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8780" windowHeight="11196" activeTab="1"/>
    <workbookView xWindow="120" yWindow="72" windowWidth="14220" windowHeight="7308" activeTab="1"/>
  </bookViews>
  <sheets>
    <sheet name="Sheet2" sheetId="2" r:id="rId1"/>
    <sheet name="Sheet3" sheetId="3" r:id="rId2"/>
  </sheets>
  <externalReferences>
    <externalReference r:id="rId3"/>
  </externalReferences>
  <calcPr calcId="0" iterate="1"/>
</workbook>
</file>

<file path=xl/calcChain.xml><?xml version="1.0" encoding="utf-8"?>
<calcChain xmlns="http://schemas.openxmlformats.org/spreadsheetml/2006/main">
  <c r="B1" i="3" l="1"/>
  <c r="B2" i="3"/>
  <c r="B3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B134" i="3"/>
  <c r="C134" i="3"/>
  <c r="Z134" i="3"/>
  <c r="AA134" i="3"/>
  <c r="AB134" i="3"/>
  <c r="AC134" i="3"/>
  <c r="AD134" i="3"/>
  <c r="AE134" i="3"/>
  <c r="AF134" i="3"/>
  <c r="AG134" i="3"/>
  <c r="AH134" i="3"/>
  <c r="B135" i="3"/>
  <c r="C135" i="3"/>
  <c r="Z135" i="3"/>
  <c r="AA135" i="3"/>
  <c r="AB135" i="3"/>
  <c r="AC135" i="3"/>
  <c r="AD135" i="3"/>
  <c r="AE135" i="3"/>
  <c r="AF135" i="3"/>
  <c r="AG135" i="3"/>
  <c r="AH135" i="3"/>
  <c r="B136" i="3"/>
  <c r="C136" i="3"/>
  <c r="Z136" i="3"/>
  <c r="AA136" i="3"/>
  <c r="AB136" i="3"/>
  <c r="AC136" i="3"/>
  <c r="AD136" i="3"/>
  <c r="AE136" i="3"/>
  <c r="AF136" i="3"/>
  <c r="AG136" i="3"/>
  <c r="AH136" i="3"/>
  <c r="B137" i="3"/>
  <c r="C137" i="3"/>
  <c r="Z137" i="3"/>
  <c r="AA137" i="3"/>
  <c r="AB137" i="3"/>
  <c r="AC137" i="3"/>
  <c r="AD137" i="3"/>
  <c r="AE137" i="3"/>
  <c r="AF137" i="3"/>
  <c r="AG137" i="3"/>
  <c r="AH137" i="3"/>
  <c r="B138" i="3"/>
  <c r="C138" i="3"/>
  <c r="Z138" i="3"/>
  <c r="AA138" i="3"/>
  <c r="AB138" i="3"/>
  <c r="AC138" i="3"/>
  <c r="AD138" i="3"/>
  <c r="AE138" i="3"/>
  <c r="AF138" i="3"/>
  <c r="AG138" i="3"/>
  <c r="AH138" i="3"/>
  <c r="B139" i="3"/>
  <c r="C139" i="3"/>
  <c r="Z139" i="3"/>
  <c r="AA139" i="3"/>
  <c r="AB139" i="3"/>
  <c r="AC139" i="3"/>
  <c r="AD139" i="3"/>
  <c r="AE139" i="3"/>
  <c r="AF139" i="3"/>
  <c r="AG139" i="3"/>
  <c r="AH139" i="3"/>
  <c r="B140" i="3"/>
  <c r="C140" i="3"/>
  <c r="Z140" i="3"/>
  <c r="AA140" i="3"/>
  <c r="AB140" i="3"/>
  <c r="AC140" i="3"/>
  <c r="AD140" i="3"/>
  <c r="AE140" i="3"/>
  <c r="AF140" i="3"/>
  <c r="AG140" i="3"/>
  <c r="AH140" i="3"/>
  <c r="B141" i="3"/>
  <c r="C141" i="3"/>
  <c r="Z141" i="3"/>
  <c r="AA141" i="3"/>
  <c r="AB141" i="3"/>
  <c r="AC141" i="3"/>
  <c r="AD141" i="3"/>
  <c r="AE141" i="3"/>
  <c r="AF141" i="3"/>
  <c r="AG141" i="3"/>
  <c r="AH141" i="3"/>
  <c r="B142" i="3"/>
  <c r="C142" i="3"/>
  <c r="Z142" i="3"/>
  <c r="AA142" i="3"/>
  <c r="AB142" i="3"/>
  <c r="AC142" i="3"/>
  <c r="AD142" i="3"/>
  <c r="AE142" i="3"/>
  <c r="AF142" i="3"/>
  <c r="AG142" i="3"/>
  <c r="AH142" i="3"/>
  <c r="B143" i="3"/>
  <c r="C143" i="3"/>
  <c r="Z143" i="3"/>
  <c r="AA143" i="3"/>
  <c r="AB143" i="3"/>
  <c r="AC143" i="3"/>
  <c r="AD143" i="3"/>
  <c r="AE143" i="3"/>
  <c r="AF143" i="3"/>
  <c r="AG143" i="3"/>
  <c r="AH143" i="3"/>
  <c r="B144" i="3"/>
  <c r="C144" i="3"/>
  <c r="Z144" i="3"/>
  <c r="AA144" i="3"/>
  <c r="AB144" i="3"/>
  <c r="AC144" i="3"/>
  <c r="AD144" i="3"/>
  <c r="AE144" i="3"/>
  <c r="AF144" i="3"/>
  <c r="AG144" i="3"/>
  <c r="AH144" i="3"/>
  <c r="B145" i="3"/>
  <c r="C145" i="3"/>
  <c r="Z145" i="3"/>
  <c r="AA145" i="3"/>
  <c r="AB145" i="3"/>
  <c r="AC145" i="3"/>
  <c r="AD145" i="3"/>
  <c r="AE145" i="3"/>
  <c r="AF145" i="3"/>
  <c r="AG145" i="3"/>
  <c r="AH145" i="3"/>
  <c r="B146" i="3"/>
  <c r="C146" i="3"/>
  <c r="Z146" i="3"/>
  <c r="AA146" i="3"/>
  <c r="AB146" i="3"/>
  <c r="AC146" i="3"/>
  <c r="AD146" i="3"/>
  <c r="AE146" i="3"/>
  <c r="AF146" i="3"/>
  <c r="AG146" i="3"/>
  <c r="AH146" i="3"/>
  <c r="B147" i="3"/>
  <c r="C147" i="3"/>
  <c r="Z147" i="3"/>
  <c r="AA147" i="3"/>
  <c r="AB147" i="3"/>
  <c r="AC147" i="3"/>
  <c r="AD147" i="3"/>
  <c r="AE147" i="3"/>
  <c r="AF147" i="3"/>
  <c r="AG147" i="3"/>
  <c r="AH147" i="3"/>
  <c r="B148" i="3"/>
  <c r="C148" i="3"/>
  <c r="Z148" i="3"/>
  <c r="AA148" i="3"/>
  <c r="AB148" i="3"/>
  <c r="AC148" i="3"/>
  <c r="AD148" i="3"/>
  <c r="AE148" i="3"/>
  <c r="AF148" i="3"/>
  <c r="AG148" i="3"/>
  <c r="AH148" i="3"/>
  <c r="B149" i="3"/>
  <c r="C149" i="3"/>
  <c r="Z149" i="3"/>
  <c r="AA149" i="3"/>
  <c r="AB149" i="3"/>
  <c r="AC149" i="3"/>
  <c r="AD149" i="3"/>
  <c r="AE149" i="3"/>
  <c r="AF149" i="3"/>
  <c r="AG149" i="3"/>
  <c r="AH149" i="3"/>
  <c r="B150" i="3"/>
  <c r="C150" i="3"/>
  <c r="Z150" i="3"/>
  <c r="AA150" i="3"/>
  <c r="AB150" i="3"/>
  <c r="AC150" i="3"/>
  <c r="AD150" i="3"/>
  <c r="AE150" i="3"/>
  <c r="AF150" i="3"/>
  <c r="AG150" i="3"/>
  <c r="AH150" i="3"/>
  <c r="B151" i="3"/>
  <c r="C151" i="3"/>
  <c r="Z151" i="3"/>
  <c r="AA151" i="3"/>
  <c r="AB151" i="3"/>
  <c r="AC151" i="3"/>
  <c r="AD151" i="3"/>
  <c r="AE151" i="3"/>
  <c r="AF151" i="3"/>
  <c r="AG151" i="3"/>
  <c r="AH151" i="3"/>
  <c r="B152" i="3"/>
  <c r="C152" i="3"/>
  <c r="Z152" i="3"/>
  <c r="AA152" i="3"/>
  <c r="AB152" i="3"/>
  <c r="AC152" i="3"/>
  <c r="AD152" i="3"/>
  <c r="AE152" i="3"/>
  <c r="AF152" i="3"/>
  <c r="AG152" i="3"/>
  <c r="AH152" i="3"/>
  <c r="B153" i="3"/>
  <c r="C153" i="3"/>
  <c r="Z153" i="3"/>
  <c r="AA153" i="3"/>
  <c r="AB153" i="3"/>
  <c r="AC153" i="3"/>
  <c r="AD153" i="3"/>
  <c r="AE153" i="3"/>
  <c r="AF153" i="3"/>
  <c r="AG153" i="3"/>
  <c r="AH153" i="3"/>
  <c r="B154" i="3"/>
  <c r="C154" i="3"/>
  <c r="Z154" i="3"/>
  <c r="AA154" i="3"/>
  <c r="AB154" i="3"/>
  <c r="AC154" i="3"/>
  <c r="AD154" i="3"/>
  <c r="AE154" i="3"/>
  <c r="AF154" i="3"/>
  <c r="AG154" i="3"/>
  <c r="AH154" i="3"/>
  <c r="B155" i="3"/>
  <c r="C155" i="3"/>
  <c r="Z155" i="3"/>
  <c r="AA155" i="3"/>
  <c r="AB155" i="3"/>
  <c r="AC155" i="3"/>
  <c r="AD155" i="3"/>
  <c r="AE155" i="3"/>
  <c r="AF155" i="3"/>
  <c r="AG155" i="3"/>
  <c r="AH155" i="3"/>
  <c r="B156" i="3"/>
  <c r="C156" i="3"/>
  <c r="Z156" i="3"/>
  <c r="AA156" i="3"/>
  <c r="AB156" i="3"/>
  <c r="AC156" i="3"/>
  <c r="AD156" i="3"/>
  <c r="AE156" i="3"/>
  <c r="AF156" i="3"/>
  <c r="AG156" i="3"/>
  <c r="AH156" i="3"/>
  <c r="B157" i="3"/>
  <c r="C157" i="3"/>
  <c r="Z157" i="3"/>
  <c r="AA157" i="3"/>
  <c r="AB157" i="3"/>
  <c r="AC157" i="3"/>
  <c r="AD157" i="3"/>
  <c r="AE157" i="3"/>
  <c r="AF157" i="3"/>
  <c r="AG157" i="3"/>
  <c r="AH157" i="3"/>
  <c r="B158" i="3"/>
  <c r="C158" i="3"/>
  <c r="Z158" i="3"/>
  <c r="AA158" i="3"/>
  <c r="AB158" i="3"/>
  <c r="AC158" i="3"/>
  <c r="AD158" i="3"/>
  <c r="AE158" i="3"/>
  <c r="AF158" i="3"/>
  <c r="AG158" i="3"/>
  <c r="AH158" i="3"/>
  <c r="B159" i="3"/>
  <c r="C159" i="3"/>
  <c r="Z159" i="3"/>
  <c r="AA159" i="3"/>
  <c r="AB159" i="3"/>
  <c r="AC159" i="3"/>
  <c r="AD159" i="3"/>
  <c r="AE159" i="3"/>
  <c r="AF159" i="3"/>
  <c r="AG159" i="3"/>
  <c r="AH159" i="3"/>
  <c r="B160" i="3"/>
  <c r="C160" i="3"/>
  <c r="Z160" i="3"/>
  <c r="AA160" i="3"/>
  <c r="AB160" i="3"/>
  <c r="AC160" i="3"/>
  <c r="AD160" i="3"/>
  <c r="AE160" i="3"/>
  <c r="AF160" i="3"/>
  <c r="AG160" i="3"/>
  <c r="AH160" i="3"/>
  <c r="B161" i="3"/>
  <c r="C161" i="3"/>
  <c r="Z161" i="3"/>
  <c r="AA161" i="3"/>
  <c r="AB161" i="3"/>
  <c r="AC161" i="3"/>
  <c r="AD161" i="3"/>
  <c r="AE161" i="3"/>
  <c r="AF161" i="3"/>
  <c r="AG161" i="3"/>
  <c r="AH161" i="3"/>
  <c r="B162" i="3"/>
  <c r="C162" i="3"/>
  <c r="Z162" i="3"/>
  <c r="AA162" i="3"/>
  <c r="AB162" i="3"/>
  <c r="AC162" i="3"/>
  <c r="AD162" i="3"/>
  <c r="AE162" i="3"/>
  <c r="AF162" i="3"/>
  <c r="AG162" i="3"/>
  <c r="AH162" i="3"/>
  <c r="B163" i="3"/>
  <c r="C163" i="3"/>
  <c r="Z163" i="3"/>
  <c r="AA163" i="3"/>
  <c r="AB163" i="3"/>
  <c r="AC163" i="3"/>
  <c r="AD163" i="3"/>
  <c r="AE163" i="3"/>
  <c r="AF163" i="3"/>
  <c r="AG163" i="3"/>
  <c r="AH163" i="3"/>
  <c r="B164" i="3"/>
  <c r="C164" i="3"/>
  <c r="Z164" i="3"/>
  <c r="AA164" i="3"/>
  <c r="AB164" i="3"/>
  <c r="AC164" i="3"/>
  <c r="AD164" i="3"/>
  <c r="AE164" i="3"/>
  <c r="AF164" i="3"/>
  <c r="AG164" i="3"/>
  <c r="AH164" i="3"/>
  <c r="B165" i="3"/>
  <c r="C165" i="3"/>
  <c r="Z165" i="3"/>
  <c r="AA165" i="3"/>
  <c r="AB165" i="3"/>
  <c r="AC165" i="3"/>
  <c r="AD165" i="3"/>
  <c r="AE165" i="3"/>
  <c r="AF165" i="3"/>
  <c r="AG165" i="3"/>
  <c r="AH165" i="3"/>
  <c r="B166" i="3"/>
  <c r="C166" i="3"/>
  <c r="Z166" i="3"/>
  <c r="AA166" i="3"/>
  <c r="AB166" i="3"/>
  <c r="AC166" i="3"/>
  <c r="AD166" i="3"/>
  <c r="AE166" i="3"/>
  <c r="AF166" i="3"/>
  <c r="AG166" i="3"/>
  <c r="AH166" i="3"/>
  <c r="B167" i="3"/>
  <c r="C167" i="3"/>
  <c r="Z167" i="3"/>
  <c r="AA167" i="3"/>
  <c r="AB167" i="3"/>
  <c r="AC167" i="3"/>
  <c r="AD167" i="3"/>
  <c r="AE167" i="3"/>
  <c r="AF167" i="3"/>
  <c r="AG167" i="3"/>
  <c r="AH167" i="3"/>
  <c r="B168" i="3"/>
  <c r="C168" i="3"/>
  <c r="Z168" i="3"/>
  <c r="AA168" i="3"/>
  <c r="AB168" i="3"/>
  <c r="AC168" i="3"/>
  <c r="AD168" i="3"/>
  <c r="AE168" i="3"/>
  <c r="AF168" i="3"/>
  <c r="AG168" i="3"/>
  <c r="AH168" i="3"/>
  <c r="B169" i="3"/>
  <c r="C169" i="3"/>
  <c r="Z169" i="3"/>
  <c r="AA169" i="3"/>
  <c r="AB169" i="3"/>
  <c r="AC169" i="3"/>
  <c r="AD169" i="3"/>
  <c r="AE169" i="3"/>
  <c r="AF169" i="3"/>
  <c r="AG169" i="3"/>
  <c r="AH169" i="3"/>
  <c r="B170" i="3"/>
  <c r="C170" i="3"/>
  <c r="Z170" i="3"/>
  <c r="AA170" i="3"/>
  <c r="AB170" i="3"/>
  <c r="AC170" i="3"/>
  <c r="AD170" i="3"/>
  <c r="AE170" i="3"/>
  <c r="AF170" i="3"/>
  <c r="AG170" i="3"/>
  <c r="AH170" i="3"/>
  <c r="B171" i="3"/>
  <c r="C171" i="3"/>
  <c r="Z171" i="3"/>
  <c r="AA171" i="3"/>
  <c r="AB171" i="3"/>
  <c r="AC171" i="3"/>
  <c r="AD171" i="3"/>
  <c r="AE171" i="3"/>
  <c r="AF171" i="3"/>
  <c r="AG171" i="3"/>
  <c r="AH171" i="3"/>
  <c r="B172" i="3"/>
  <c r="C172" i="3"/>
  <c r="Z172" i="3"/>
  <c r="AA172" i="3"/>
  <c r="AB172" i="3"/>
  <c r="AC172" i="3"/>
  <c r="AD172" i="3"/>
  <c r="AE172" i="3"/>
  <c r="AF172" i="3"/>
  <c r="AG172" i="3"/>
  <c r="AH172" i="3"/>
  <c r="B173" i="3"/>
  <c r="C173" i="3"/>
  <c r="Z173" i="3"/>
  <c r="AA173" i="3"/>
  <c r="AB173" i="3"/>
  <c r="AC173" i="3"/>
  <c r="AD173" i="3"/>
  <c r="AE173" i="3"/>
  <c r="AF173" i="3"/>
  <c r="AG173" i="3"/>
  <c r="AH173" i="3"/>
  <c r="B174" i="3"/>
  <c r="C174" i="3"/>
  <c r="Z174" i="3"/>
  <c r="AA174" i="3"/>
  <c r="AB174" i="3"/>
  <c r="AC174" i="3"/>
  <c r="AD174" i="3"/>
  <c r="AE174" i="3"/>
  <c r="AF174" i="3"/>
  <c r="AG174" i="3"/>
  <c r="AH174" i="3"/>
  <c r="B175" i="3"/>
  <c r="C175" i="3"/>
  <c r="Z175" i="3"/>
  <c r="AA175" i="3"/>
  <c r="AB175" i="3"/>
  <c r="AC175" i="3"/>
  <c r="AD175" i="3"/>
  <c r="AE175" i="3"/>
  <c r="AF175" i="3"/>
  <c r="AG175" i="3"/>
  <c r="AH175" i="3"/>
  <c r="B176" i="3"/>
  <c r="C176" i="3"/>
  <c r="Z176" i="3"/>
  <c r="AA176" i="3"/>
  <c r="AB176" i="3"/>
  <c r="AC176" i="3"/>
  <c r="AD176" i="3"/>
  <c r="AE176" i="3"/>
  <c r="AF176" i="3"/>
  <c r="AG176" i="3"/>
  <c r="AH176" i="3"/>
  <c r="B177" i="3"/>
  <c r="C177" i="3"/>
  <c r="Z177" i="3"/>
  <c r="AA177" i="3"/>
  <c r="AB177" i="3"/>
  <c r="AC177" i="3"/>
  <c r="AD177" i="3"/>
  <c r="AE177" i="3"/>
  <c r="AF177" i="3"/>
  <c r="AG177" i="3"/>
  <c r="AH177" i="3"/>
  <c r="B178" i="3"/>
  <c r="C178" i="3"/>
  <c r="Z178" i="3"/>
  <c r="AA178" i="3"/>
  <c r="AB178" i="3"/>
  <c r="AC178" i="3"/>
  <c r="AD178" i="3"/>
  <c r="AE178" i="3"/>
  <c r="AF178" i="3"/>
  <c r="AG178" i="3"/>
  <c r="AH178" i="3"/>
  <c r="B179" i="3"/>
  <c r="C179" i="3"/>
  <c r="Z179" i="3"/>
  <c r="AA179" i="3"/>
  <c r="AB179" i="3"/>
  <c r="AC179" i="3"/>
  <c r="AD179" i="3"/>
  <c r="AE179" i="3"/>
  <c r="AF179" i="3"/>
  <c r="AG179" i="3"/>
  <c r="AH179" i="3"/>
  <c r="B180" i="3"/>
  <c r="C180" i="3"/>
  <c r="Z180" i="3"/>
  <c r="AA180" i="3"/>
  <c r="AB180" i="3"/>
  <c r="AC180" i="3"/>
  <c r="AD180" i="3"/>
  <c r="AE180" i="3"/>
  <c r="AF180" i="3"/>
  <c r="AG180" i="3"/>
  <c r="AH180" i="3"/>
  <c r="B181" i="3"/>
  <c r="C181" i="3"/>
  <c r="Z181" i="3"/>
  <c r="AA181" i="3"/>
  <c r="AB181" i="3"/>
  <c r="AC181" i="3"/>
  <c r="AD181" i="3"/>
  <c r="AE181" i="3"/>
  <c r="AF181" i="3"/>
  <c r="AG181" i="3"/>
  <c r="AH181" i="3"/>
  <c r="B182" i="3"/>
  <c r="C182" i="3"/>
  <c r="Z182" i="3"/>
  <c r="AA182" i="3"/>
  <c r="AB182" i="3"/>
  <c r="AC182" i="3"/>
  <c r="AD182" i="3"/>
  <c r="AE182" i="3"/>
  <c r="AF182" i="3"/>
  <c r="AG182" i="3"/>
  <c r="AH182" i="3"/>
  <c r="B183" i="3"/>
  <c r="C183" i="3"/>
  <c r="Z183" i="3"/>
  <c r="AA183" i="3"/>
  <c r="AB183" i="3"/>
  <c r="AC183" i="3"/>
  <c r="AD183" i="3"/>
  <c r="AE183" i="3"/>
  <c r="AF183" i="3"/>
  <c r="AG183" i="3"/>
  <c r="AH183" i="3"/>
  <c r="B184" i="3"/>
  <c r="C184" i="3"/>
  <c r="Z184" i="3"/>
  <c r="AA184" i="3"/>
  <c r="AB184" i="3"/>
  <c r="AC184" i="3"/>
  <c r="AD184" i="3"/>
  <c r="AE184" i="3"/>
  <c r="AF184" i="3"/>
  <c r="AG184" i="3"/>
  <c r="AH184" i="3"/>
  <c r="B185" i="3"/>
  <c r="C185" i="3"/>
  <c r="Z185" i="3"/>
  <c r="AA185" i="3"/>
  <c r="AB185" i="3"/>
  <c r="AC185" i="3"/>
  <c r="AD185" i="3"/>
  <c r="AE185" i="3"/>
  <c r="AF185" i="3"/>
  <c r="AG185" i="3"/>
  <c r="AH185" i="3"/>
  <c r="B186" i="3"/>
  <c r="C186" i="3"/>
  <c r="Z186" i="3"/>
  <c r="AA186" i="3"/>
  <c r="AB186" i="3"/>
  <c r="AC186" i="3"/>
  <c r="AD186" i="3"/>
  <c r="AE186" i="3"/>
  <c r="AF186" i="3"/>
  <c r="AG186" i="3"/>
  <c r="AH186" i="3"/>
  <c r="B187" i="3"/>
  <c r="C187" i="3"/>
  <c r="Z187" i="3"/>
  <c r="AA187" i="3"/>
  <c r="AB187" i="3"/>
  <c r="AC187" i="3"/>
  <c r="AD187" i="3"/>
  <c r="AE187" i="3"/>
  <c r="AF187" i="3"/>
  <c r="AG187" i="3"/>
  <c r="AH187" i="3"/>
  <c r="B188" i="3"/>
  <c r="C188" i="3"/>
  <c r="Z188" i="3"/>
  <c r="AA188" i="3"/>
  <c r="AB188" i="3"/>
  <c r="AC188" i="3"/>
  <c r="AD188" i="3"/>
  <c r="AE188" i="3"/>
  <c r="AF188" i="3"/>
  <c r="AG188" i="3"/>
  <c r="AH188" i="3"/>
  <c r="B189" i="3"/>
  <c r="C189" i="3"/>
  <c r="Z189" i="3"/>
  <c r="AA189" i="3"/>
  <c r="AB189" i="3"/>
  <c r="AC189" i="3"/>
  <c r="AD189" i="3"/>
  <c r="AE189" i="3"/>
  <c r="AF189" i="3"/>
  <c r="AG189" i="3"/>
  <c r="AH189" i="3"/>
  <c r="B190" i="3"/>
  <c r="C190" i="3"/>
  <c r="Z190" i="3"/>
  <c r="AA190" i="3"/>
  <c r="AB190" i="3"/>
  <c r="AC190" i="3"/>
  <c r="AD190" i="3"/>
  <c r="AE190" i="3"/>
  <c r="AF190" i="3"/>
  <c r="AG190" i="3"/>
  <c r="AH190" i="3"/>
  <c r="B191" i="3"/>
  <c r="C191" i="3"/>
  <c r="Z191" i="3"/>
  <c r="AA191" i="3"/>
  <c r="AB191" i="3"/>
  <c r="AC191" i="3"/>
  <c r="AD191" i="3"/>
  <c r="AE191" i="3"/>
  <c r="AF191" i="3"/>
  <c r="AG191" i="3"/>
  <c r="AH191" i="3"/>
  <c r="B192" i="3"/>
  <c r="C192" i="3"/>
  <c r="Z192" i="3"/>
  <c r="AA192" i="3"/>
  <c r="AB192" i="3"/>
  <c r="AC192" i="3"/>
  <c r="AD192" i="3"/>
  <c r="AE192" i="3"/>
  <c r="AF192" i="3"/>
  <c r="AG192" i="3"/>
  <c r="AH192" i="3"/>
  <c r="B193" i="3"/>
  <c r="C193" i="3"/>
  <c r="Z193" i="3"/>
  <c r="AA193" i="3"/>
  <c r="AB193" i="3"/>
  <c r="AC193" i="3"/>
  <c r="AD193" i="3"/>
  <c r="AE193" i="3"/>
  <c r="AF193" i="3"/>
  <c r="AG193" i="3"/>
  <c r="AH193" i="3"/>
  <c r="B194" i="3"/>
  <c r="C194" i="3"/>
  <c r="Z194" i="3"/>
  <c r="AA194" i="3"/>
  <c r="AB194" i="3"/>
  <c r="AC194" i="3"/>
  <c r="AD194" i="3"/>
  <c r="AE194" i="3"/>
  <c r="AF194" i="3"/>
  <c r="AG194" i="3"/>
  <c r="AH194" i="3"/>
  <c r="B195" i="3"/>
  <c r="C195" i="3"/>
  <c r="Z195" i="3"/>
  <c r="AA195" i="3"/>
  <c r="AB195" i="3"/>
  <c r="AC195" i="3"/>
  <c r="AD195" i="3"/>
  <c r="AE195" i="3"/>
  <c r="AF195" i="3"/>
  <c r="AG195" i="3"/>
  <c r="AH195" i="3"/>
  <c r="B196" i="3"/>
  <c r="C196" i="3"/>
  <c r="Z196" i="3"/>
  <c r="AA196" i="3"/>
  <c r="AB196" i="3"/>
  <c r="AC196" i="3"/>
  <c r="AD196" i="3"/>
  <c r="AE196" i="3"/>
  <c r="AF196" i="3"/>
  <c r="AG196" i="3"/>
  <c r="AH196" i="3"/>
  <c r="B197" i="3"/>
  <c r="C197" i="3"/>
  <c r="Z197" i="3"/>
  <c r="AA197" i="3"/>
  <c r="AB197" i="3"/>
  <c r="AC197" i="3"/>
  <c r="AD197" i="3"/>
  <c r="AE197" i="3"/>
  <c r="AF197" i="3"/>
  <c r="AG197" i="3"/>
  <c r="AH197" i="3"/>
  <c r="B198" i="3"/>
  <c r="C198" i="3"/>
  <c r="Z198" i="3"/>
  <c r="AA198" i="3"/>
  <c r="AB198" i="3"/>
  <c r="AC198" i="3"/>
  <c r="AD198" i="3"/>
  <c r="AE198" i="3"/>
  <c r="AF198" i="3"/>
  <c r="AG198" i="3"/>
  <c r="AH198" i="3"/>
  <c r="B199" i="3"/>
  <c r="C199" i="3"/>
  <c r="Z199" i="3"/>
  <c r="AA199" i="3"/>
  <c r="AB199" i="3"/>
  <c r="AC199" i="3"/>
  <c r="AD199" i="3"/>
  <c r="AE199" i="3"/>
  <c r="AF199" i="3"/>
  <c r="AG199" i="3"/>
  <c r="AH199" i="3"/>
  <c r="B200" i="3"/>
  <c r="C200" i="3"/>
  <c r="Z200" i="3"/>
  <c r="AA200" i="3"/>
  <c r="AB200" i="3"/>
  <c r="AC200" i="3"/>
  <c r="AD200" i="3"/>
  <c r="AE200" i="3"/>
  <c r="AF200" i="3"/>
  <c r="AG200" i="3"/>
  <c r="AH200" i="3"/>
  <c r="B201" i="3"/>
  <c r="C201" i="3"/>
  <c r="Z201" i="3"/>
  <c r="AA201" i="3"/>
  <c r="AB201" i="3"/>
  <c r="AC201" i="3"/>
  <c r="AD201" i="3"/>
  <c r="AE201" i="3"/>
  <c r="AF201" i="3"/>
  <c r="AG201" i="3"/>
  <c r="AH201" i="3"/>
  <c r="B202" i="3"/>
  <c r="C202" i="3"/>
  <c r="Z202" i="3"/>
  <c r="AA202" i="3"/>
  <c r="AB202" i="3"/>
  <c r="AC202" i="3"/>
  <c r="AD202" i="3"/>
  <c r="AE202" i="3"/>
  <c r="AF202" i="3"/>
  <c r="AG202" i="3"/>
  <c r="AH202" i="3"/>
  <c r="B203" i="3"/>
  <c r="C203" i="3"/>
  <c r="Z203" i="3"/>
  <c r="AA203" i="3"/>
  <c r="AB203" i="3"/>
  <c r="AC203" i="3"/>
  <c r="AD203" i="3"/>
  <c r="AE203" i="3"/>
  <c r="AF203" i="3"/>
  <c r="AG203" i="3"/>
  <c r="AH203" i="3"/>
  <c r="B204" i="3"/>
  <c r="C204" i="3"/>
  <c r="Z204" i="3"/>
  <c r="AA204" i="3"/>
  <c r="AB204" i="3"/>
  <c r="AC204" i="3"/>
  <c r="AD204" i="3"/>
  <c r="AE204" i="3"/>
  <c r="AF204" i="3"/>
  <c r="AG204" i="3"/>
  <c r="AH204" i="3"/>
  <c r="B205" i="3"/>
  <c r="C205" i="3"/>
  <c r="Z205" i="3"/>
  <c r="AA205" i="3"/>
  <c r="AB205" i="3"/>
  <c r="AC205" i="3"/>
  <c r="AD205" i="3"/>
  <c r="AE205" i="3"/>
  <c r="AF205" i="3"/>
  <c r="AG205" i="3"/>
  <c r="AH205" i="3"/>
  <c r="B206" i="3"/>
  <c r="C206" i="3"/>
  <c r="Z206" i="3"/>
  <c r="AA206" i="3"/>
  <c r="AB206" i="3"/>
  <c r="AC206" i="3"/>
  <c r="AD206" i="3"/>
  <c r="AE206" i="3"/>
  <c r="AF206" i="3"/>
  <c r="AG206" i="3"/>
  <c r="AH206" i="3"/>
  <c r="B207" i="3"/>
  <c r="C207" i="3"/>
  <c r="Z207" i="3"/>
  <c r="AA207" i="3"/>
  <c r="AB207" i="3"/>
  <c r="AC207" i="3"/>
  <c r="AD207" i="3"/>
  <c r="AE207" i="3"/>
  <c r="AF207" i="3"/>
  <c r="AG207" i="3"/>
  <c r="AH207" i="3"/>
  <c r="B208" i="3"/>
  <c r="C208" i="3"/>
  <c r="Z208" i="3"/>
  <c r="AA208" i="3"/>
  <c r="AB208" i="3"/>
  <c r="AC208" i="3"/>
  <c r="AD208" i="3"/>
  <c r="AE208" i="3"/>
  <c r="AF208" i="3"/>
  <c r="AG208" i="3"/>
  <c r="AH208" i="3"/>
  <c r="B209" i="3"/>
  <c r="C209" i="3"/>
  <c r="Z209" i="3"/>
  <c r="AA209" i="3"/>
  <c r="AB209" i="3"/>
  <c r="AC209" i="3"/>
  <c r="AD209" i="3"/>
  <c r="AE209" i="3"/>
  <c r="AF209" i="3"/>
  <c r="AG209" i="3"/>
  <c r="AH209" i="3"/>
  <c r="B210" i="3"/>
  <c r="C210" i="3"/>
  <c r="Z210" i="3"/>
  <c r="AA210" i="3"/>
  <c r="AB210" i="3"/>
  <c r="AC210" i="3"/>
  <c r="AD210" i="3"/>
  <c r="AE210" i="3"/>
  <c r="AF210" i="3"/>
  <c r="AG210" i="3"/>
  <c r="AH210" i="3"/>
  <c r="B211" i="3"/>
  <c r="C211" i="3"/>
  <c r="Z211" i="3"/>
  <c r="AA211" i="3"/>
  <c r="AB211" i="3"/>
  <c r="AC211" i="3"/>
  <c r="AD211" i="3"/>
  <c r="AE211" i="3"/>
  <c r="AF211" i="3"/>
  <c r="AG211" i="3"/>
  <c r="AH211" i="3"/>
  <c r="B212" i="3"/>
  <c r="C212" i="3"/>
  <c r="Z212" i="3"/>
  <c r="AA212" i="3"/>
  <c r="AB212" i="3"/>
  <c r="AC212" i="3"/>
  <c r="AD212" i="3"/>
  <c r="AE212" i="3"/>
  <c r="AF212" i="3"/>
  <c r="AG212" i="3"/>
  <c r="AH212" i="3"/>
  <c r="B213" i="3"/>
  <c r="C213" i="3"/>
  <c r="Z213" i="3"/>
  <c r="AA213" i="3"/>
  <c r="AB213" i="3"/>
  <c r="AC213" i="3"/>
  <c r="AD213" i="3"/>
  <c r="AE213" i="3"/>
  <c r="AF213" i="3"/>
  <c r="AG213" i="3"/>
  <c r="AH213" i="3"/>
  <c r="B214" i="3"/>
  <c r="C214" i="3"/>
  <c r="Z214" i="3"/>
  <c r="AA214" i="3"/>
  <c r="AB214" i="3"/>
  <c r="AC214" i="3"/>
  <c r="AD214" i="3"/>
  <c r="AE214" i="3"/>
  <c r="AF214" i="3"/>
  <c r="AG214" i="3"/>
  <c r="AH214" i="3"/>
  <c r="B215" i="3"/>
  <c r="C215" i="3"/>
  <c r="Z215" i="3"/>
  <c r="AA215" i="3"/>
  <c r="AB215" i="3"/>
  <c r="AC215" i="3"/>
  <c r="AD215" i="3"/>
  <c r="AE215" i="3"/>
  <c r="AF215" i="3"/>
  <c r="AG215" i="3"/>
  <c r="AH215" i="3"/>
  <c r="B216" i="3"/>
  <c r="C216" i="3"/>
  <c r="Z216" i="3"/>
  <c r="AA216" i="3"/>
  <c r="AB216" i="3"/>
  <c r="AC216" i="3"/>
  <c r="AD216" i="3"/>
  <c r="AE216" i="3"/>
  <c r="AF216" i="3"/>
  <c r="AG216" i="3"/>
  <c r="AH216" i="3"/>
  <c r="B217" i="3"/>
  <c r="C217" i="3"/>
  <c r="Z217" i="3"/>
  <c r="AA217" i="3"/>
  <c r="AB217" i="3"/>
  <c r="AC217" i="3"/>
  <c r="AD217" i="3"/>
  <c r="AE217" i="3"/>
  <c r="AF217" i="3"/>
  <c r="AG217" i="3"/>
  <c r="AH217" i="3"/>
  <c r="B218" i="3"/>
  <c r="C218" i="3"/>
  <c r="Z218" i="3"/>
  <c r="AA218" i="3"/>
  <c r="AB218" i="3"/>
  <c r="AC218" i="3"/>
  <c r="AD218" i="3"/>
  <c r="AE218" i="3"/>
  <c r="AF218" i="3"/>
  <c r="AG218" i="3"/>
  <c r="AH218" i="3"/>
  <c r="B219" i="3"/>
  <c r="C219" i="3"/>
  <c r="Z219" i="3"/>
  <c r="AA219" i="3"/>
  <c r="AB219" i="3"/>
  <c r="AC219" i="3"/>
  <c r="AD219" i="3"/>
  <c r="AE219" i="3"/>
  <c r="AF219" i="3"/>
  <c r="AG219" i="3"/>
  <c r="AH219" i="3"/>
  <c r="B220" i="3"/>
  <c r="C220" i="3"/>
  <c r="Z220" i="3"/>
  <c r="AA220" i="3"/>
  <c r="AB220" i="3"/>
  <c r="AC220" i="3"/>
  <c r="AD220" i="3"/>
  <c r="AE220" i="3"/>
  <c r="AF220" i="3"/>
  <c r="AG220" i="3"/>
  <c r="AH220" i="3"/>
  <c r="B221" i="3"/>
  <c r="C221" i="3"/>
  <c r="Z221" i="3"/>
  <c r="AA221" i="3"/>
  <c r="AB221" i="3"/>
  <c r="AC221" i="3"/>
  <c r="AD221" i="3"/>
  <c r="AE221" i="3"/>
  <c r="AF221" i="3"/>
  <c r="AG221" i="3"/>
  <c r="AH221" i="3"/>
  <c r="B222" i="3"/>
  <c r="C222" i="3"/>
  <c r="Z222" i="3"/>
  <c r="AA222" i="3"/>
  <c r="AB222" i="3"/>
  <c r="AC222" i="3"/>
  <c r="AD222" i="3"/>
  <c r="AE222" i="3"/>
  <c r="AF222" i="3"/>
  <c r="AG222" i="3"/>
  <c r="AH222" i="3"/>
  <c r="B223" i="3"/>
  <c r="C223" i="3"/>
  <c r="Z223" i="3"/>
  <c r="AA223" i="3"/>
  <c r="AB223" i="3"/>
  <c r="AC223" i="3"/>
  <c r="AD223" i="3"/>
  <c r="AE223" i="3"/>
  <c r="AF223" i="3"/>
  <c r="AG223" i="3"/>
  <c r="AH223" i="3"/>
  <c r="B224" i="3"/>
  <c r="C224" i="3"/>
  <c r="Z224" i="3"/>
  <c r="AA224" i="3"/>
  <c r="AB224" i="3"/>
  <c r="AC224" i="3"/>
  <c r="AD224" i="3"/>
  <c r="AE224" i="3"/>
  <c r="AF224" i="3"/>
  <c r="AG224" i="3"/>
  <c r="AH224" i="3"/>
  <c r="B225" i="3"/>
  <c r="C225" i="3"/>
  <c r="Z225" i="3"/>
  <c r="AA225" i="3"/>
  <c r="AB225" i="3"/>
  <c r="AC225" i="3"/>
  <c r="AD225" i="3"/>
  <c r="AE225" i="3"/>
  <c r="AF225" i="3"/>
  <c r="AG225" i="3"/>
  <c r="AH225" i="3"/>
  <c r="B226" i="3"/>
  <c r="C226" i="3"/>
  <c r="Z226" i="3"/>
  <c r="AA226" i="3"/>
  <c r="AB226" i="3"/>
  <c r="AC226" i="3"/>
  <c r="AD226" i="3"/>
  <c r="AE226" i="3"/>
  <c r="AF226" i="3"/>
  <c r="AG226" i="3"/>
  <c r="AH226" i="3"/>
  <c r="B227" i="3"/>
  <c r="C227" i="3"/>
  <c r="Z227" i="3"/>
  <c r="AA227" i="3"/>
  <c r="AB227" i="3"/>
  <c r="AC227" i="3"/>
  <c r="AD227" i="3"/>
  <c r="AE227" i="3"/>
  <c r="AF227" i="3"/>
  <c r="AG227" i="3"/>
  <c r="AH227" i="3"/>
  <c r="B228" i="3"/>
  <c r="C228" i="3"/>
  <c r="Z228" i="3"/>
  <c r="AA228" i="3"/>
  <c r="AB228" i="3"/>
  <c r="AC228" i="3"/>
  <c r="AD228" i="3"/>
  <c r="AE228" i="3"/>
  <c r="AF228" i="3"/>
  <c r="AG228" i="3"/>
  <c r="AH228" i="3"/>
  <c r="B229" i="3"/>
  <c r="C229" i="3"/>
  <c r="Z229" i="3"/>
  <c r="AA229" i="3"/>
  <c r="AB229" i="3"/>
  <c r="AC229" i="3"/>
  <c r="AD229" i="3"/>
  <c r="AE229" i="3"/>
  <c r="AF229" i="3"/>
  <c r="AG229" i="3"/>
  <c r="AH229" i="3"/>
  <c r="B230" i="3"/>
  <c r="C230" i="3"/>
  <c r="Z230" i="3"/>
  <c r="AA230" i="3"/>
  <c r="AB230" i="3"/>
  <c r="AC230" i="3"/>
  <c r="AD230" i="3"/>
  <c r="AE230" i="3"/>
  <c r="AF230" i="3"/>
  <c r="AG230" i="3"/>
  <c r="AH230" i="3"/>
  <c r="B231" i="3"/>
  <c r="C231" i="3"/>
  <c r="Z231" i="3"/>
  <c r="AA231" i="3"/>
  <c r="AB231" i="3"/>
  <c r="AC231" i="3"/>
  <c r="AD231" i="3"/>
  <c r="AE231" i="3"/>
  <c r="AF231" i="3"/>
  <c r="AG231" i="3"/>
  <c r="AH231" i="3"/>
  <c r="B232" i="3"/>
  <c r="C232" i="3"/>
  <c r="Z232" i="3"/>
  <c r="AA232" i="3"/>
  <c r="AB232" i="3"/>
  <c r="AC232" i="3"/>
  <c r="AD232" i="3"/>
  <c r="AE232" i="3"/>
  <c r="AF232" i="3"/>
  <c r="AG232" i="3"/>
  <c r="AH232" i="3"/>
  <c r="B233" i="3"/>
  <c r="C233" i="3"/>
  <c r="Z233" i="3"/>
  <c r="AA233" i="3"/>
  <c r="AB233" i="3"/>
  <c r="AC233" i="3"/>
  <c r="AD233" i="3"/>
  <c r="AE233" i="3"/>
  <c r="AF233" i="3"/>
  <c r="AG233" i="3"/>
  <c r="AH233" i="3"/>
  <c r="B234" i="3"/>
  <c r="C234" i="3"/>
  <c r="Z234" i="3"/>
  <c r="AA234" i="3"/>
  <c r="AB234" i="3"/>
  <c r="AC234" i="3"/>
  <c r="AD234" i="3"/>
  <c r="AE234" i="3"/>
  <c r="AF234" i="3"/>
  <c r="AG234" i="3"/>
  <c r="AH234" i="3"/>
  <c r="B235" i="3"/>
  <c r="C235" i="3"/>
  <c r="Z235" i="3"/>
  <c r="AA235" i="3"/>
  <c r="AB235" i="3"/>
  <c r="AC235" i="3"/>
  <c r="AD235" i="3"/>
  <c r="AE235" i="3"/>
  <c r="AF235" i="3"/>
  <c r="AG235" i="3"/>
  <c r="AH235" i="3"/>
  <c r="B236" i="3"/>
  <c r="C236" i="3"/>
  <c r="Z236" i="3"/>
  <c r="AA236" i="3"/>
  <c r="AB236" i="3"/>
  <c r="AC236" i="3"/>
  <c r="AD236" i="3"/>
  <c r="AE236" i="3"/>
  <c r="AF236" i="3"/>
  <c r="AG236" i="3"/>
  <c r="AH236" i="3"/>
  <c r="B237" i="3"/>
  <c r="C237" i="3"/>
  <c r="Z237" i="3"/>
  <c r="AA237" i="3"/>
  <c r="AB237" i="3"/>
  <c r="AC237" i="3"/>
  <c r="AD237" i="3"/>
  <c r="AE237" i="3"/>
  <c r="AF237" i="3"/>
  <c r="AG237" i="3"/>
  <c r="AH237" i="3"/>
  <c r="B238" i="3"/>
  <c r="C238" i="3"/>
  <c r="Z238" i="3"/>
  <c r="AA238" i="3"/>
  <c r="AB238" i="3"/>
  <c r="AC238" i="3"/>
  <c r="AD238" i="3"/>
  <c r="AE238" i="3"/>
  <c r="AF238" i="3"/>
  <c r="AG238" i="3"/>
  <c r="AH238" i="3"/>
  <c r="B239" i="3"/>
  <c r="C239" i="3"/>
  <c r="Z239" i="3"/>
  <c r="AA239" i="3"/>
  <c r="AB239" i="3"/>
  <c r="AC239" i="3"/>
  <c r="AD239" i="3"/>
  <c r="AE239" i="3"/>
  <c r="AF239" i="3"/>
  <c r="AG239" i="3"/>
  <c r="AH239" i="3"/>
  <c r="B240" i="3"/>
  <c r="C240" i="3"/>
  <c r="Z240" i="3"/>
  <c r="AA240" i="3"/>
  <c r="AB240" i="3"/>
  <c r="AC240" i="3"/>
  <c r="AD240" i="3"/>
  <c r="AE240" i="3"/>
  <c r="AF240" i="3"/>
  <c r="AG240" i="3"/>
  <c r="AH240" i="3"/>
  <c r="B241" i="3"/>
  <c r="C241" i="3"/>
  <c r="Z241" i="3"/>
  <c r="AA241" i="3"/>
  <c r="AB241" i="3"/>
  <c r="AC241" i="3"/>
  <c r="AD241" i="3"/>
  <c r="AE241" i="3"/>
  <c r="AF241" i="3"/>
  <c r="AG241" i="3"/>
  <c r="AH241" i="3"/>
</calcChain>
</file>

<file path=xl/sharedStrings.xml><?xml version="1.0" encoding="utf-8"?>
<sst xmlns="http://schemas.openxmlformats.org/spreadsheetml/2006/main" count="68" uniqueCount="21">
  <si>
    <t>NP</t>
  </si>
  <si>
    <t>NOTIONAL</t>
  </si>
  <si>
    <t xml:space="preserve">Basis </t>
  </si>
  <si>
    <t>Index</t>
  </si>
  <si>
    <t>IF-TRANSCO/Z6</t>
  </si>
  <si>
    <t>EFP</t>
  </si>
  <si>
    <t>TRANSCO/Z6NONNY</t>
  </si>
  <si>
    <t>IF-TENN/LA</t>
  </si>
  <si>
    <t>IF-TENN/TX</t>
  </si>
  <si>
    <t>Today</t>
  </si>
  <si>
    <t>INTNS - LIBOR</t>
  </si>
  <si>
    <t>PV Today</t>
  </si>
  <si>
    <t>INT</t>
  </si>
  <si>
    <t>CGPR-NIAGARA</t>
  </si>
  <si>
    <t>IF-CGT/APPALAC</t>
  </si>
  <si>
    <t xml:space="preserve">Curveload run </t>
  </si>
  <si>
    <t xml:space="preserve">Curve file dated </t>
  </si>
  <si>
    <t>NAT/FUEL/LEIDY</t>
  </si>
  <si>
    <t>IF-FGT/Z2</t>
  </si>
  <si>
    <t>NGW-IROQ/WADD</t>
  </si>
  <si>
    <t>IF-FGT/MKTAREA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</si>
</sst>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9" formatCode="m/d/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169" fontId="3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167" fontId="7" fillId="0" borderId="7" xfId="0" applyNumberFormat="1" applyFont="1" applyBorder="1" applyAlignment="1">
      <alignment horizontal="center"/>
    </xf>
    <xf numFmtId="0" fontId="7" fillId="0" borderId="0" xfId="0" applyFont="1"/>
    <xf numFmtId="167" fontId="7" fillId="0" borderId="0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Fill="1"/>
    <xf numFmtId="0" fontId="7" fillId="0" borderId="0" xfId="0" applyFont="1" applyFill="1"/>
    <xf numFmtId="169" fontId="3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9" xfId="0" applyFont="1" applyBorder="1"/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%20Mar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"/>
      <sheetName val="Curves"/>
    </sheetNames>
    <sheetDataSet>
      <sheetData sheetId="0" refreshError="1"/>
      <sheetData sheetId="1">
        <row r="18">
          <cell r="D18">
            <v>5.6768749837535611E-2</v>
          </cell>
          <cell r="E18">
            <v>5.15</v>
          </cell>
          <cell r="F18">
            <v>0.02</v>
          </cell>
          <cell r="G18">
            <v>0.45</v>
          </cell>
          <cell r="H18">
            <v>-4.4999999999999998E-2</v>
          </cell>
          <cell r="I18">
            <v>0.45</v>
          </cell>
          <cell r="J18">
            <v>0.27500000000000002</v>
          </cell>
          <cell r="K18">
            <v>0</v>
          </cell>
          <cell r="L18">
            <v>0.22500000000000001</v>
          </cell>
          <cell r="M18">
            <v>1.7500000000000002E-2</v>
          </cell>
          <cell r="N18">
            <v>-0.08</v>
          </cell>
          <cell r="O18">
            <v>5.0000000000000001E-3</v>
          </cell>
          <cell r="P18">
            <v>-0.1225</v>
          </cell>
          <cell r="Q18">
            <v>7.4999999999999997E-3</v>
          </cell>
          <cell r="R18">
            <v>0.315</v>
          </cell>
          <cell r="S18">
            <v>7.4999999999999997E-3</v>
          </cell>
          <cell r="T18">
            <v>5.0000000000000001E-3</v>
          </cell>
          <cell r="U18">
            <v>7.4999999999999997E-3</v>
          </cell>
          <cell r="X18">
            <v>0.4</v>
          </cell>
          <cell r="Y18">
            <v>0</v>
          </cell>
          <cell r="Z18">
            <v>0.28600000000000003</v>
          </cell>
          <cell r="AA18">
            <v>6.0000000000000001E-3</v>
          </cell>
        </row>
        <row r="19">
          <cell r="D19">
            <v>5.5735727019163406E-2</v>
          </cell>
          <cell r="E19">
            <v>5.1550000000000002</v>
          </cell>
          <cell r="F19">
            <v>0.02</v>
          </cell>
          <cell r="G19">
            <v>0.43</v>
          </cell>
          <cell r="H19">
            <v>-3.5000000000000003E-2</v>
          </cell>
          <cell r="I19">
            <v>0.43</v>
          </cell>
          <cell r="J19">
            <v>0.27500000000000002</v>
          </cell>
          <cell r="K19">
            <v>0</v>
          </cell>
          <cell r="L19">
            <v>0.19500000000000001</v>
          </cell>
          <cell r="M19">
            <v>0.01</v>
          </cell>
          <cell r="N19">
            <v>-0.08</v>
          </cell>
          <cell r="O19">
            <v>5.0000000000000001E-3</v>
          </cell>
          <cell r="P19">
            <v>-0.11</v>
          </cell>
          <cell r="Q19">
            <v>7.4999999999999997E-3</v>
          </cell>
          <cell r="R19">
            <v>0.27</v>
          </cell>
          <cell r="S19">
            <v>7.4999999999999997E-3</v>
          </cell>
          <cell r="T19">
            <v>4.7500000000000007E-3</v>
          </cell>
          <cell r="U19">
            <v>7.4999999999999997E-3</v>
          </cell>
          <cell r="X19">
            <v>0.55000000000000004</v>
          </cell>
          <cell r="Y19">
            <v>0</v>
          </cell>
          <cell r="Z19">
            <v>0.28600000000000003</v>
          </cell>
          <cell r="AA19">
            <v>6.0000000000000001E-3</v>
          </cell>
        </row>
        <row r="20">
          <cell r="D20">
            <v>5.4468799278429202E-2</v>
          </cell>
          <cell r="E20">
            <v>5.1829999999999998</v>
          </cell>
          <cell r="F20">
            <v>3.5000000000000003E-2</v>
          </cell>
          <cell r="G20">
            <v>0.45500000000000002</v>
          </cell>
          <cell r="H20">
            <v>-3.5000000000000003E-2</v>
          </cell>
          <cell r="I20">
            <v>0.45500000000000002</v>
          </cell>
          <cell r="J20">
            <v>0.27500000000000002</v>
          </cell>
          <cell r="K20">
            <v>0</v>
          </cell>
          <cell r="L20">
            <v>0.215</v>
          </cell>
          <cell r="M20">
            <v>1.2500000000000001E-2</v>
          </cell>
          <cell r="N20">
            <v>-0.08</v>
          </cell>
          <cell r="O20">
            <v>5.0000000000000001E-3</v>
          </cell>
          <cell r="P20">
            <v>-0.1075</v>
          </cell>
          <cell r="Q20">
            <v>7.4999999999999997E-3</v>
          </cell>
          <cell r="R20">
            <v>0.29499999999999998</v>
          </cell>
          <cell r="S20">
            <v>7.4999999999999997E-3</v>
          </cell>
          <cell r="T20">
            <v>4.7500000000000007E-3</v>
          </cell>
          <cell r="U20">
            <v>7.4999999999999997E-3</v>
          </cell>
          <cell r="X20">
            <v>0.6</v>
          </cell>
          <cell r="Y20">
            <v>0</v>
          </cell>
          <cell r="Z20">
            <v>0.28600000000000003</v>
          </cell>
          <cell r="AA20">
            <v>6.0000000000000001E-3</v>
          </cell>
        </row>
        <row r="21">
          <cell r="D21">
            <v>5.3360259949674804E-2</v>
          </cell>
          <cell r="E21">
            <v>5.22</v>
          </cell>
          <cell r="F21">
            <v>3.5000000000000003E-2</v>
          </cell>
          <cell r="G21">
            <v>0.57999999999999996</v>
          </cell>
          <cell r="H21">
            <v>-0.02</v>
          </cell>
          <cell r="I21">
            <v>0.57999999999999996</v>
          </cell>
          <cell r="J21">
            <v>0.27500000000000002</v>
          </cell>
          <cell r="K21">
            <v>0</v>
          </cell>
          <cell r="L21">
            <v>0.245</v>
          </cell>
          <cell r="M21">
            <v>1.2500000000000001E-2</v>
          </cell>
          <cell r="N21">
            <v>-0.08</v>
          </cell>
          <cell r="O21">
            <v>5.0000000000000001E-3</v>
          </cell>
          <cell r="P21">
            <v>-9.7500000000000003E-2</v>
          </cell>
          <cell r="Q21">
            <v>7.4999999999999997E-3</v>
          </cell>
          <cell r="R21">
            <v>0.315</v>
          </cell>
          <cell r="S21">
            <v>7.4999999999999997E-3</v>
          </cell>
          <cell r="T21">
            <v>4.7500000000000007E-3</v>
          </cell>
          <cell r="U21">
            <v>7.4999999999999997E-3</v>
          </cell>
          <cell r="X21">
            <v>0.85</v>
          </cell>
          <cell r="Y21">
            <v>0</v>
          </cell>
          <cell r="Z21">
            <v>0.28600000000000003</v>
          </cell>
          <cell r="AA21">
            <v>6.0000000000000001E-3</v>
          </cell>
        </row>
        <row r="22">
          <cell r="D22">
            <v>5.2856115479434695E-2</v>
          </cell>
          <cell r="E22">
            <v>5.2350000000000003</v>
          </cell>
          <cell r="F22">
            <v>3.5000000000000003E-2</v>
          </cell>
          <cell r="G22">
            <v>0.57999999999999996</v>
          </cell>
          <cell r="H22">
            <v>-0.02</v>
          </cell>
          <cell r="I22">
            <v>0.57999999999999996</v>
          </cell>
          <cell r="J22">
            <v>0.27500000000000002</v>
          </cell>
          <cell r="K22">
            <v>0</v>
          </cell>
          <cell r="L22">
            <v>0.245</v>
          </cell>
          <cell r="M22">
            <v>1.2500000000000001E-2</v>
          </cell>
          <cell r="N22">
            <v>-0.08</v>
          </cell>
          <cell r="O22">
            <v>5.0000000000000001E-3</v>
          </cell>
          <cell r="P22">
            <v>-9.5000000000000001E-2</v>
          </cell>
          <cell r="Q22">
            <v>7.4999999999999997E-3</v>
          </cell>
          <cell r="R22">
            <v>0.315</v>
          </cell>
          <cell r="S22">
            <v>7.4999999999999997E-3</v>
          </cell>
          <cell r="T22">
            <v>4.7500000000000007E-3</v>
          </cell>
          <cell r="U22">
            <v>7.4999999999999997E-3</v>
          </cell>
          <cell r="X22">
            <v>0.85</v>
          </cell>
          <cell r="Y22">
            <v>0</v>
          </cell>
          <cell r="Z22">
            <v>0.28600000000000003</v>
          </cell>
          <cell r="AA22">
            <v>6.0000000000000001E-3</v>
          </cell>
        </row>
        <row r="23">
          <cell r="D23">
            <v>5.2351971093937105E-2</v>
          </cell>
          <cell r="E23">
            <v>5.2050000000000001</v>
          </cell>
          <cell r="F23">
            <v>3.5000000000000003E-2</v>
          </cell>
          <cell r="G23">
            <v>0.44</v>
          </cell>
          <cell r="H23">
            <v>-0.02</v>
          </cell>
          <cell r="I23">
            <v>0.44</v>
          </cell>
          <cell r="J23">
            <v>0.27500000000000002</v>
          </cell>
          <cell r="K23">
            <v>0</v>
          </cell>
          <cell r="L23">
            <v>0.19500000000000001</v>
          </cell>
          <cell r="M23">
            <v>1.2500000000000001E-2</v>
          </cell>
          <cell r="N23">
            <v>-0.08</v>
          </cell>
          <cell r="O23">
            <v>5.0000000000000001E-3</v>
          </cell>
          <cell r="P23">
            <v>-0.10249999999999999</v>
          </cell>
          <cell r="Q23">
            <v>7.4999999999999997E-3</v>
          </cell>
          <cell r="R23">
            <v>0.27500000000000002</v>
          </cell>
          <cell r="S23">
            <v>7.4999999999999997E-3</v>
          </cell>
          <cell r="T23">
            <v>4.7500000000000007E-3</v>
          </cell>
          <cell r="U23">
            <v>7.4999999999999997E-3</v>
          </cell>
          <cell r="X23">
            <v>0.55000000000000004</v>
          </cell>
          <cell r="Y23">
            <v>0</v>
          </cell>
          <cell r="Z23">
            <v>0.28600000000000003</v>
          </cell>
          <cell r="AA23">
            <v>6.0000000000000001E-3</v>
          </cell>
        </row>
        <row r="24">
          <cell r="D24">
            <v>5.1971727472264612E-2</v>
          </cell>
          <cell r="E24">
            <v>5.22</v>
          </cell>
          <cell r="F24">
            <v>3.5000000000000003E-2</v>
          </cell>
          <cell r="G24">
            <v>0.53</v>
          </cell>
          <cell r="H24">
            <v>-5.5E-2</v>
          </cell>
          <cell r="I24">
            <v>0.53</v>
          </cell>
          <cell r="J24">
            <v>0.27500000000000002</v>
          </cell>
          <cell r="K24">
            <v>0</v>
          </cell>
          <cell r="L24">
            <v>0.23499999999999999</v>
          </cell>
          <cell r="M24">
            <v>1.2500000000000001E-2</v>
          </cell>
          <cell r="N24">
            <v>-0.08</v>
          </cell>
          <cell r="O24">
            <v>5.0000000000000001E-3</v>
          </cell>
          <cell r="P24">
            <v>-0.1225</v>
          </cell>
          <cell r="Q24">
            <v>7.4999999999999997E-3</v>
          </cell>
          <cell r="R24">
            <v>0.33500000000000002</v>
          </cell>
          <cell r="S24">
            <v>7.4999999999999997E-3</v>
          </cell>
          <cell r="T24">
            <v>4.7500000000000007E-3</v>
          </cell>
          <cell r="U24">
            <v>7.4999999999999997E-3</v>
          </cell>
          <cell r="X24">
            <v>0.25</v>
          </cell>
          <cell r="Y24">
            <v>0</v>
          </cell>
          <cell r="Z24">
            <v>0.28600000000000003</v>
          </cell>
          <cell r="AA24">
            <v>6.0000000000000001E-3</v>
          </cell>
        </row>
        <row r="25">
          <cell r="D25">
            <v>5.1752411212896199E-2</v>
          </cell>
          <cell r="E25">
            <v>5.3150000000000004</v>
          </cell>
          <cell r="F25">
            <v>0.1</v>
          </cell>
          <cell r="G25">
            <v>1.25</v>
          </cell>
          <cell r="H25">
            <v>-0.1</v>
          </cell>
          <cell r="I25">
            <v>1.25</v>
          </cell>
          <cell r="J25">
            <v>0.48499999999999999</v>
          </cell>
          <cell r="K25">
            <v>0</v>
          </cell>
          <cell r="L25">
            <v>0.32</v>
          </cell>
          <cell r="M25">
            <v>0.03</v>
          </cell>
          <cell r="N25">
            <v>-7.4999999999999997E-2</v>
          </cell>
          <cell r="O25">
            <v>7.4999999999999997E-3</v>
          </cell>
          <cell r="P25">
            <v>-0.125</v>
          </cell>
          <cell r="Q25">
            <v>5.0000000000000001E-3</v>
          </cell>
          <cell r="R25">
            <v>1</v>
          </cell>
          <cell r="S25">
            <v>0.08</v>
          </cell>
          <cell r="T25">
            <v>-5.0000000000000001E-3</v>
          </cell>
          <cell r="U25">
            <v>7.4999999999999997E-3</v>
          </cell>
          <cell r="X25">
            <v>0.22</v>
          </cell>
          <cell r="Y25">
            <v>0</v>
          </cell>
          <cell r="Z25">
            <v>1.0860000000000001</v>
          </cell>
          <cell r="AA25">
            <v>6.0000000000000001E-3</v>
          </cell>
        </row>
        <row r="26">
          <cell r="D26">
            <v>5.1540169686850004E-2</v>
          </cell>
          <cell r="E26">
            <v>5.43</v>
          </cell>
          <cell r="F26">
            <v>0.3</v>
          </cell>
          <cell r="G26">
            <v>1.45</v>
          </cell>
          <cell r="H26">
            <v>-0.3</v>
          </cell>
          <cell r="I26">
            <v>1.45</v>
          </cell>
          <cell r="J26">
            <v>0.46500000000000002</v>
          </cell>
          <cell r="K26">
            <v>0</v>
          </cell>
          <cell r="L26">
            <v>0.33500000000000002</v>
          </cell>
          <cell r="M26">
            <v>0.03</v>
          </cell>
          <cell r="N26">
            <v>-7.4999999999999997E-2</v>
          </cell>
          <cell r="O26">
            <v>7.4999999999999997E-3</v>
          </cell>
          <cell r="P26">
            <v>-0.14749999999999999</v>
          </cell>
          <cell r="Q26">
            <v>5.0000000000000001E-3</v>
          </cell>
          <cell r="R26">
            <v>1.19</v>
          </cell>
          <cell r="S26">
            <v>0.08</v>
          </cell>
          <cell r="T26">
            <v>-5.0000000000000001E-3</v>
          </cell>
          <cell r="U26">
            <v>7.4999999999999997E-3</v>
          </cell>
          <cell r="X26">
            <v>0.2</v>
          </cell>
          <cell r="Y26">
            <v>0</v>
          </cell>
          <cell r="Z26">
            <v>1.0860000000000001</v>
          </cell>
          <cell r="AA26">
            <v>8.0000000000000002E-3</v>
          </cell>
        </row>
        <row r="27">
          <cell r="D27">
            <v>5.1430671548891506E-2</v>
          </cell>
          <cell r="E27">
            <v>5.45</v>
          </cell>
          <cell r="F27">
            <v>0.5</v>
          </cell>
          <cell r="G27">
            <v>1.65</v>
          </cell>
          <cell r="H27">
            <v>-0.3</v>
          </cell>
          <cell r="I27">
            <v>1.65</v>
          </cell>
          <cell r="J27">
            <v>0.47499999999999998</v>
          </cell>
          <cell r="K27">
            <v>0</v>
          </cell>
          <cell r="L27">
            <v>0.35499999999999998</v>
          </cell>
          <cell r="M27">
            <v>0.03</v>
          </cell>
          <cell r="N27">
            <v>-7.4999999999999997E-2</v>
          </cell>
          <cell r="O27">
            <v>7.4999999999999997E-3</v>
          </cell>
          <cell r="P27">
            <v>-0.155</v>
          </cell>
          <cell r="Q27">
            <v>5.0000000000000001E-3</v>
          </cell>
          <cell r="R27">
            <v>1.34</v>
          </cell>
          <cell r="S27">
            <v>0.08</v>
          </cell>
          <cell r="T27">
            <v>-5.0000000000000001E-3</v>
          </cell>
          <cell r="U27">
            <v>7.4999999999999997E-3</v>
          </cell>
          <cell r="X27">
            <v>7.4999999999999997E-2</v>
          </cell>
          <cell r="Y27">
            <v>0</v>
          </cell>
          <cell r="Z27">
            <v>1.0860000000000001</v>
          </cell>
          <cell r="AA27">
            <v>8.0000000000000002E-3</v>
          </cell>
        </row>
        <row r="28">
          <cell r="D28">
            <v>5.1473229232712504E-2</v>
          </cell>
          <cell r="E28">
            <v>5.22</v>
          </cell>
          <cell r="F28">
            <v>0.5</v>
          </cell>
          <cell r="G28">
            <v>1.65</v>
          </cell>
          <cell r="H28">
            <v>-0.3</v>
          </cell>
          <cell r="I28">
            <v>1.65</v>
          </cell>
          <cell r="J28">
            <v>0.625</v>
          </cell>
          <cell r="K28">
            <v>0</v>
          </cell>
          <cell r="L28">
            <v>0.35499999999999998</v>
          </cell>
          <cell r="M28">
            <v>0.03</v>
          </cell>
          <cell r="N28">
            <v>-7.4999999999999997E-2</v>
          </cell>
          <cell r="O28">
            <v>7.4999999999999997E-3</v>
          </cell>
          <cell r="P28">
            <v>-0.13750000000000001</v>
          </cell>
          <cell r="Q28">
            <v>5.0000000000000001E-3</v>
          </cell>
          <cell r="R28">
            <v>1.06</v>
          </cell>
          <cell r="S28">
            <v>0.08</v>
          </cell>
          <cell r="T28">
            <v>-5.0000000000000001E-3</v>
          </cell>
          <cell r="U28">
            <v>7.4999999999999997E-3</v>
          </cell>
          <cell r="X28">
            <v>0.1</v>
          </cell>
          <cell r="Y28">
            <v>0</v>
          </cell>
          <cell r="Z28">
            <v>1.0860000000000001</v>
          </cell>
          <cell r="AA28">
            <v>8.0000000000000002E-3</v>
          </cell>
        </row>
        <row r="29">
          <cell r="D29">
            <v>5.151166843152221E-2</v>
          </cell>
          <cell r="E29">
            <v>4.8499999999999996</v>
          </cell>
          <cell r="F29">
            <v>0.1</v>
          </cell>
          <cell r="G29">
            <v>1.6</v>
          </cell>
          <cell r="H29">
            <v>-0.2</v>
          </cell>
          <cell r="I29">
            <v>1.6</v>
          </cell>
          <cell r="J29">
            <v>0.625</v>
          </cell>
          <cell r="K29">
            <v>0</v>
          </cell>
          <cell r="L29">
            <v>0.32</v>
          </cell>
          <cell r="M29">
            <v>0.03</v>
          </cell>
          <cell r="N29">
            <v>-7.4999999999999997E-2</v>
          </cell>
          <cell r="O29">
            <v>7.4999999999999997E-3</v>
          </cell>
          <cell r="P29">
            <v>-0.1275</v>
          </cell>
          <cell r="Q29">
            <v>5.0000000000000001E-3</v>
          </cell>
          <cell r="R29">
            <v>0.96</v>
          </cell>
          <cell r="S29">
            <v>0.08</v>
          </cell>
          <cell r="T29">
            <v>-5.0000000000000001E-3</v>
          </cell>
          <cell r="U29">
            <v>7.4999999999999997E-3</v>
          </cell>
          <cell r="X29">
            <v>0.25</v>
          </cell>
          <cell r="Y29">
            <v>0</v>
          </cell>
          <cell r="Z29">
            <v>1.0860000000000001</v>
          </cell>
          <cell r="AA29">
            <v>8.0000000000000002E-3</v>
          </cell>
        </row>
        <row r="30">
          <cell r="D30">
            <v>5.1566618309154294E-2</v>
          </cell>
          <cell r="E30">
            <v>4.42</v>
          </cell>
          <cell r="F30">
            <v>0.02</v>
          </cell>
          <cell r="G30">
            <v>0.5</v>
          </cell>
          <cell r="H30">
            <v>-4.4999999999999998E-2</v>
          </cell>
          <cell r="I30">
            <v>0.5</v>
          </cell>
          <cell r="J30">
            <v>0.22</v>
          </cell>
          <cell r="K30">
            <v>0</v>
          </cell>
          <cell r="L30">
            <v>0.20499999999999999</v>
          </cell>
          <cell r="M30">
            <v>1.7500000000000002E-2</v>
          </cell>
          <cell r="N30">
            <v>-8.2500000000000004E-2</v>
          </cell>
          <cell r="O30">
            <v>5.0000000000000001E-3</v>
          </cell>
          <cell r="P30">
            <v>-0.1525</v>
          </cell>
          <cell r="Q30">
            <v>7.4999999999999997E-3</v>
          </cell>
          <cell r="R30">
            <v>0.23</v>
          </cell>
          <cell r="S30">
            <v>7.4999999999999997E-3</v>
          </cell>
          <cell r="T30">
            <v>5.0000000000000001E-3</v>
          </cell>
          <cell r="U30">
            <v>7.4999999999999997E-3</v>
          </cell>
          <cell r="X30">
            <v>0.45</v>
          </cell>
          <cell r="Y30">
            <v>0</v>
          </cell>
          <cell r="Z30">
            <v>0.28800000000000003</v>
          </cell>
          <cell r="AA30">
            <v>8.0000000000000002E-3</v>
          </cell>
        </row>
        <row r="31">
          <cell r="D31">
            <v>5.1633176090042414E-2</v>
          </cell>
          <cell r="E31">
            <v>4.29</v>
          </cell>
          <cell r="F31">
            <v>0.02</v>
          </cell>
          <cell r="G31">
            <v>0.44</v>
          </cell>
          <cell r="H31">
            <v>-3.5000000000000003E-2</v>
          </cell>
          <cell r="I31">
            <v>0.44</v>
          </cell>
          <cell r="J31">
            <v>0.22</v>
          </cell>
          <cell r="K31">
            <v>0</v>
          </cell>
          <cell r="L31">
            <v>0.19500000000000001</v>
          </cell>
          <cell r="M31">
            <v>0.01</v>
          </cell>
          <cell r="N31">
            <v>-8.2500000000000004E-2</v>
          </cell>
          <cell r="O31">
            <v>5.0000000000000001E-3</v>
          </cell>
          <cell r="P31">
            <v>-0.11</v>
          </cell>
          <cell r="Q31">
            <v>7.4999999999999997E-3</v>
          </cell>
          <cell r="R31">
            <v>0.255</v>
          </cell>
          <cell r="S31">
            <v>7.4999999999999997E-3</v>
          </cell>
          <cell r="T31">
            <v>4.7500000000000007E-3</v>
          </cell>
          <cell r="U31">
            <v>7.4999999999999997E-3</v>
          </cell>
          <cell r="X31">
            <v>0.6</v>
          </cell>
          <cell r="Y31">
            <v>0</v>
          </cell>
          <cell r="Z31">
            <v>0.28800000000000003</v>
          </cell>
          <cell r="AA31">
            <v>8.0000000000000002E-3</v>
          </cell>
        </row>
        <row r="32">
          <cell r="D32">
            <v>5.1701952465179613E-2</v>
          </cell>
          <cell r="E32">
            <v>4.2949999999999999</v>
          </cell>
          <cell r="F32">
            <v>3.5000000000000003E-2</v>
          </cell>
          <cell r="G32">
            <v>0.44</v>
          </cell>
          <cell r="H32">
            <v>-3.5000000000000003E-2</v>
          </cell>
          <cell r="I32">
            <v>0.44</v>
          </cell>
          <cell r="J32">
            <v>0.22</v>
          </cell>
          <cell r="K32">
            <v>0</v>
          </cell>
          <cell r="L32">
            <v>0.20499999999999999</v>
          </cell>
          <cell r="M32">
            <v>1.2500000000000001E-2</v>
          </cell>
          <cell r="N32">
            <v>-8.2500000000000004E-2</v>
          </cell>
          <cell r="O32">
            <v>5.0000000000000001E-3</v>
          </cell>
          <cell r="P32">
            <v>-0.105</v>
          </cell>
          <cell r="Q32">
            <v>7.4999999999999997E-3</v>
          </cell>
          <cell r="R32">
            <v>0.255</v>
          </cell>
          <cell r="S32">
            <v>7.4999999999999997E-3</v>
          </cell>
          <cell r="T32">
            <v>4.7500000000000007E-3</v>
          </cell>
          <cell r="U32">
            <v>7.4999999999999997E-3</v>
          </cell>
          <cell r="X32">
            <v>0.7</v>
          </cell>
          <cell r="Y32">
            <v>0</v>
          </cell>
          <cell r="Z32">
            <v>0.28800000000000003</v>
          </cell>
          <cell r="AA32">
            <v>8.0000000000000002E-3</v>
          </cell>
        </row>
        <row r="33">
          <cell r="D33">
            <v>5.1792641775834099E-2</v>
          </cell>
          <cell r="E33">
            <v>4.3250000000000002</v>
          </cell>
          <cell r="F33">
            <v>3.5000000000000003E-2</v>
          </cell>
          <cell r="G33">
            <v>0.5</v>
          </cell>
          <cell r="H33">
            <v>-0.02</v>
          </cell>
          <cell r="I33">
            <v>0.5</v>
          </cell>
          <cell r="J33">
            <v>0.22</v>
          </cell>
          <cell r="K33">
            <v>0</v>
          </cell>
          <cell r="L33">
            <v>0.21</v>
          </cell>
          <cell r="M33">
            <v>1.2500000000000001E-2</v>
          </cell>
          <cell r="N33">
            <v>-8.2500000000000004E-2</v>
          </cell>
          <cell r="O33">
            <v>5.0000000000000001E-3</v>
          </cell>
          <cell r="P33">
            <v>-9.5000000000000001E-2</v>
          </cell>
          <cell r="Q33">
            <v>7.4999999999999997E-3</v>
          </cell>
          <cell r="R33">
            <v>0.26500000000000001</v>
          </cell>
          <cell r="S33">
            <v>7.4999999999999997E-3</v>
          </cell>
          <cell r="T33">
            <v>4.7500000000000007E-3</v>
          </cell>
          <cell r="U33">
            <v>7.4999999999999997E-3</v>
          </cell>
          <cell r="X33">
            <v>0.9</v>
          </cell>
          <cell r="Y33">
            <v>0</v>
          </cell>
          <cell r="Z33">
            <v>0.28800000000000003</v>
          </cell>
          <cell r="AA33">
            <v>8.0000000000000002E-3</v>
          </cell>
        </row>
        <row r="34">
          <cell r="D34">
            <v>5.1925927582587406E-2</v>
          </cell>
          <cell r="E34">
            <v>4.33</v>
          </cell>
          <cell r="F34">
            <v>3.5000000000000003E-2</v>
          </cell>
          <cell r="G34">
            <v>0.5</v>
          </cell>
          <cell r="H34">
            <v>-0.02</v>
          </cell>
          <cell r="I34">
            <v>0.5</v>
          </cell>
          <cell r="J34">
            <v>0.22</v>
          </cell>
          <cell r="K34">
            <v>0</v>
          </cell>
          <cell r="L34">
            <v>0.22</v>
          </cell>
          <cell r="M34">
            <v>1.2500000000000001E-2</v>
          </cell>
          <cell r="N34">
            <v>-8.2500000000000004E-2</v>
          </cell>
          <cell r="O34">
            <v>5.0000000000000001E-3</v>
          </cell>
          <cell r="P34">
            <v>-9.2499999999999999E-2</v>
          </cell>
          <cell r="Q34">
            <v>7.4999999999999997E-3</v>
          </cell>
          <cell r="R34">
            <v>0.26500000000000001</v>
          </cell>
          <cell r="S34">
            <v>7.4999999999999997E-3</v>
          </cell>
          <cell r="T34">
            <v>4.7500000000000007E-3</v>
          </cell>
          <cell r="U34">
            <v>7.4999999999999997E-3</v>
          </cell>
          <cell r="X34">
            <v>0.9</v>
          </cell>
          <cell r="Y34">
            <v>0</v>
          </cell>
          <cell r="Z34">
            <v>0.28800000000000003</v>
          </cell>
          <cell r="AA34">
            <v>8.0000000000000002E-3</v>
          </cell>
        </row>
        <row r="35">
          <cell r="D35">
            <v>5.2059213395266611E-2</v>
          </cell>
          <cell r="E35">
            <v>4.3150000000000004</v>
          </cell>
          <cell r="F35">
            <v>3.5000000000000003E-2</v>
          </cell>
          <cell r="G35">
            <v>0.46</v>
          </cell>
          <cell r="H35">
            <v>-0.02</v>
          </cell>
          <cell r="I35">
            <v>0.46</v>
          </cell>
          <cell r="J35">
            <v>0.22</v>
          </cell>
          <cell r="K35">
            <v>0</v>
          </cell>
          <cell r="L35">
            <v>0.19500000000000001</v>
          </cell>
          <cell r="M35">
            <v>1.2500000000000001E-2</v>
          </cell>
          <cell r="N35">
            <v>-8.2500000000000004E-2</v>
          </cell>
          <cell r="O35">
            <v>5.0000000000000001E-3</v>
          </cell>
          <cell r="P35">
            <v>-0.1</v>
          </cell>
          <cell r="Q35">
            <v>7.4999999999999997E-3</v>
          </cell>
          <cell r="R35">
            <v>0.245</v>
          </cell>
          <cell r="S35">
            <v>7.4999999999999997E-3</v>
          </cell>
          <cell r="T35">
            <v>4.7500000000000007E-3</v>
          </cell>
          <cell r="U35">
            <v>7.4999999999999997E-3</v>
          </cell>
          <cell r="X35">
            <v>0.6</v>
          </cell>
          <cell r="Y35">
            <v>0</v>
          </cell>
          <cell r="Z35">
            <v>0.28800000000000003</v>
          </cell>
          <cell r="AA35">
            <v>8.0000000000000002E-3</v>
          </cell>
        </row>
        <row r="36">
          <cell r="D36">
            <v>5.220120082874271E-2</v>
          </cell>
          <cell r="E36">
            <v>4.3099999999999996</v>
          </cell>
          <cell r="F36">
            <v>3.5000000000000003E-2</v>
          </cell>
          <cell r="G36">
            <v>0.47</v>
          </cell>
          <cell r="H36">
            <v>-5.5E-2</v>
          </cell>
          <cell r="I36">
            <v>0.47</v>
          </cell>
          <cell r="J36">
            <v>0.22</v>
          </cell>
          <cell r="K36">
            <v>0</v>
          </cell>
          <cell r="L36">
            <v>0.20499999999999999</v>
          </cell>
          <cell r="M36">
            <v>1.2500000000000001E-2</v>
          </cell>
          <cell r="N36">
            <v>-8.2500000000000004E-2</v>
          </cell>
          <cell r="O36">
            <v>5.0000000000000001E-3</v>
          </cell>
          <cell r="P36">
            <v>-0.12</v>
          </cell>
          <cell r="Q36">
            <v>7.4999999999999997E-3</v>
          </cell>
          <cell r="R36">
            <v>0.255</v>
          </cell>
          <cell r="S36">
            <v>7.4999999999999997E-3</v>
          </cell>
          <cell r="T36">
            <v>4.7500000000000007E-3</v>
          </cell>
          <cell r="U36">
            <v>7.4999999999999997E-3</v>
          </cell>
          <cell r="X36">
            <v>0.3</v>
          </cell>
          <cell r="Y36">
            <v>0</v>
          </cell>
          <cell r="Z36">
            <v>0.28800000000000003</v>
          </cell>
          <cell r="AA36">
            <v>8.0000000000000002E-3</v>
          </cell>
        </row>
        <row r="37">
          <cell r="D37">
            <v>5.2366528103538812E-2</v>
          </cell>
          <cell r="E37">
            <v>4.4249999999999998</v>
          </cell>
          <cell r="F37">
            <v>0.1</v>
          </cell>
          <cell r="G37">
            <v>0.85</v>
          </cell>
          <cell r="H37">
            <v>-0.05</v>
          </cell>
          <cell r="I37">
            <v>0.85</v>
          </cell>
          <cell r="J37">
            <v>0.495</v>
          </cell>
          <cell r="K37">
            <v>0</v>
          </cell>
          <cell r="L37">
            <v>0.27</v>
          </cell>
          <cell r="M37">
            <v>0.03</v>
          </cell>
          <cell r="N37">
            <v>-7.4999999999999997E-2</v>
          </cell>
          <cell r="O37">
            <v>9.0000000000000011E-3</v>
          </cell>
          <cell r="P37">
            <v>-0.1225</v>
          </cell>
          <cell r="Q37">
            <v>5.0000000000000001E-3</v>
          </cell>
          <cell r="R37">
            <v>0.64</v>
          </cell>
          <cell r="S37">
            <v>0.05</v>
          </cell>
          <cell r="T37">
            <v>-5.0000000000000001E-3</v>
          </cell>
          <cell r="U37">
            <v>7.4999999999999997E-3</v>
          </cell>
          <cell r="X37">
            <v>0.27</v>
          </cell>
          <cell r="Y37">
            <v>0</v>
          </cell>
          <cell r="Z37">
            <v>1.0880000000000001</v>
          </cell>
          <cell r="AA37">
            <v>8.0000000000000002E-3</v>
          </cell>
        </row>
        <row r="38">
          <cell r="D38">
            <v>5.2526522249116699E-2</v>
          </cell>
          <cell r="E38">
            <v>4.53</v>
          </cell>
          <cell r="F38">
            <v>0.3</v>
          </cell>
          <cell r="G38">
            <v>1.26</v>
          </cell>
          <cell r="H38">
            <v>-0.05</v>
          </cell>
          <cell r="I38">
            <v>1.26</v>
          </cell>
          <cell r="J38">
            <v>0.495</v>
          </cell>
          <cell r="K38">
            <v>0</v>
          </cell>
          <cell r="L38">
            <v>0.31</v>
          </cell>
          <cell r="M38">
            <v>0.03</v>
          </cell>
          <cell r="N38">
            <v>-7.4999999999999997E-2</v>
          </cell>
          <cell r="O38">
            <v>9.0000000000000011E-3</v>
          </cell>
          <cell r="P38">
            <v>-0.14499999999999999</v>
          </cell>
          <cell r="Q38">
            <v>5.0000000000000001E-3</v>
          </cell>
          <cell r="R38">
            <v>0.97</v>
          </cell>
          <cell r="S38">
            <v>0.05</v>
          </cell>
          <cell r="T38">
            <v>-5.0000000000000001E-3</v>
          </cell>
          <cell r="U38">
            <v>7.4999999999999997E-3</v>
          </cell>
          <cell r="X38">
            <v>0.25</v>
          </cell>
          <cell r="Y38">
            <v>0</v>
          </cell>
          <cell r="Z38">
            <v>1.0880000000000001</v>
          </cell>
          <cell r="AA38">
            <v>0.01</v>
          </cell>
        </row>
        <row r="39">
          <cell r="D39">
            <v>5.2706753623226597E-2</v>
          </cell>
          <cell r="E39">
            <v>4.57</v>
          </cell>
          <cell r="F39">
            <v>0.5</v>
          </cell>
          <cell r="G39">
            <v>1.58</v>
          </cell>
          <cell r="H39">
            <v>-0.2</v>
          </cell>
          <cell r="I39">
            <v>1.58</v>
          </cell>
          <cell r="J39">
            <v>0.495</v>
          </cell>
          <cell r="K39">
            <v>0</v>
          </cell>
          <cell r="L39">
            <v>0.31</v>
          </cell>
          <cell r="M39">
            <v>0.03</v>
          </cell>
          <cell r="N39">
            <v>-7.4999999999999997E-2</v>
          </cell>
          <cell r="O39">
            <v>9.0000000000000011E-3</v>
          </cell>
          <cell r="P39">
            <v>-0.1525</v>
          </cell>
          <cell r="Q39">
            <v>5.0000000000000001E-3</v>
          </cell>
          <cell r="R39">
            <v>1.19</v>
          </cell>
          <cell r="S39">
            <v>0.05</v>
          </cell>
          <cell r="T39">
            <v>-5.0000000000000001E-3</v>
          </cell>
          <cell r="U39">
            <v>7.4999999999999997E-3</v>
          </cell>
          <cell r="X39">
            <v>7.4999999999999997E-2</v>
          </cell>
          <cell r="Y39">
            <v>0</v>
          </cell>
          <cell r="Z39">
            <v>1.0880000000000001</v>
          </cell>
          <cell r="AA39">
            <v>0.01</v>
          </cell>
        </row>
        <row r="40">
          <cell r="D40">
            <v>5.2905082822456921E-2</v>
          </cell>
          <cell r="E40">
            <v>4.45</v>
          </cell>
          <cell r="F40">
            <v>0.5</v>
          </cell>
          <cell r="G40">
            <v>1.54</v>
          </cell>
          <cell r="H40">
            <v>-0.2</v>
          </cell>
          <cell r="I40">
            <v>1.54</v>
          </cell>
          <cell r="J40">
            <v>0.495</v>
          </cell>
          <cell r="K40">
            <v>0</v>
          </cell>
          <cell r="L40">
            <v>0.28999999999999998</v>
          </cell>
          <cell r="M40">
            <v>0.03</v>
          </cell>
          <cell r="N40">
            <v>-7.4999999999999997E-2</v>
          </cell>
          <cell r="O40">
            <v>9.0000000000000011E-3</v>
          </cell>
          <cell r="P40">
            <v>-0.13500000000000001</v>
          </cell>
          <cell r="Q40">
            <v>5.0000000000000001E-3</v>
          </cell>
          <cell r="R40">
            <v>1.19</v>
          </cell>
          <cell r="S40">
            <v>0.05</v>
          </cell>
          <cell r="T40">
            <v>-5.0000000000000001E-3</v>
          </cell>
          <cell r="U40">
            <v>7.4999999999999997E-3</v>
          </cell>
          <cell r="X40">
            <v>7.4999999999999997E-2</v>
          </cell>
          <cell r="Y40">
            <v>0</v>
          </cell>
          <cell r="Z40">
            <v>1.0880000000000001</v>
          </cell>
          <cell r="AA40">
            <v>0.01</v>
          </cell>
        </row>
        <row r="41">
          <cell r="D41">
            <v>5.3084218884646525E-2</v>
          </cell>
          <cell r="E41">
            <v>4.29</v>
          </cell>
          <cell r="F41">
            <v>0.1</v>
          </cell>
          <cell r="G41">
            <v>0.92</v>
          </cell>
          <cell r="H41">
            <v>-0.05</v>
          </cell>
          <cell r="I41">
            <v>0.92</v>
          </cell>
          <cell r="J41">
            <v>0.495</v>
          </cell>
          <cell r="K41">
            <v>0</v>
          </cell>
          <cell r="L41">
            <v>0.27</v>
          </cell>
          <cell r="M41">
            <v>0.03</v>
          </cell>
          <cell r="N41">
            <v>-7.4999999999999997E-2</v>
          </cell>
          <cell r="O41">
            <v>9.0000000000000011E-3</v>
          </cell>
          <cell r="P41">
            <v>-0.125</v>
          </cell>
          <cell r="Q41">
            <v>5.0000000000000001E-3</v>
          </cell>
          <cell r="R41">
            <v>0.81</v>
          </cell>
          <cell r="S41">
            <v>0.05</v>
          </cell>
          <cell r="T41">
            <v>-5.0000000000000001E-3</v>
          </cell>
          <cell r="U41">
            <v>7.4999999999999997E-3</v>
          </cell>
          <cell r="X41">
            <v>0.25</v>
          </cell>
          <cell r="Y41">
            <v>0</v>
          </cell>
          <cell r="Z41">
            <v>1.0880000000000001</v>
          </cell>
          <cell r="AA41">
            <v>0.01</v>
          </cell>
        </row>
        <row r="42">
          <cell r="D42">
            <v>5.3268093471872113E-2</v>
          </cell>
          <cell r="E42">
            <v>4.0999999999999996</v>
          </cell>
          <cell r="F42">
            <v>0.02</v>
          </cell>
          <cell r="G42">
            <v>0.5</v>
          </cell>
          <cell r="H42">
            <v>-4.4999999999999998E-2</v>
          </cell>
          <cell r="I42">
            <v>0.5</v>
          </cell>
          <cell r="J42">
            <v>0.21</v>
          </cell>
          <cell r="K42">
            <v>0</v>
          </cell>
          <cell r="L42">
            <v>0.19500000000000001</v>
          </cell>
          <cell r="M42">
            <v>1.7500000000000002E-2</v>
          </cell>
          <cell r="N42">
            <v>-8.2500000000000004E-2</v>
          </cell>
          <cell r="O42">
            <v>5.0000000000000001E-3</v>
          </cell>
          <cell r="P42">
            <v>-0.15</v>
          </cell>
          <cell r="Q42">
            <v>7.4999999999999997E-3</v>
          </cell>
          <cell r="R42">
            <v>0.24</v>
          </cell>
          <cell r="S42">
            <v>7.4999999999999997E-3</v>
          </cell>
          <cell r="T42">
            <v>5.0000000000000001E-3</v>
          </cell>
          <cell r="U42">
            <v>7.4999999999999997E-3</v>
          </cell>
          <cell r="X42">
            <v>0.5</v>
          </cell>
          <cell r="Y42">
            <v>0</v>
          </cell>
          <cell r="Z42">
            <v>0.28999999999999998</v>
          </cell>
          <cell r="AA42">
            <v>0.01</v>
          </cell>
        </row>
        <row r="43">
          <cell r="D43">
            <v>5.3426507461170801E-2</v>
          </cell>
          <cell r="E43">
            <v>4.07</v>
          </cell>
          <cell r="F43">
            <v>0.02</v>
          </cell>
          <cell r="G43">
            <v>0.44</v>
          </cell>
          <cell r="H43">
            <v>-3.5000000000000003E-2</v>
          </cell>
          <cell r="I43">
            <v>0.44</v>
          </cell>
          <cell r="J43">
            <v>0.21</v>
          </cell>
          <cell r="K43">
            <v>0</v>
          </cell>
          <cell r="L43">
            <v>0.185</v>
          </cell>
          <cell r="M43">
            <v>0.01</v>
          </cell>
          <cell r="N43">
            <v>-8.2500000000000004E-2</v>
          </cell>
          <cell r="O43">
            <v>5.0000000000000001E-3</v>
          </cell>
          <cell r="P43">
            <v>-0.1075</v>
          </cell>
          <cell r="Q43">
            <v>7.4999999999999997E-3</v>
          </cell>
          <cell r="R43">
            <v>0.19500000000000001</v>
          </cell>
          <cell r="S43">
            <v>7.4999999999999997E-3</v>
          </cell>
          <cell r="T43">
            <v>4.7500000000000007E-3</v>
          </cell>
          <cell r="U43">
            <v>7.4999999999999997E-3</v>
          </cell>
          <cell r="X43">
            <v>0.65</v>
          </cell>
          <cell r="Y43">
            <v>0</v>
          </cell>
          <cell r="Z43">
            <v>0.28999999999999998</v>
          </cell>
          <cell r="AA43">
            <v>0.01</v>
          </cell>
        </row>
        <row r="44">
          <cell r="D44">
            <v>5.3590201925567203E-2</v>
          </cell>
          <cell r="E44">
            <v>4.1140000000000008</v>
          </cell>
          <cell r="F44">
            <v>3.5000000000000003E-2</v>
          </cell>
          <cell r="G44">
            <v>0.44</v>
          </cell>
          <cell r="H44">
            <v>-3.5000000000000003E-2</v>
          </cell>
          <cell r="I44">
            <v>0.44</v>
          </cell>
          <cell r="J44">
            <v>0.21</v>
          </cell>
          <cell r="K44">
            <v>0</v>
          </cell>
          <cell r="L44">
            <v>0.19500000000000001</v>
          </cell>
          <cell r="M44">
            <v>1.2500000000000001E-2</v>
          </cell>
          <cell r="N44">
            <v>-8.2500000000000004E-2</v>
          </cell>
          <cell r="O44">
            <v>5.0000000000000001E-3</v>
          </cell>
          <cell r="P44">
            <v>-0.10249999999999999</v>
          </cell>
          <cell r="Q44">
            <v>7.4999999999999997E-3</v>
          </cell>
          <cell r="R44">
            <v>0.19500000000000001</v>
          </cell>
          <cell r="S44">
            <v>7.4999999999999997E-3</v>
          </cell>
          <cell r="T44">
            <v>4.7500000000000007E-3</v>
          </cell>
          <cell r="U44">
            <v>7.4999999999999997E-3</v>
          </cell>
          <cell r="X44">
            <v>0.75</v>
          </cell>
          <cell r="Y44">
            <v>0</v>
          </cell>
          <cell r="Z44">
            <v>0.28999999999999998</v>
          </cell>
          <cell r="AA44">
            <v>0.01</v>
          </cell>
        </row>
        <row r="45">
          <cell r="D45">
            <v>5.3744960359719818E-2</v>
          </cell>
          <cell r="E45">
            <v>4.13</v>
          </cell>
          <cell r="F45">
            <v>3.5000000000000003E-2</v>
          </cell>
          <cell r="G45">
            <v>0.5</v>
          </cell>
          <cell r="H45">
            <v>-0.02</v>
          </cell>
          <cell r="I45">
            <v>0.5</v>
          </cell>
          <cell r="J45">
            <v>0.21</v>
          </cell>
          <cell r="K45">
            <v>0</v>
          </cell>
          <cell r="L45">
            <v>0.2</v>
          </cell>
          <cell r="M45">
            <v>1.2500000000000001E-2</v>
          </cell>
          <cell r="N45">
            <v>-8.2500000000000004E-2</v>
          </cell>
          <cell r="O45">
            <v>5.0000000000000001E-3</v>
          </cell>
          <cell r="P45">
            <v>-9.2499999999999999E-2</v>
          </cell>
          <cell r="Q45">
            <v>7.4999999999999997E-3</v>
          </cell>
          <cell r="R45">
            <v>0.26500000000000001</v>
          </cell>
          <cell r="S45">
            <v>7.4999999999999997E-3</v>
          </cell>
          <cell r="T45">
            <v>4.7500000000000007E-3</v>
          </cell>
          <cell r="U45">
            <v>7.4999999999999997E-3</v>
          </cell>
          <cell r="X45">
            <v>0.95</v>
          </cell>
          <cell r="Y45">
            <v>0</v>
          </cell>
          <cell r="Z45">
            <v>0.28999999999999998</v>
          </cell>
          <cell r="AA45">
            <v>0.01</v>
          </cell>
        </row>
        <row r="46">
          <cell r="D46">
            <v>5.3899630263080311E-2</v>
          </cell>
          <cell r="E46">
            <v>4.1580000000000004</v>
          </cell>
          <cell r="F46">
            <v>3.5000000000000003E-2</v>
          </cell>
          <cell r="G46">
            <v>0.5</v>
          </cell>
          <cell r="H46">
            <v>-0.02</v>
          </cell>
          <cell r="I46">
            <v>0.5</v>
          </cell>
          <cell r="J46">
            <v>0.21</v>
          </cell>
          <cell r="K46">
            <v>0</v>
          </cell>
          <cell r="L46">
            <v>0.21</v>
          </cell>
          <cell r="M46">
            <v>1.2500000000000001E-2</v>
          </cell>
          <cell r="N46">
            <v>-8.2500000000000004E-2</v>
          </cell>
          <cell r="O46">
            <v>5.0000000000000001E-3</v>
          </cell>
          <cell r="P46">
            <v>-0.09</v>
          </cell>
          <cell r="Q46">
            <v>7.4999999999999997E-3</v>
          </cell>
          <cell r="R46">
            <v>0.20499999999999999</v>
          </cell>
          <cell r="S46">
            <v>7.4999999999999997E-3</v>
          </cell>
          <cell r="T46">
            <v>4.7500000000000007E-3</v>
          </cell>
          <cell r="U46">
            <v>7.4999999999999997E-3</v>
          </cell>
          <cell r="X46">
            <v>0.95</v>
          </cell>
          <cell r="Y46">
            <v>0</v>
          </cell>
          <cell r="Z46">
            <v>0.28999999999999998</v>
          </cell>
          <cell r="AA46">
            <v>0.01</v>
          </cell>
        </row>
        <row r="47">
          <cell r="D47">
            <v>5.4054300174413213E-2</v>
          </cell>
          <cell r="E47">
            <v>4.1580000000000004</v>
          </cell>
          <cell r="F47">
            <v>3.5000000000000003E-2</v>
          </cell>
          <cell r="G47">
            <v>0.46</v>
          </cell>
          <cell r="H47">
            <v>-0.02</v>
          </cell>
          <cell r="I47">
            <v>0.46</v>
          </cell>
          <cell r="J47">
            <v>0.21</v>
          </cell>
          <cell r="K47">
            <v>0</v>
          </cell>
          <cell r="L47">
            <v>0.185</v>
          </cell>
          <cell r="M47">
            <v>1.2500000000000001E-2</v>
          </cell>
          <cell r="N47">
            <v>-8.2500000000000004E-2</v>
          </cell>
          <cell r="O47">
            <v>5.0000000000000001E-3</v>
          </cell>
          <cell r="P47">
            <v>-9.7500000000000003E-2</v>
          </cell>
          <cell r="Q47">
            <v>7.4999999999999997E-3</v>
          </cell>
          <cell r="R47">
            <v>0.185</v>
          </cell>
          <cell r="S47">
            <v>7.4999999999999997E-3</v>
          </cell>
          <cell r="T47">
            <v>4.7500000000000007E-3</v>
          </cell>
          <cell r="U47">
            <v>7.4999999999999997E-3</v>
          </cell>
          <cell r="X47">
            <v>0.65</v>
          </cell>
          <cell r="Y47">
            <v>0</v>
          </cell>
          <cell r="Z47">
            <v>0.28999999999999998</v>
          </cell>
          <cell r="AA47">
            <v>0.01</v>
          </cell>
        </row>
        <row r="48">
          <cell r="D48">
            <v>5.4200392011801518E-2</v>
          </cell>
          <cell r="E48">
            <v>4.1680000000000001</v>
          </cell>
          <cell r="F48">
            <v>3.5000000000000003E-2</v>
          </cell>
          <cell r="G48">
            <v>0.47</v>
          </cell>
          <cell r="H48">
            <v>-5.5E-2</v>
          </cell>
          <cell r="I48">
            <v>0.47</v>
          </cell>
          <cell r="J48">
            <v>0.21</v>
          </cell>
          <cell r="K48">
            <v>0</v>
          </cell>
          <cell r="L48">
            <v>0.19500000000000001</v>
          </cell>
          <cell r="M48">
            <v>1.2500000000000001E-2</v>
          </cell>
          <cell r="N48">
            <v>-8.2500000000000004E-2</v>
          </cell>
          <cell r="O48">
            <v>5.0000000000000001E-3</v>
          </cell>
          <cell r="P48">
            <v>-0.11749999999999999</v>
          </cell>
          <cell r="Q48">
            <v>7.4999999999999997E-3</v>
          </cell>
          <cell r="R48">
            <v>0.20499999999999999</v>
          </cell>
          <cell r="S48">
            <v>7.4999999999999997E-3</v>
          </cell>
          <cell r="T48">
            <v>4.7500000000000007E-3</v>
          </cell>
          <cell r="U48">
            <v>7.4999999999999997E-3</v>
          </cell>
          <cell r="X48">
            <v>0.35</v>
          </cell>
          <cell r="Y48">
            <v>0</v>
          </cell>
          <cell r="Z48">
            <v>0.28999999999999998</v>
          </cell>
          <cell r="AA48">
            <v>0.01</v>
          </cell>
        </row>
        <row r="49">
          <cell r="D49">
            <v>5.4346850529382318E-2</v>
          </cell>
          <cell r="E49">
            <v>4.3049999999999997</v>
          </cell>
          <cell r="F49">
            <v>0.1</v>
          </cell>
          <cell r="G49">
            <v>0.85</v>
          </cell>
          <cell r="H49">
            <v>-0.05</v>
          </cell>
          <cell r="I49">
            <v>0.85</v>
          </cell>
          <cell r="J49">
            <v>0.43</v>
          </cell>
          <cell r="K49">
            <v>0</v>
          </cell>
          <cell r="L49">
            <v>0.27750000000000002</v>
          </cell>
          <cell r="M49">
            <v>0.03</v>
          </cell>
          <cell r="N49">
            <v>-7.4999999999999997E-2</v>
          </cell>
          <cell r="O49">
            <v>9.0000000000000011E-3</v>
          </cell>
          <cell r="P49">
            <v>-0.12</v>
          </cell>
          <cell r="Q49">
            <v>5.0000000000000001E-3</v>
          </cell>
          <cell r="R49">
            <v>0.64</v>
          </cell>
          <cell r="S49">
            <v>0.05</v>
          </cell>
          <cell r="T49">
            <v>-7.000000000000001E-3</v>
          </cell>
          <cell r="U49">
            <v>7.4999999999999997E-3</v>
          </cell>
          <cell r="X49">
            <v>0.27</v>
          </cell>
          <cell r="Y49">
            <v>0</v>
          </cell>
          <cell r="Z49">
            <v>1.0900000000000001</v>
          </cell>
          <cell r="AA49">
            <v>0.01</v>
          </cell>
        </row>
        <row r="50">
          <cell r="D50">
            <v>5.4488584585457904E-2</v>
          </cell>
          <cell r="E50">
            <v>4.4400000000000004</v>
          </cell>
          <cell r="F50">
            <v>0.3</v>
          </cell>
          <cell r="G50">
            <v>1.26</v>
          </cell>
          <cell r="H50">
            <v>-0.05</v>
          </cell>
          <cell r="I50">
            <v>1.26</v>
          </cell>
          <cell r="J50">
            <v>0.43</v>
          </cell>
          <cell r="K50">
            <v>0</v>
          </cell>
          <cell r="L50">
            <v>0.315</v>
          </cell>
          <cell r="M50">
            <v>0.03</v>
          </cell>
          <cell r="N50">
            <v>-7.4999999999999997E-2</v>
          </cell>
          <cell r="O50">
            <v>9.0000000000000011E-3</v>
          </cell>
          <cell r="P50">
            <v>-0.14249999999999999</v>
          </cell>
          <cell r="Q50">
            <v>5.0000000000000001E-3</v>
          </cell>
          <cell r="R50">
            <v>0.97</v>
          </cell>
          <cell r="S50">
            <v>0.05</v>
          </cell>
          <cell r="T50">
            <v>-7.000000000000001E-3</v>
          </cell>
          <cell r="U50">
            <v>7.4999999999999997E-3</v>
          </cell>
          <cell r="X50">
            <v>0.25</v>
          </cell>
          <cell r="Y50">
            <v>0</v>
          </cell>
          <cell r="Z50">
            <v>1.0900000000000001</v>
          </cell>
          <cell r="AA50">
            <v>1.2E-2</v>
          </cell>
        </row>
        <row r="51">
          <cell r="D51">
            <v>5.4639515430270812E-2</v>
          </cell>
          <cell r="E51">
            <v>4.4800000000000004</v>
          </cell>
          <cell r="F51">
            <v>0.5</v>
          </cell>
          <cell r="G51">
            <v>1.58</v>
          </cell>
          <cell r="H51">
            <v>-0.2</v>
          </cell>
          <cell r="I51">
            <v>1.58</v>
          </cell>
          <cell r="J51">
            <v>0.43</v>
          </cell>
          <cell r="K51">
            <v>0</v>
          </cell>
          <cell r="L51">
            <v>0.31</v>
          </cell>
          <cell r="M51">
            <v>0.03</v>
          </cell>
          <cell r="N51">
            <v>-7.4999999999999997E-2</v>
          </cell>
          <cell r="O51">
            <v>9.0000000000000011E-3</v>
          </cell>
          <cell r="P51">
            <v>-0.15</v>
          </cell>
          <cell r="Q51">
            <v>5.0000000000000001E-3</v>
          </cell>
          <cell r="R51">
            <v>1.19</v>
          </cell>
          <cell r="S51">
            <v>0.05</v>
          </cell>
          <cell r="T51">
            <v>-7.000000000000001E-3</v>
          </cell>
          <cell r="U51">
            <v>7.4999999999999997E-3</v>
          </cell>
          <cell r="X51">
            <v>7.4999999999999997E-2</v>
          </cell>
          <cell r="Y51">
            <v>0</v>
          </cell>
          <cell r="Z51">
            <v>1.0900000000000001</v>
          </cell>
          <cell r="AA51">
            <v>1.2E-2</v>
          </cell>
        </row>
        <row r="52">
          <cell r="D52">
            <v>5.4795216750300309E-2</v>
          </cell>
          <cell r="E52">
            <v>4.3600000000000003</v>
          </cell>
          <cell r="F52">
            <v>0.5</v>
          </cell>
          <cell r="G52">
            <v>1.54</v>
          </cell>
          <cell r="H52">
            <v>-0.2</v>
          </cell>
          <cell r="I52">
            <v>1.54</v>
          </cell>
          <cell r="J52">
            <v>0.43</v>
          </cell>
          <cell r="K52">
            <v>0</v>
          </cell>
          <cell r="L52">
            <v>0.28999999999999998</v>
          </cell>
          <cell r="M52">
            <v>0.03</v>
          </cell>
          <cell r="N52">
            <v>-7.4999999999999997E-2</v>
          </cell>
          <cell r="O52">
            <v>9.0000000000000011E-3</v>
          </cell>
          <cell r="P52">
            <v>-0.13250000000000001</v>
          </cell>
          <cell r="Q52">
            <v>5.0000000000000001E-3</v>
          </cell>
          <cell r="R52">
            <v>1.19</v>
          </cell>
          <cell r="S52">
            <v>0.05</v>
          </cell>
          <cell r="T52">
            <v>-7.000000000000001E-3</v>
          </cell>
          <cell r="U52">
            <v>7.4999999999999997E-3</v>
          </cell>
          <cell r="X52">
            <v>7.4999999999999997E-2</v>
          </cell>
          <cell r="Y52">
            <v>0</v>
          </cell>
          <cell r="Z52">
            <v>1.08</v>
          </cell>
          <cell r="AA52">
            <v>1.2E-2</v>
          </cell>
        </row>
        <row r="53">
          <cell r="D53">
            <v>5.4940872831186607E-2</v>
          </cell>
          <cell r="E53">
            <v>4.2699999999999996</v>
          </cell>
          <cell r="F53">
            <v>0.1</v>
          </cell>
          <cell r="G53">
            <v>0.92</v>
          </cell>
          <cell r="H53">
            <v>-0.05</v>
          </cell>
          <cell r="I53">
            <v>0.92</v>
          </cell>
          <cell r="J53">
            <v>0.43</v>
          </cell>
          <cell r="K53">
            <v>0</v>
          </cell>
          <cell r="L53">
            <v>0.27</v>
          </cell>
          <cell r="M53">
            <v>0.03</v>
          </cell>
          <cell r="N53">
            <v>-7.4999999999999997E-2</v>
          </cell>
          <cell r="O53">
            <v>9.0000000000000011E-3</v>
          </cell>
          <cell r="P53">
            <v>-0.1225</v>
          </cell>
          <cell r="Q53">
            <v>5.0000000000000001E-3</v>
          </cell>
          <cell r="R53">
            <v>0.81</v>
          </cell>
          <cell r="S53">
            <v>0.05</v>
          </cell>
          <cell r="T53">
            <v>-7.000000000000001E-3</v>
          </cell>
          <cell r="U53">
            <v>7.4999999999999997E-3</v>
          </cell>
          <cell r="X53">
            <v>0.25</v>
          </cell>
          <cell r="Y53">
            <v>0</v>
          </cell>
          <cell r="Z53">
            <v>1.08</v>
          </cell>
          <cell r="AA53">
            <v>1.2E-2</v>
          </cell>
        </row>
        <row r="54">
          <cell r="D54">
            <v>5.5083257315794193E-2</v>
          </cell>
          <cell r="E54">
            <v>4.18</v>
          </cell>
          <cell r="F54">
            <v>0.02</v>
          </cell>
          <cell r="G54">
            <v>0.5</v>
          </cell>
          <cell r="H54">
            <v>-4.4999999999999998E-2</v>
          </cell>
          <cell r="I54">
            <v>0.5</v>
          </cell>
          <cell r="J54">
            <v>0.2</v>
          </cell>
          <cell r="K54">
            <v>0</v>
          </cell>
          <cell r="L54">
            <v>0.19500000000000001</v>
          </cell>
          <cell r="M54">
            <v>1.7500000000000002E-2</v>
          </cell>
          <cell r="N54">
            <v>-8.2500000000000004E-2</v>
          </cell>
          <cell r="O54">
            <v>5.0000000000000001E-3</v>
          </cell>
          <cell r="P54">
            <v>-0.14749999999999999</v>
          </cell>
          <cell r="Q54">
            <v>7.4999999999999997E-3</v>
          </cell>
          <cell r="R54">
            <v>0.24</v>
          </cell>
          <cell r="S54">
            <v>7.4999999999999997E-3</v>
          </cell>
          <cell r="T54">
            <v>4.0000000000000001E-3</v>
          </cell>
          <cell r="U54">
            <v>7.4999999999999997E-3</v>
          </cell>
          <cell r="X54">
            <v>0.55000000000000004</v>
          </cell>
          <cell r="Y54">
            <v>0</v>
          </cell>
          <cell r="Z54">
            <v>0.29199999999999998</v>
          </cell>
          <cell r="AA54">
            <v>1.2E-2</v>
          </cell>
        </row>
        <row r="55">
          <cell r="D55">
            <v>5.5207302331478803E-2</v>
          </cell>
          <cell r="E55">
            <v>4.16</v>
          </cell>
          <cell r="F55">
            <v>0.02</v>
          </cell>
          <cell r="G55">
            <v>0.44</v>
          </cell>
          <cell r="H55">
            <v>-3.5000000000000003E-2</v>
          </cell>
          <cell r="I55">
            <v>0.44</v>
          </cell>
          <cell r="J55">
            <v>0.2</v>
          </cell>
          <cell r="K55">
            <v>0</v>
          </cell>
          <cell r="L55">
            <v>0.185</v>
          </cell>
          <cell r="M55">
            <v>0.01</v>
          </cell>
          <cell r="N55">
            <v>-8.2500000000000004E-2</v>
          </cell>
          <cell r="O55">
            <v>5.0000000000000001E-3</v>
          </cell>
          <cell r="P55">
            <v>-0.105</v>
          </cell>
          <cell r="Q55">
            <v>7.4999999999999997E-3</v>
          </cell>
          <cell r="R55">
            <v>0.19500000000000001</v>
          </cell>
          <cell r="S55">
            <v>7.4999999999999997E-3</v>
          </cell>
          <cell r="T55">
            <v>3.7499999999999999E-3</v>
          </cell>
          <cell r="U55">
            <v>7.4999999999999997E-3</v>
          </cell>
          <cell r="X55">
            <v>0.7</v>
          </cell>
          <cell r="Y55">
            <v>0</v>
          </cell>
          <cell r="Z55">
            <v>0.29199999999999998</v>
          </cell>
          <cell r="AA55">
            <v>1.2E-2</v>
          </cell>
        </row>
        <row r="56">
          <cell r="D56">
            <v>5.5335482186403613E-2</v>
          </cell>
          <cell r="E56">
            <v>4.1890000000000001</v>
          </cell>
          <cell r="F56">
            <v>3.5000000000000003E-2</v>
          </cell>
          <cell r="G56">
            <v>0.44</v>
          </cell>
          <cell r="H56">
            <v>-3.5000000000000003E-2</v>
          </cell>
          <cell r="I56">
            <v>0.44</v>
          </cell>
          <cell r="J56">
            <v>0.2</v>
          </cell>
          <cell r="K56">
            <v>0</v>
          </cell>
          <cell r="L56">
            <v>0.19500000000000001</v>
          </cell>
          <cell r="M56">
            <v>1.2500000000000001E-2</v>
          </cell>
          <cell r="N56">
            <v>-8.2500000000000004E-2</v>
          </cell>
          <cell r="O56">
            <v>5.0000000000000001E-3</v>
          </cell>
          <cell r="P56">
            <v>-0.1</v>
          </cell>
          <cell r="Q56">
            <v>7.4999999999999997E-3</v>
          </cell>
          <cell r="R56">
            <v>0.19500000000000001</v>
          </cell>
          <cell r="S56">
            <v>7.4999999999999997E-3</v>
          </cell>
          <cell r="T56">
            <v>3.7499999999999999E-3</v>
          </cell>
          <cell r="U56">
            <v>7.4999999999999997E-3</v>
          </cell>
          <cell r="X56">
            <v>0.8</v>
          </cell>
          <cell r="Y56">
            <v>0</v>
          </cell>
          <cell r="Z56">
            <v>0.29199999999999998</v>
          </cell>
          <cell r="AA56">
            <v>1.2E-2</v>
          </cell>
        </row>
        <row r="57">
          <cell r="D57">
            <v>5.5457318272651913E-2</v>
          </cell>
          <cell r="E57">
            <v>4.22</v>
          </cell>
          <cell r="F57">
            <v>3.5000000000000003E-2</v>
          </cell>
          <cell r="G57">
            <v>0.5</v>
          </cell>
          <cell r="H57">
            <v>-0.02</v>
          </cell>
          <cell r="I57">
            <v>0.5</v>
          </cell>
          <cell r="J57">
            <v>0.2</v>
          </cell>
          <cell r="K57">
            <v>0</v>
          </cell>
          <cell r="L57">
            <v>0.2</v>
          </cell>
          <cell r="M57">
            <v>1.2500000000000001E-2</v>
          </cell>
          <cell r="N57">
            <v>-8.2500000000000004E-2</v>
          </cell>
          <cell r="O57">
            <v>5.0000000000000001E-3</v>
          </cell>
          <cell r="P57">
            <v>-0.09</v>
          </cell>
          <cell r="Q57">
            <v>7.4999999999999997E-3</v>
          </cell>
          <cell r="R57">
            <v>0.26500000000000001</v>
          </cell>
          <cell r="S57">
            <v>7.4999999999999997E-3</v>
          </cell>
          <cell r="T57">
            <v>3.7499999999999999E-3</v>
          </cell>
          <cell r="U57">
            <v>7.4999999999999997E-3</v>
          </cell>
          <cell r="X57">
            <v>1</v>
          </cell>
          <cell r="Y57">
            <v>0</v>
          </cell>
          <cell r="Z57">
            <v>0.29199999999999998</v>
          </cell>
          <cell r="AA57">
            <v>1.2E-2</v>
          </cell>
        </row>
        <row r="58">
          <cell r="D58">
            <v>5.5580788854072208E-2</v>
          </cell>
          <cell r="E58">
            <v>4.2480000000000002</v>
          </cell>
          <cell r="F58">
            <v>3.5000000000000003E-2</v>
          </cell>
          <cell r="G58">
            <v>0.5</v>
          </cell>
          <cell r="H58">
            <v>-0.02</v>
          </cell>
          <cell r="I58">
            <v>0.5</v>
          </cell>
          <cell r="J58">
            <v>0.2</v>
          </cell>
          <cell r="K58">
            <v>0</v>
          </cell>
          <cell r="L58">
            <v>0.21</v>
          </cell>
          <cell r="M58">
            <v>1.2500000000000001E-2</v>
          </cell>
          <cell r="N58">
            <v>-8.2500000000000004E-2</v>
          </cell>
          <cell r="O58">
            <v>5.0000000000000001E-3</v>
          </cell>
          <cell r="P58">
            <v>-8.7499999999999994E-2</v>
          </cell>
          <cell r="Q58">
            <v>7.4999999999999997E-3</v>
          </cell>
          <cell r="R58">
            <v>0.20499999999999999</v>
          </cell>
          <cell r="S58">
            <v>7.4999999999999997E-3</v>
          </cell>
          <cell r="T58">
            <v>3.7499999999999999E-3</v>
          </cell>
          <cell r="U58">
            <v>7.4999999999999997E-3</v>
          </cell>
          <cell r="X58">
            <v>1</v>
          </cell>
          <cell r="Y58">
            <v>0</v>
          </cell>
          <cell r="Z58">
            <v>0.29199999999999998</v>
          </cell>
          <cell r="AA58">
            <v>1.2E-2</v>
          </cell>
        </row>
        <row r="59">
          <cell r="D59">
            <v>5.5704259440568608E-2</v>
          </cell>
          <cell r="E59">
            <v>4.2380000000000004</v>
          </cell>
          <cell r="F59">
            <v>3.5000000000000003E-2</v>
          </cell>
          <cell r="G59">
            <v>0.46</v>
          </cell>
          <cell r="H59">
            <v>-0.02</v>
          </cell>
          <cell r="I59">
            <v>0.46</v>
          </cell>
          <cell r="J59">
            <v>0.2</v>
          </cell>
          <cell r="K59">
            <v>0</v>
          </cell>
          <cell r="L59">
            <v>0.185</v>
          </cell>
          <cell r="M59">
            <v>1.2500000000000001E-2</v>
          </cell>
          <cell r="N59">
            <v>-8.2500000000000004E-2</v>
          </cell>
          <cell r="O59">
            <v>5.0000000000000001E-3</v>
          </cell>
          <cell r="P59">
            <v>-9.5000000000000001E-2</v>
          </cell>
          <cell r="Q59">
            <v>7.4999999999999997E-3</v>
          </cell>
          <cell r="R59">
            <v>0.185</v>
          </cell>
          <cell r="S59">
            <v>7.4999999999999997E-3</v>
          </cell>
          <cell r="T59">
            <v>3.7499999999999999E-3</v>
          </cell>
          <cell r="U59">
            <v>7.4999999999999997E-3</v>
          </cell>
          <cell r="X59">
            <v>0.65</v>
          </cell>
          <cell r="Y59">
            <v>0</v>
          </cell>
          <cell r="Z59">
            <v>0.29199999999999998</v>
          </cell>
          <cell r="AA59">
            <v>1.2E-2</v>
          </cell>
        </row>
        <row r="60">
          <cell r="D60">
            <v>5.5821488157050708E-2</v>
          </cell>
          <cell r="E60">
            <v>4.2480000000000002</v>
          </cell>
          <cell r="F60">
            <v>3.5000000000000003E-2</v>
          </cell>
          <cell r="G60">
            <v>0.47</v>
          </cell>
          <cell r="H60">
            <v>-5.5E-2</v>
          </cell>
          <cell r="I60">
            <v>0.47</v>
          </cell>
          <cell r="J60">
            <v>0.2</v>
          </cell>
          <cell r="K60">
            <v>0</v>
          </cell>
          <cell r="L60">
            <v>0.19500000000000001</v>
          </cell>
          <cell r="M60">
            <v>1.2500000000000001E-2</v>
          </cell>
          <cell r="N60">
            <v>-8.2500000000000004E-2</v>
          </cell>
          <cell r="O60">
            <v>5.0000000000000001E-3</v>
          </cell>
          <cell r="P60">
            <v>-0.115</v>
          </cell>
          <cell r="Q60">
            <v>7.4999999999999997E-3</v>
          </cell>
          <cell r="R60">
            <v>0.20499999999999999</v>
          </cell>
          <cell r="S60">
            <v>7.4999999999999997E-3</v>
          </cell>
          <cell r="T60">
            <v>3.7499999999999999E-3</v>
          </cell>
          <cell r="U60">
            <v>7.4999999999999997E-3</v>
          </cell>
          <cell r="X60">
            <v>0.35</v>
          </cell>
          <cell r="Y60">
            <v>0</v>
          </cell>
          <cell r="Z60">
            <v>0.29199999999999998</v>
          </cell>
          <cell r="AA60">
            <v>1.2E-2</v>
          </cell>
        </row>
        <row r="61">
          <cell r="D61">
            <v>5.5940450973277517E-2</v>
          </cell>
          <cell r="E61">
            <v>4.3849999999999998</v>
          </cell>
          <cell r="F61">
            <v>0.1</v>
          </cell>
          <cell r="G61">
            <v>0.85499999999999998</v>
          </cell>
          <cell r="H61">
            <v>-0.05</v>
          </cell>
          <cell r="I61">
            <v>0.85499999999999998</v>
          </cell>
          <cell r="J61">
            <v>0.38</v>
          </cell>
          <cell r="K61">
            <v>0</v>
          </cell>
          <cell r="L61">
            <v>0.27250000000000002</v>
          </cell>
          <cell r="M61">
            <v>0.03</v>
          </cell>
          <cell r="N61">
            <v>-7.4999999999999997E-2</v>
          </cell>
          <cell r="O61">
            <v>9.0000000000000011E-3</v>
          </cell>
          <cell r="P61">
            <v>-0.11749999999999999</v>
          </cell>
          <cell r="Q61">
            <v>5.0000000000000001E-3</v>
          </cell>
          <cell r="R61">
            <v>0.64</v>
          </cell>
          <cell r="S61">
            <v>0.05</v>
          </cell>
          <cell r="T61">
            <v>-6.0000000000000001E-3</v>
          </cell>
          <cell r="U61">
            <v>7.4999999999999997E-3</v>
          </cell>
          <cell r="X61">
            <v>0.27</v>
          </cell>
          <cell r="Y61">
            <v>0</v>
          </cell>
          <cell r="Z61">
            <v>1.0920000000000001</v>
          </cell>
          <cell r="AA61">
            <v>1.2E-2</v>
          </cell>
        </row>
        <row r="62">
          <cell r="D62">
            <v>5.6055576283789314E-2</v>
          </cell>
          <cell r="E62">
            <v>4.5199999999999996</v>
          </cell>
          <cell r="F62">
            <v>0.3</v>
          </cell>
          <cell r="G62">
            <v>1.27</v>
          </cell>
          <cell r="H62">
            <v>-0.05</v>
          </cell>
          <cell r="I62">
            <v>1.27</v>
          </cell>
          <cell r="J62">
            <v>0.39500000000000002</v>
          </cell>
          <cell r="K62">
            <v>0</v>
          </cell>
          <cell r="L62">
            <v>0.3075</v>
          </cell>
          <cell r="M62">
            <v>0.03</v>
          </cell>
          <cell r="N62">
            <v>-7.4999999999999997E-2</v>
          </cell>
          <cell r="O62">
            <v>9.0000000000000011E-3</v>
          </cell>
          <cell r="P62">
            <v>-0.14000000000000001</v>
          </cell>
          <cell r="Q62">
            <v>5.0000000000000001E-3</v>
          </cell>
          <cell r="R62">
            <v>0.97</v>
          </cell>
          <cell r="S62">
            <v>0.05</v>
          </cell>
          <cell r="T62">
            <v>-6.0000000000000001E-3</v>
          </cell>
          <cell r="U62">
            <v>7.4999999999999997E-3</v>
          </cell>
          <cell r="X62">
            <v>0.25</v>
          </cell>
          <cell r="Y62">
            <v>0</v>
          </cell>
          <cell r="Z62">
            <v>1.0920000000000001</v>
          </cell>
          <cell r="AA62">
            <v>1.4000000000000002E-2</v>
          </cell>
        </row>
        <row r="63">
          <cell r="D63">
            <v>5.6178789731394105E-2</v>
          </cell>
          <cell r="E63">
            <v>4.5449999999999999</v>
          </cell>
          <cell r="F63">
            <v>0.5</v>
          </cell>
          <cell r="G63">
            <v>1.595</v>
          </cell>
          <cell r="H63">
            <v>-0.2</v>
          </cell>
          <cell r="I63">
            <v>1.595</v>
          </cell>
          <cell r="J63">
            <v>0.40500000000000003</v>
          </cell>
          <cell r="K63">
            <v>0</v>
          </cell>
          <cell r="L63">
            <v>0.3125</v>
          </cell>
          <cell r="M63">
            <v>0.03</v>
          </cell>
          <cell r="N63">
            <v>-7.4999999999999997E-2</v>
          </cell>
          <cell r="O63">
            <v>9.0000000000000011E-3</v>
          </cell>
          <cell r="P63">
            <v>-0.14800000000000002</v>
          </cell>
          <cell r="Q63">
            <v>5.0000000000000001E-3</v>
          </cell>
          <cell r="R63">
            <v>1.19</v>
          </cell>
          <cell r="S63">
            <v>0.05</v>
          </cell>
          <cell r="T63">
            <v>-6.0000000000000001E-3</v>
          </cell>
          <cell r="U63">
            <v>7.4999999999999997E-3</v>
          </cell>
          <cell r="X63">
            <v>7.4999999999999997E-2</v>
          </cell>
          <cell r="Y63">
            <v>0</v>
          </cell>
          <cell r="Z63">
            <v>1.0920000000000001</v>
          </cell>
          <cell r="AA63">
            <v>1.4000000000000002E-2</v>
          </cell>
        </row>
        <row r="64">
          <cell r="D64">
            <v>5.63055036965254E-2</v>
          </cell>
          <cell r="E64">
            <v>4.4249999999999998</v>
          </cell>
          <cell r="F64">
            <v>0.5</v>
          </cell>
          <cell r="G64">
            <v>1.5549999999999999</v>
          </cell>
          <cell r="H64">
            <v>-0.2</v>
          </cell>
          <cell r="I64">
            <v>1.5549999999999999</v>
          </cell>
          <cell r="J64">
            <v>0.39500000000000002</v>
          </cell>
          <cell r="K64">
            <v>0</v>
          </cell>
          <cell r="L64">
            <v>0.3125</v>
          </cell>
          <cell r="M64">
            <v>0.03</v>
          </cell>
          <cell r="N64">
            <v>-7.4999999999999997E-2</v>
          </cell>
          <cell r="O64">
            <v>9.0000000000000011E-3</v>
          </cell>
          <cell r="P64">
            <v>-0.1305</v>
          </cell>
          <cell r="Q64">
            <v>5.0000000000000001E-3</v>
          </cell>
          <cell r="R64">
            <v>1.19</v>
          </cell>
          <cell r="S64">
            <v>0.05</v>
          </cell>
          <cell r="T64">
            <v>-6.0000000000000001E-3</v>
          </cell>
          <cell r="U64">
            <v>7.4999999999999997E-3</v>
          </cell>
          <cell r="X64">
            <v>7.4999999999999997E-2</v>
          </cell>
          <cell r="Y64">
            <v>0</v>
          </cell>
          <cell r="Z64">
            <v>1.0820000000000001</v>
          </cell>
          <cell r="AA64">
            <v>1.4000000000000002E-2</v>
          </cell>
        </row>
        <row r="65">
          <cell r="D65">
            <v>5.641995502446312E-2</v>
          </cell>
          <cell r="E65">
            <v>4.335</v>
          </cell>
          <cell r="F65">
            <v>0.1</v>
          </cell>
          <cell r="G65">
            <v>0.92500000000000004</v>
          </cell>
          <cell r="H65">
            <v>-0.05</v>
          </cell>
          <cell r="I65">
            <v>0.92500000000000004</v>
          </cell>
          <cell r="J65">
            <v>0.39</v>
          </cell>
          <cell r="K65">
            <v>0</v>
          </cell>
          <cell r="L65">
            <v>0.27</v>
          </cell>
          <cell r="M65">
            <v>0.03</v>
          </cell>
          <cell r="N65">
            <v>-7.4999999999999997E-2</v>
          </cell>
          <cell r="O65">
            <v>9.0000000000000011E-3</v>
          </cell>
          <cell r="P65">
            <v>-0.12050000000000001</v>
          </cell>
          <cell r="Q65">
            <v>5.0000000000000001E-3</v>
          </cell>
          <cell r="R65">
            <v>0.81</v>
          </cell>
          <cell r="S65">
            <v>0.05</v>
          </cell>
          <cell r="T65">
            <v>-6.0000000000000001E-3</v>
          </cell>
          <cell r="U65">
            <v>7.4999999999999997E-3</v>
          </cell>
          <cell r="X65">
            <v>0.25</v>
          </cell>
          <cell r="Y65">
            <v>0</v>
          </cell>
          <cell r="Z65">
            <v>1.0820000000000001</v>
          </cell>
          <cell r="AA65">
            <v>1.4000000000000002E-2</v>
          </cell>
        </row>
        <row r="66">
          <cell r="D66">
            <v>5.6535128510187209E-2</v>
          </cell>
          <cell r="E66">
            <v>4.2450000000000001</v>
          </cell>
          <cell r="F66">
            <v>0.02</v>
          </cell>
          <cell r="G66">
            <v>0.5</v>
          </cell>
          <cell r="H66">
            <v>-4.4999999999999998E-2</v>
          </cell>
          <cell r="I66">
            <v>0.5</v>
          </cell>
          <cell r="J66">
            <v>0.19500000000000001</v>
          </cell>
          <cell r="K66">
            <v>0</v>
          </cell>
          <cell r="L66">
            <v>0.19500000000000001</v>
          </cell>
          <cell r="M66">
            <v>1.7500000000000002E-2</v>
          </cell>
          <cell r="N66">
            <v>-8.2500000000000004E-2</v>
          </cell>
          <cell r="O66">
            <v>5.0000000000000001E-3</v>
          </cell>
          <cell r="P66">
            <v>-0.14550000000000002</v>
          </cell>
          <cell r="Q66">
            <v>7.4999999999999997E-3</v>
          </cell>
          <cell r="R66">
            <v>0.24</v>
          </cell>
          <cell r="S66">
            <v>7.4999999999999997E-3</v>
          </cell>
          <cell r="T66">
            <v>5.0000000000000001E-3</v>
          </cell>
          <cell r="U66">
            <v>7.4999999999999997E-3</v>
          </cell>
          <cell r="X66">
            <v>0.6</v>
          </cell>
          <cell r="Y66">
            <v>0</v>
          </cell>
          <cell r="Z66">
            <v>0.29400000000000004</v>
          </cell>
          <cell r="AA66">
            <v>1.4000000000000002E-2</v>
          </cell>
        </row>
        <row r="67">
          <cell r="D67">
            <v>5.6637389371949211E-2</v>
          </cell>
          <cell r="E67">
            <v>4.2249999999999996</v>
          </cell>
          <cell r="F67">
            <v>0.02</v>
          </cell>
          <cell r="G67">
            <v>0.44</v>
          </cell>
          <cell r="H67">
            <v>-3.5000000000000003E-2</v>
          </cell>
          <cell r="I67">
            <v>0.44</v>
          </cell>
          <cell r="J67">
            <v>0.19500000000000001</v>
          </cell>
          <cell r="K67">
            <v>0</v>
          </cell>
          <cell r="L67">
            <v>0.185</v>
          </cell>
          <cell r="M67">
            <v>0.01</v>
          </cell>
          <cell r="N67">
            <v>-8.2500000000000004E-2</v>
          </cell>
          <cell r="O67">
            <v>5.0000000000000001E-3</v>
          </cell>
          <cell r="P67">
            <v>-0.10300000000000001</v>
          </cell>
          <cell r="Q67">
            <v>7.4999999999999997E-3</v>
          </cell>
          <cell r="R67">
            <v>0.19500000000000001</v>
          </cell>
          <cell r="S67">
            <v>7.4999999999999997E-3</v>
          </cell>
          <cell r="T67">
            <v>4.7500000000000007E-3</v>
          </cell>
          <cell r="U67">
            <v>7.4999999999999997E-3</v>
          </cell>
          <cell r="X67">
            <v>0.75</v>
          </cell>
          <cell r="Y67">
            <v>0</v>
          </cell>
          <cell r="Z67">
            <v>0.29400000000000004</v>
          </cell>
          <cell r="AA67">
            <v>1.4000000000000002E-2</v>
          </cell>
        </row>
        <row r="68">
          <cell r="D68">
            <v>5.6743058932759105E-2</v>
          </cell>
          <cell r="E68">
            <v>4.2540000000000004</v>
          </cell>
          <cell r="F68">
            <v>3.5000000000000003E-2</v>
          </cell>
          <cell r="G68">
            <v>0.44</v>
          </cell>
          <cell r="H68">
            <v>-3.5000000000000003E-2</v>
          </cell>
          <cell r="I68">
            <v>0.44</v>
          </cell>
          <cell r="J68">
            <v>0.19500000000000001</v>
          </cell>
          <cell r="K68">
            <v>0</v>
          </cell>
          <cell r="L68">
            <v>0.19500000000000001</v>
          </cell>
          <cell r="M68">
            <v>1.2500000000000001E-2</v>
          </cell>
          <cell r="N68">
            <v>-8.2500000000000004E-2</v>
          </cell>
          <cell r="O68">
            <v>5.0000000000000001E-3</v>
          </cell>
          <cell r="P68">
            <v>-9.8000000000000004E-2</v>
          </cell>
          <cell r="Q68">
            <v>7.4999999999999997E-3</v>
          </cell>
          <cell r="R68">
            <v>0.19500000000000001</v>
          </cell>
          <cell r="S68">
            <v>7.4999999999999997E-3</v>
          </cell>
          <cell r="T68">
            <v>4.7500000000000007E-3</v>
          </cell>
          <cell r="U68">
            <v>7.4999999999999997E-3</v>
          </cell>
          <cell r="X68">
            <v>0.85</v>
          </cell>
          <cell r="Y68">
            <v>0</v>
          </cell>
          <cell r="Z68">
            <v>0.29400000000000004</v>
          </cell>
          <cell r="AA68">
            <v>1.4000000000000002E-2</v>
          </cell>
        </row>
        <row r="69">
          <cell r="D69">
            <v>5.6845319801597717E-2</v>
          </cell>
          <cell r="E69">
            <v>4.2850000000000001</v>
          </cell>
          <cell r="F69">
            <v>3.5000000000000003E-2</v>
          </cell>
          <cell r="G69">
            <v>0.5</v>
          </cell>
          <cell r="H69">
            <v>-0.02</v>
          </cell>
          <cell r="I69">
            <v>0.5</v>
          </cell>
          <cell r="J69">
            <v>0.19500000000000001</v>
          </cell>
          <cell r="K69">
            <v>0</v>
          </cell>
          <cell r="L69">
            <v>0.2</v>
          </cell>
          <cell r="M69">
            <v>1.2500000000000001E-2</v>
          </cell>
          <cell r="N69">
            <v>-8.2500000000000004E-2</v>
          </cell>
          <cell r="O69">
            <v>5.0000000000000001E-3</v>
          </cell>
          <cell r="P69">
            <v>-8.8000000000000009E-2</v>
          </cell>
          <cell r="Q69">
            <v>7.4999999999999997E-3</v>
          </cell>
          <cell r="R69">
            <v>0.26500000000000001</v>
          </cell>
          <cell r="S69">
            <v>7.4999999999999997E-3</v>
          </cell>
          <cell r="T69">
            <v>4.7500000000000007E-3</v>
          </cell>
          <cell r="U69">
            <v>7.4999999999999997E-3</v>
          </cell>
          <cell r="X69">
            <v>1.05</v>
          </cell>
          <cell r="Y69">
            <v>0</v>
          </cell>
          <cell r="Z69">
            <v>0.29400000000000004</v>
          </cell>
          <cell r="AA69">
            <v>1.4000000000000002E-2</v>
          </cell>
        </row>
        <row r="70">
          <cell r="D70">
            <v>5.6950989369719512E-2</v>
          </cell>
          <cell r="E70">
            <v>4.3130000000000006</v>
          </cell>
          <cell r="F70">
            <v>3.5000000000000003E-2</v>
          </cell>
          <cell r="G70">
            <v>0.5</v>
          </cell>
          <cell r="H70">
            <v>-0.02</v>
          </cell>
          <cell r="I70">
            <v>0.5</v>
          </cell>
          <cell r="J70">
            <v>0.19500000000000001</v>
          </cell>
          <cell r="K70">
            <v>0</v>
          </cell>
          <cell r="L70">
            <v>0.21</v>
          </cell>
          <cell r="M70">
            <v>1.2500000000000001E-2</v>
          </cell>
          <cell r="N70">
            <v>-8.2500000000000004E-2</v>
          </cell>
          <cell r="O70">
            <v>5.0000000000000001E-3</v>
          </cell>
          <cell r="P70">
            <v>-8.5500000000000007E-2</v>
          </cell>
          <cell r="Q70">
            <v>7.4999999999999997E-3</v>
          </cell>
          <cell r="R70">
            <v>0.20499999999999999</v>
          </cell>
          <cell r="S70">
            <v>7.4999999999999997E-3</v>
          </cell>
          <cell r="T70">
            <v>4.7500000000000007E-3</v>
          </cell>
          <cell r="U70">
            <v>7.4999999999999997E-3</v>
          </cell>
          <cell r="X70">
            <v>1.05</v>
          </cell>
          <cell r="Y70">
            <v>0</v>
          </cell>
          <cell r="Z70">
            <v>0.29400000000000004</v>
          </cell>
          <cell r="AA70">
            <v>1.4000000000000002E-2</v>
          </cell>
        </row>
        <row r="71">
          <cell r="D71">
            <v>5.7056658941557099E-2</v>
          </cell>
          <cell r="E71">
            <v>4.3029999999999999</v>
          </cell>
          <cell r="F71">
            <v>3.5000000000000003E-2</v>
          </cell>
          <cell r="G71">
            <v>0.46</v>
          </cell>
          <cell r="H71">
            <v>-0.02</v>
          </cell>
          <cell r="I71">
            <v>0.46</v>
          </cell>
          <cell r="J71">
            <v>0.19500000000000001</v>
          </cell>
          <cell r="K71">
            <v>0</v>
          </cell>
          <cell r="L71">
            <v>0.185</v>
          </cell>
          <cell r="M71">
            <v>1.2500000000000001E-2</v>
          </cell>
          <cell r="N71">
            <v>-8.2500000000000004E-2</v>
          </cell>
          <cell r="O71">
            <v>5.0000000000000001E-3</v>
          </cell>
          <cell r="P71">
            <v>-9.3000000000000013E-2</v>
          </cell>
          <cell r="Q71">
            <v>7.4999999999999997E-3</v>
          </cell>
          <cell r="R71">
            <v>0.185</v>
          </cell>
          <cell r="S71">
            <v>7.4999999999999997E-3</v>
          </cell>
          <cell r="T71">
            <v>4.7500000000000007E-3</v>
          </cell>
          <cell r="U71">
            <v>7.4999999999999997E-3</v>
          </cell>
          <cell r="X71">
            <v>0.65</v>
          </cell>
          <cell r="Y71">
            <v>0</v>
          </cell>
          <cell r="Z71">
            <v>0.29400000000000004</v>
          </cell>
          <cell r="AA71">
            <v>1.4000000000000002E-2</v>
          </cell>
        </row>
        <row r="72">
          <cell r="D72">
            <v>5.715891982106712E-2</v>
          </cell>
          <cell r="E72">
            <v>4.3130000000000006</v>
          </cell>
          <cell r="F72">
            <v>3.5000000000000003E-2</v>
          </cell>
          <cell r="G72">
            <v>0.47</v>
          </cell>
          <cell r="H72">
            <v>-5.5E-2</v>
          </cell>
          <cell r="I72">
            <v>0.47</v>
          </cell>
          <cell r="J72">
            <v>0.19500000000000001</v>
          </cell>
          <cell r="K72">
            <v>0</v>
          </cell>
          <cell r="L72">
            <v>0.19500000000000001</v>
          </cell>
          <cell r="M72">
            <v>1.2500000000000001E-2</v>
          </cell>
          <cell r="N72">
            <v>-8.2500000000000004E-2</v>
          </cell>
          <cell r="O72">
            <v>5.0000000000000001E-3</v>
          </cell>
          <cell r="P72">
            <v>-0.113</v>
          </cell>
          <cell r="Q72">
            <v>7.4999999999999997E-3</v>
          </cell>
          <cell r="R72">
            <v>0.20499999999999999</v>
          </cell>
          <cell r="S72">
            <v>7.4999999999999997E-3</v>
          </cell>
          <cell r="T72">
            <v>4.7500000000000007E-3</v>
          </cell>
          <cell r="U72">
            <v>7.4999999999999997E-3</v>
          </cell>
          <cell r="X72">
            <v>0.35</v>
          </cell>
          <cell r="Y72">
            <v>0</v>
          </cell>
          <cell r="Z72">
            <v>0.29400000000000004</v>
          </cell>
          <cell r="AA72">
            <v>1.4000000000000002E-2</v>
          </cell>
        </row>
        <row r="73">
          <cell r="D73">
            <v>5.726458940021531E-2</v>
          </cell>
          <cell r="E73">
            <v>4.45</v>
          </cell>
          <cell r="F73">
            <v>0.1</v>
          </cell>
          <cell r="G73">
            <v>0.86</v>
          </cell>
          <cell r="H73">
            <v>-0.05</v>
          </cell>
          <cell r="I73">
            <v>0.86</v>
          </cell>
          <cell r="J73">
            <v>0.38500000000000001</v>
          </cell>
          <cell r="K73">
            <v>0</v>
          </cell>
          <cell r="L73">
            <v>0.27250000000000002</v>
          </cell>
          <cell r="M73">
            <v>0.03</v>
          </cell>
          <cell r="N73">
            <v>-7.4999999999999997E-2</v>
          </cell>
          <cell r="O73">
            <v>9.0000000000000011E-3</v>
          </cell>
          <cell r="P73">
            <v>-0.11550000000000001</v>
          </cell>
          <cell r="Q73">
            <v>5.0000000000000001E-3</v>
          </cell>
          <cell r="R73">
            <v>0.64500000000000002</v>
          </cell>
          <cell r="S73">
            <v>0.05</v>
          </cell>
          <cell r="T73">
            <v>-6.0000000000000001E-3</v>
          </cell>
          <cell r="U73">
            <v>7.4999999999999997E-3</v>
          </cell>
          <cell r="X73">
            <v>0.27</v>
          </cell>
          <cell r="Y73">
            <v>0</v>
          </cell>
          <cell r="Z73">
            <v>1.0940000000000001</v>
          </cell>
          <cell r="AA73">
            <v>1.4000000000000002E-2</v>
          </cell>
        </row>
        <row r="74">
          <cell r="D74">
            <v>5.7366850286799213E-2</v>
          </cell>
          <cell r="E74">
            <v>4.585</v>
          </cell>
          <cell r="F74">
            <v>0.3</v>
          </cell>
          <cell r="G74">
            <v>1.28</v>
          </cell>
          <cell r="H74">
            <v>-0.05</v>
          </cell>
          <cell r="I74">
            <v>1.28</v>
          </cell>
          <cell r="J74">
            <v>0.40500000000000003</v>
          </cell>
          <cell r="K74">
            <v>0</v>
          </cell>
          <cell r="L74">
            <v>0.3075</v>
          </cell>
          <cell r="M74">
            <v>0.03</v>
          </cell>
          <cell r="N74">
            <v>-7.4999999999999997E-2</v>
          </cell>
          <cell r="O74">
            <v>9.0000000000000011E-3</v>
          </cell>
          <cell r="P74">
            <v>-0.13800000000000001</v>
          </cell>
          <cell r="Q74">
            <v>5.0000000000000001E-3</v>
          </cell>
          <cell r="R74">
            <v>0.98</v>
          </cell>
          <cell r="S74">
            <v>0.05</v>
          </cell>
          <cell r="T74">
            <v>-6.0000000000000001E-3</v>
          </cell>
          <cell r="U74">
            <v>7.4999999999999997E-3</v>
          </cell>
          <cell r="X74">
            <v>0.25</v>
          </cell>
          <cell r="Y74">
            <v>0</v>
          </cell>
          <cell r="Z74">
            <v>1.0940000000000001</v>
          </cell>
          <cell r="AA74">
            <v>1.6E-2</v>
          </cell>
        </row>
        <row r="75">
          <cell r="D75">
            <v>5.7472519873257508E-2</v>
          </cell>
          <cell r="E75">
            <v>4.6150000000000002</v>
          </cell>
          <cell r="F75">
            <v>0.5</v>
          </cell>
          <cell r="G75">
            <v>1.61</v>
          </cell>
          <cell r="H75">
            <v>-0.2</v>
          </cell>
          <cell r="I75">
            <v>1.61</v>
          </cell>
          <cell r="J75">
            <v>0.41499999999999998</v>
          </cell>
          <cell r="K75">
            <v>0</v>
          </cell>
          <cell r="L75">
            <v>0.3125</v>
          </cell>
          <cell r="M75">
            <v>0.03</v>
          </cell>
          <cell r="N75">
            <v>-7.4999999999999997E-2</v>
          </cell>
          <cell r="O75">
            <v>9.0000000000000011E-3</v>
          </cell>
          <cell r="P75">
            <v>-0.14599999999999999</v>
          </cell>
          <cell r="Q75">
            <v>5.0000000000000001E-3</v>
          </cell>
          <cell r="R75">
            <v>1.2050000000000001</v>
          </cell>
          <cell r="S75">
            <v>0.05</v>
          </cell>
          <cell r="T75">
            <v>-6.0000000000000001E-3</v>
          </cell>
          <cell r="U75">
            <v>7.4999999999999997E-3</v>
          </cell>
          <cell r="X75">
            <v>7.4999999999999997E-2</v>
          </cell>
          <cell r="Y75">
            <v>0</v>
          </cell>
          <cell r="Z75">
            <v>1.0940000000000001</v>
          </cell>
          <cell r="AA75">
            <v>1.6E-2</v>
          </cell>
        </row>
        <row r="76">
          <cell r="D76">
            <v>5.7578189463430615E-2</v>
          </cell>
          <cell r="E76">
            <v>4.4950000000000001</v>
          </cell>
          <cell r="F76">
            <v>0.5</v>
          </cell>
          <cell r="G76">
            <v>1.57</v>
          </cell>
          <cell r="H76">
            <v>-0.2</v>
          </cell>
          <cell r="I76">
            <v>1.57</v>
          </cell>
          <cell r="J76">
            <v>0.40500000000000003</v>
          </cell>
          <cell r="K76">
            <v>0</v>
          </cell>
          <cell r="L76">
            <v>0.3125</v>
          </cell>
          <cell r="M76">
            <v>0.03</v>
          </cell>
          <cell r="N76">
            <v>-7.4999999999999997E-2</v>
          </cell>
          <cell r="O76">
            <v>9.0000000000000011E-3</v>
          </cell>
          <cell r="P76">
            <v>-0.1285</v>
          </cell>
          <cell r="Q76">
            <v>5.0000000000000001E-3</v>
          </cell>
          <cell r="R76">
            <v>1.2050000000000001</v>
          </cell>
          <cell r="S76">
            <v>0.05</v>
          </cell>
          <cell r="T76">
            <v>-6.0000000000000001E-3</v>
          </cell>
          <cell r="U76">
            <v>7.4999999999999997E-3</v>
          </cell>
          <cell r="X76">
            <v>7.4999999999999997E-2</v>
          </cell>
          <cell r="Y76">
            <v>0</v>
          </cell>
          <cell r="Z76">
            <v>1.0840000000000001</v>
          </cell>
          <cell r="AA76">
            <v>1.6E-2</v>
          </cell>
        </row>
        <row r="77">
          <cell r="D77">
            <v>5.766880490083711E-2</v>
          </cell>
          <cell r="E77">
            <v>4.4050000000000002</v>
          </cell>
          <cell r="F77">
            <v>0.1</v>
          </cell>
          <cell r="G77">
            <v>0.93</v>
          </cell>
          <cell r="H77">
            <v>-0.05</v>
          </cell>
          <cell r="I77">
            <v>0.93</v>
          </cell>
          <cell r="J77">
            <v>0.4</v>
          </cell>
          <cell r="K77">
            <v>0</v>
          </cell>
          <cell r="L77">
            <v>0.27</v>
          </cell>
          <cell r="M77">
            <v>0.03</v>
          </cell>
          <cell r="N77">
            <v>-7.4999999999999997E-2</v>
          </cell>
          <cell r="O77">
            <v>9.0000000000000011E-3</v>
          </cell>
          <cell r="P77">
            <v>-0.11849999999999999</v>
          </cell>
          <cell r="Q77">
            <v>5.0000000000000001E-3</v>
          </cell>
          <cell r="R77">
            <v>0.81499999999999995</v>
          </cell>
          <cell r="S77">
            <v>0.05</v>
          </cell>
          <cell r="T77">
            <v>5.0000000000000001E-3</v>
          </cell>
          <cell r="U77">
            <v>7.4999999999999997E-3</v>
          </cell>
          <cell r="X77">
            <v>0.25</v>
          </cell>
          <cell r="Y77">
            <v>0</v>
          </cell>
          <cell r="Z77">
            <v>1.0840000000000001</v>
          </cell>
          <cell r="AA77">
            <v>1.6E-2</v>
          </cell>
        </row>
        <row r="78">
          <cell r="D78">
            <v>5.7749529486453621E-2</v>
          </cell>
          <cell r="E78">
            <v>4.3150000000000004</v>
          </cell>
          <cell r="F78">
            <v>0.02</v>
          </cell>
          <cell r="G78">
            <v>0.5</v>
          </cell>
          <cell r="H78">
            <v>-4.4999999999999998E-2</v>
          </cell>
          <cell r="I78">
            <v>0.5</v>
          </cell>
          <cell r="J78">
            <v>0.19500000000000001</v>
          </cell>
          <cell r="K78">
            <v>0</v>
          </cell>
          <cell r="L78">
            <v>0.19500000000000001</v>
          </cell>
          <cell r="M78">
            <v>1.7500000000000002E-2</v>
          </cell>
          <cell r="N78">
            <v>-8.2500000000000004E-2</v>
          </cell>
          <cell r="O78">
            <v>5.0000000000000001E-3</v>
          </cell>
          <cell r="P78">
            <v>-0.14349999999999999</v>
          </cell>
          <cell r="Q78">
            <v>7.4999999999999997E-3</v>
          </cell>
          <cell r="R78">
            <v>0.24</v>
          </cell>
          <cell r="S78">
            <v>7.4999999999999997E-3</v>
          </cell>
          <cell r="T78">
            <v>4.7500000000000007E-3</v>
          </cell>
          <cell r="U78">
            <v>0.01</v>
          </cell>
          <cell r="X78">
            <v>0.65</v>
          </cell>
          <cell r="Y78">
            <v>0</v>
          </cell>
          <cell r="Z78">
            <v>0.29600000000000004</v>
          </cell>
          <cell r="AA78">
            <v>1.6E-2</v>
          </cell>
        </row>
        <row r="79">
          <cell r="D79">
            <v>5.7827650055243894E-2</v>
          </cell>
          <cell r="E79">
            <v>4.2949999999999999</v>
          </cell>
          <cell r="F79">
            <v>0.02</v>
          </cell>
          <cell r="G79">
            <v>0.44</v>
          </cell>
          <cell r="H79">
            <v>-3.5000000000000003E-2</v>
          </cell>
          <cell r="I79">
            <v>0.44</v>
          </cell>
          <cell r="J79">
            <v>0.19500000000000001</v>
          </cell>
          <cell r="K79">
            <v>0</v>
          </cell>
          <cell r="L79">
            <v>0.185</v>
          </cell>
          <cell r="M79">
            <v>0.01</v>
          </cell>
          <cell r="N79">
            <v>-8.2500000000000004E-2</v>
          </cell>
          <cell r="O79">
            <v>5.0000000000000001E-3</v>
          </cell>
          <cell r="P79">
            <v>-0.10099999999999999</v>
          </cell>
          <cell r="Q79">
            <v>7.4999999999999997E-3</v>
          </cell>
          <cell r="R79">
            <v>0.19500000000000001</v>
          </cell>
          <cell r="S79">
            <v>7.4999999999999997E-3</v>
          </cell>
          <cell r="T79">
            <v>4.7500000000000007E-3</v>
          </cell>
          <cell r="U79">
            <v>0.01</v>
          </cell>
          <cell r="X79">
            <v>0.8</v>
          </cell>
          <cell r="Y79">
            <v>0</v>
          </cell>
          <cell r="Z79">
            <v>0.29600000000000004</v>
          </cell>
          <cell r="AA79">
            <v>1.6E-2</v>
          </cell>
        </row>
        <row r="80">
          <cell r="D80">
            <v>5.790837464512541E-2</v>
          </cell>
          <cell r="E80">
            <v>4.3240000000000007</v>
          </cell>
          <cell r="F80">
            <v>3.5000000000000003E-2</v>
          </cell>
          <cell r="G80">
            <v>0.44</v>
          </cell>
          <cell r="H80">
            <v>-3.5000000000000003E-2</v>
          </cell>
          <cell r="I80">
            <v>0.44</v>
          </cell>
          <cell r="J80">
            <v>0.19500000000000001</v>
          </cell>
          <cell r="K80">
            <v>0</v>
          </cell>
          <cell r="L80">
            <v>0.19500000000000001</v>
          </cell>
          <cell r="M80">
            <v>1.2500000000000001E-2</v>
          </cell>
          <cell r="N80">
            <v>-8.2500000000000004E-2</v>
          </cell>
          <cell r="O80">
            <v>5.0000000000000001E-3</v>
          </cell>
          <cell r="P80">
            <v>-9.6000000000000002E-2</v>
          </cell>
          <cell r="Q80">
            <v>7.4999999999999997E-3</v>
          </cell>
          <cell r="R80">
            <v>0.19500000000000001</v>
          </cell>
          <cell r="S80">
            <v>7.4999999999999997E-3</v>
          </cell>
          <cell r="T80">
            <v>4.7500000000000007E-3</v>
          </cell>
          <cell r="U80">
            <v>0.01</v>
          </cell>
          <cell r="X80">
            <v>0.9</v>
          </cell>
          <cell r="Y80">
            <v>0</v>
          </cell>
          <cell r="Z80">
            <v>0.29600000000000004</v>
          </cell>
          <cell r="AA80">
            <v>1.6E-2</v>
          </cell>
        </row>
        <row r="81">
          <cell r="D81">
            <v>5.7986495218042722E-2</v>
          </cell>
          <cell r="E81">
            <v>4.3550000000000004</v>
          </cell>
          <cell r="F81">
            <v>3.5000000000000003E-2</v>
          </cell>
          <cell r="G81">
            <v>0.5</v>
          </cell>
          <cell r="H81">
            <v>-0.02</v>
          </cell>
          <cell r="I81">
            <v>0.5</v>
          </cell>
          <cell r="J81">
            <v>0.19500000000000001</v>
          </cell>
          <cell r="K81">
            <v>0</v>
          </cell>
          <cell r="L81">
            <v>0.2</v>
          </cell>
          <cell r="M81">
            <v>1.2500000000000001E-2</v>
          </cell>
          <cell r="N81">
            <v>-8.2500000000000004E-2</v>
          </cell>
          <cell r="O81">
            <v>5.0000000000000001E-3</v>
          </cell>
          <cell r="P81">
            <v>-8.5999999999999993E-2</v>
          </cell>
          <cell r="Q81">
            <v>7.4999999999999997E-3</v>
          </cell>
          <cell r="R81">
            <v>0.26500000000000001</v>
          </cell>
          <cell r="S81">
            <v>7.4999999999999997E-3</v>
          </cell>
          <cell r="T81">
            <v>4.7500000000000007E-3</v>
          </cell>
          <cell r="U81">
            <v>0.01</v>
          </cell>
          <cell r="X81">
            <v>1.1000000000000001</v>
          </cell>
          <cell r="Y81">
            <v>0</v>
          </cell>
          <cell r="Z81">
            <v>0.29600000000000004</v>
          </cell>
          <cell r="AA81">
            <v>1.6E-2</v>
          </cell>
        </row>
        <row r="82">
          <cell r="D82">
            <v>5.806721981218961E-2</v>
          </cell>
          <cell r="E82">
            <v>4.383</v>
          </cell>
          <cell r="F82">
            <v>3.5000000000000003E-2</v>
          </cell>
          <cell r="G82">
            <v>0.5</v>
          </cell>
          <cell r="H82">
            <v>-0.02</v>
          </cell>
          <cell r="I82">
            <v>0.5</v>
          </cell>
          <cell r="J82">
            <v>0.19500000000000001</v>
          </cell>
          <cell r="K82">
            <v>0</v>
          </cell>
          <cell r="L82">
            <v>0.21</v>
          </cell>
          <cell r="M82">
            <v>1.2500000000000001E-2</v>
          </cell>
          <cell r="N82">
            <v>-8.2500000000000004E-2</v>
          </cell>
          <cell r="O82">
            <v>5.0000000000000001E-3</v>
          </cell>
          <cell r="P82">
            <v>-8.3500000000000005E-2</v>
          </cell>
          <cell r="Q82">
            <v>7.4999999999999997E-3</v>
          </cell>
          <cell r="R82">
            <v>0.20499999999999999</v>
          </cell>
          <cell r="S82">
            <v>7.4999999999999997E-3</v>
          </cell>
          <cell r="T82">
            <v>4.7500000000000007E-3</v>
          </cell>
          <cell r="U82">
            <v>0.01</v>
          </cell>
          <cell r="X82">
            <v>1.1000000000000001</v>
          </cell>
          <cell r="Y82">
            <v>0</v>
          </cell>
          <cell r="Z82">
            <v>0.29600000000000004</v>
          </cell>
          <cell r="AA82">
            <v>1.6E-2</v>
          </cell>
        </row>
        <row r="83">
          <cell r="D83">
            <v>5.8147944408503398E-2</v>
          </cell>
          <cell r="E83">
            <v>4.3730000000000002</v>
          </cell>
          <cell r="F83">
            <v>3.5000000000000003E-2</v>
          </cell>
          <cell r="G83">
            <v>0.46</v>
          </cell>
          <cell r="H83">
            <v>-0.02</v>
          </cell>
          <cell r="I83">
            <v>0.46</v>
          </cell>
          <cell r="J83">
            <v>0.19500000000000001</v>
          </cell>
          <cell r="K83">
            <v>0</v>
          </cell>
          <cell r="L83">
            <v>0.185</v>
          </cell>
          <cell r="M83">
            <v>1.2500000000000001E-2</v>
          </cell>
          <cell r="N83">
            <v>-8.2500000000000004E-2</v>
          </cell>
          <cell r="O83">
            <v>5.0000000000000001E-3</v>
          </cell>
          <cell r="P83">
            <v>-9.0999999999999998E-2</v>
          </cell>
          <cell r="Q83">
            <v>7.4999999999999997E-3</v>
          </cell>
          <cell r="R83">
            <v>0.185</v>
          </cell>
          <cell r="S83">
            <v>7.4999999999999997E-3</v>
          </cell>
          <cell r="T83">
            <v>4.7500000000000007E-3</v>
          </cell>
          <cell r="U83">
            <v>0.01</v>
          </cell>
          <cell r="X83">
            <v>0.65</v>
          </cell>
          <cell r="Y83">
            <v>0</v>
          </cell>
          <cell r="Z83">
            <v>0.29600000000000004</v>
          </cell>
          <cell r="AA83">
            <v>1.6E-2</v>
          </cell>
        </row>
        <row r="84">
          <cell r="D84">
            <v>5.8226064987644925E-2</v>
          </cell>
          <cell r="E84">
            <v>4.383</v>
          </cell>
          <cell r="F84">
            <v>3.5000000000000003E-2</v>
          </cell>
          <cell r="G84">
            <v>0.47</v>
          </cell>
          <cell r="H84">
            <v>-5.5E-2</v>
          </cell>
          <cell r="I84">
            <v>0.47</v>
          </cell>
          <cell r="J84">
            <v>0.19500000000000001</v>
          </cell>
          <cell r="K84">
            <v>0</v>
          </cell>
          <cell r="L84">
            <v>0.19500000000000001</v>
          </cell>
          <cell r="M84">
            <v>1.2500000000000001E-2</v>
          </cell>
          <cell r="N84">
            <v>-8.2500000000000004E-2</v>
          </cell>
          <cell r="O84">
            <v>5.0000000000000001E-3</v>
          </cell>
          <cell r="P84">
            <v>-0.111</v>
          </cell>
          <cell r="Q84">
            <v>7.4999999999999997E-3</v>
          </cell>
          <cell r="R84">
            <v>0.20499999999999999</v>
          </cell>
          <cell r="S84">
            <v>7.4999999999999997E-3</v>
          </cell>
          <cell r="T84">
            <v>-6.0000000000000001E-3</v>
          </cell>
          <cell r="U84">
            <v>0.01</v>
          </cell>
          <cell r="X84">
            <v>0.35</v>
          </cell>
          <cell r="Y84">
            <v>0</v>
          </cell>
          <cell r="Z84">
            <v>0.29600000000000004</v>
          </cell>
          <cell r="AA84">
            <v>1.6E-2</v>
          </cell>
        </row>
        <row r="85">
          <cell r="D85">
            <v>5.8306789588222808E-2</v>
          </cell>
          <cell r="E85">
            <v>4.5199999999999996</v>
          </cell>
          <cell r="F85">
            <v>0.1</v>
          </cell>
          <cell r="G85">
            <v>0.86</v>
          </cell>
          <cell r="H85">
            <v>-0.05</v>
          </cell>
          <cell r="I85">
            <v>0.86</v>
          </cell>
          <cell r="J85">
            <v>0.38500000000000001</v>
          </cell>
          <cell r="K85">
            <v>0</v>
          </cell>
          <cell r="L85">
            <v>0.24</v>
          </cell>
          <cell r="M85">
            <v>0.03</v>
          </cell>
          <cell r="N85">
            <v>-7.4999999999999997E-2</v>
          </cell>
          <cell r="O85">
            <v>9.0000000000000011E-3</v>
          </cell>
          <cell r="P85">
            <v>-0.1135</v>
          </cell>
          <cell r="Q85">
            <v>5.0000000000000001E-3</v>
          </cell>
          <cell r="R85">
            <v>0.64500000000000002</v>
          </cell>
          <cell r="S85">
            <v>0.05</v>
          </cell>
          <cell r="T85">
            <v>-5.0000000000000001E-3</v>
          </cell>
          <cell r="U85">
            <v>7.4999999999999997E-3</v>
          </cell>
          <cell r="X85">
            <v>0.27</v>
          </cell>
          <cell r="Y85">
            <v>0</v>
          </cell>
          <cell r="Z85">
            <v>1.0960000000000001</v>
          </cell>
          <cell r="AA85">
            <v>1.6E-2</v>
          </cell>
        </row>
        <row r="86">
          <cell r="D86">
            <v>5.8384910171491305E-2</v>
          </cell>
          <cell r="E86">
            <v>4.6550000000000002</v>
          </cell>
          <cell r="F86">
            <v>0.3</v>
          </cell>
          <cell r="G86">
            <v>1.28</v>
          </cell>
          <cell r="H86">
            <v>-0.05</v>
          </cell>
          <cell r="I86">
            <v>1.28</v>
          </cell>
          <cell r="J86">
            <v>0.40500000000000003</v>
          </cell>
          <cell r="K86">
            <v>0</v>
          </cell>
          <cell r="L86">
            <v>0.26</v>
          </cell>
          <cell r="M86">
            <v>0.03</v>
          </cell>
          <cell r="N86">
            <v>-7.4999999999999997E-2</v>
          </cell>
          <cell r="O86">
            <v>9.0000000000000011E-3</v>
          </cell>
          <cell r="P86">
            <v>-0.13600000000000001</v>
          </cell>
          <cell r="Q86">
            <v>5.0000000000000001E-3</v>
          </cell>
          <cell r="R86">
            <v>0.98</v>
          </cell>
          <cell r="S86">
            <v>0.05</v>
          </cell>
          <cell r="T86">
            <v>-5.0000000000000001E-3</v>
          </cell>
          <cell r="U86">
            <v>7.4999999999999997E-3</v>
          </cell>
          <cell r="X86">
            <v>0.25</v>
          </cell>
          <cell r="Y86">
            <v>0</v>
          </cell>
          <cell r="Z86">
            <v>1.0960000000000001</v>
          </cell>
          <cell r="AA86">
            <v>1.8000000000000002E-2</v>
          </cell>
        </row>
        <row r="87">
          <cell r="D87">
            <v>5.8465634776333313E-2</v>
          </cell>
          <cell r="E87">
            <v>4.6849999999999996</v>
          </cell>
          <cell r="F87">
            <v>0.5</v>
          </cell>
          <cell r="G87">
            <v>1.61</v>
          </cell>
          <cell r="H87">
            <v>-0.2</v>
          </cell>
          <cell r="I87">
            <v>1.61</v>
          </cell>
          <cell r="J87">
            <v>0.41499999999999998</v>
          </cell>
          <cell r="K87">
            <v>0</v>
          </cell>
          <cell r="L87">
            <v>0.27</v>
          </cell>
          <cell r="M87">
            <v>0.03</v>
          </cell>
          <cell r="N87">
            <v>-7.4999999999999997E-2</v>
          </cell>
          <cell r="O87">
            <v>9.0000000000000011E-3</v>
          </cell>
          <cell r="P87">
            <v>-0.14400000000000002</v>
          </cell>
          <cell r="Q87">
            <v>5.0000000000000001E-3</v>
          </cell>
          <cell r="R87">
            <v>1.2050000000000001</v>
          </cell>
          <cell r="S87">
            <v>0.05</v>
          </cell>
          <cell r="T87">
            <v>-5.0000000000000001E-3</v>
          </cell>
          <cell r="U87">
            <v>7.4999999999999997E-3</v>
          </cell>
          <cell r="X87">
            <v>7.4999999999999997E-2</v>
          </cell>
          <cell r="Y87">
            <v>0</v>
          </cell>
          <cell r="Z87">
            <v>1.0960000000000001</v>
          </cell>
          <cell r="AA87">
            <v>1.8000000000000002E-2</v>
          </cell>
        </row>
        <row r="88">
          <cell r="D88">
            <v>5.854635938334201E-2</v>
          </cell>
          <cell r="E88">
            <v>4.5650000000000004</v>
          </cell>
          <cell r="F88">
            <v>0.5</v>
          </cell>
          <cell r="G88">
            <v>1.57</v>
          </cell>
          <cell r="H88">
            <v>-0.2</v>
          </cell>
          <cell r="I88">
            <v>1.57</v>
          </cell>
          <cell r="J88">
            <v>0.40500000000000003</v>
          </cell>
          <cell r="K88">
            <v>0</v>
          </cell>
          <cell r="L88">
            <v>0.27</v>
          </cell>
          <cell r="M88">
            <v>0.03</v>
          </cell>
          <cell r="N88">
            <v>-7.4999999999999997E-2</v>
          </cell>
          <cell r="O88">
            <v>9.0000000000000011E-3</v>
          </cell>
          <cell r="P88">
            <v>-0.1265</v>
          </cell>
          <cell r="Q88">
            <v>5.0000000000000001E-3</v>
          </cell>
          <cell r="R88">
            <v>1.2050000000000001</v>
          </cell>
          <cell r="S88">
            <v>0.05</v>
          </cell>
          <cell r="T88">
            <v>-5.0000000000000001E-3</v>
          </cell>
          <cell r="U88">
            <v>7.4999999999999997E-3</v>
          </cell>
          <cell r="X88">
            <v>7.4999999999999997E-2</v>
          </cell>
          <cell r="Y88">
            <v>0</v>
          </cell>
          <cell r="Z88">
            <v>1.0860000000000001</v>
          </cell>
          <cell r="AA88">
            <v>1.8000000000000002E-2</v>
          </cell>
        </row>
        <row r="89">
          <cell r="D89">
            <v>5.8619271933470614E-2</v>
          </cell>
          <cell r="E89">
            <v>4.4749999999999996</v>
          </cell>
          <cell r="F89">
            <v>0.1</v>
          </cell>
          <cell r="G89">
            <v>0.93</v>
          </cell>
          <cell r="H89">
            <v>-0.05</v>
          </cell>
          <cell r="I89">
            <v>0.93</v>
          </cell>
          <cell r="J89">
            <v>0.4</v>
          </cell>
          <cell r="K89">
            <v>0</v>
          </cell>
          <cell r="L89">
            <v>0.24</v>
          </cell>
          <cell r="M89">
            <v>0.03</v>
          </cell>
          <cell r="N89">
            <v>-7.4999999999999997E-2</v>
          </cell>
          <cell r="O89">
            <v>9.0000000000000011E-3</v>
          </cell>
          <cell r="P89">
            <v>-0.11650000000000001</v>
          </cell>
          <cell r="Q89">
            <v>5.0000000000000001E-3</v>
          </cell>
          <cell r="R89">
            <v>0.81499999999999995</v>
          </cell>
          <cell r="S89">
            <v>0.05</v>
          </cell>
          <cell r="T89">
            <v>6.0000000000000001E-3</v>
          </cell>
          <cell r="U89">
            <v>7.4999999999999997E-3</v>
          </cell>
          <cell r="X89">
            <v>0.2</v>
          </cell>
          <cell r="Y89">
            <v>0</v>
          </cell>
          <cell r="Z89">
            <v>1.0860000000000001</v>
          </cell>
          <cell r="AA89">
            <v>1.8000000000000002E-2</v>
          </cell>
        </row>
        <row r="90">
          <cell r="D90">
            <v>5.8699996544603117E-2</v>
          </cell>
          <cell r="E90">
            <v>4.3849999999999998</v>
          </cell>
          <cell r="F90">
            <v>0.02</v>
          </cell>
          <cell r="G90">
            <v>0.5</v>
          </cell>
          <cell r="H90">
            <v>-4.4999999999999998E-2</v>
          </cell>
          <cell r="I90">
            <v>0.5</v>
          </cell>
          <cell r="J90">
            <v>0.20499999999999999</v>
          </cell>
          <cell r="K90">
            <v>0</v>
          </cell>
          <cell r="L90">
            <v>0.17</v>
          </cell>
          <cell r="M90">
            <v>1.7500000000000002E-2</v>
          </cell>
          <cell r="N90">
            <v>-8.2500000000000004E-2</v>
          </cell>
          <cell r="O90">
            <v>5.0000000000000001E-3</v>
          </cell>
          <cell r="P90">
            <v>-0.14150000000000001</v>
          </cell>
          <cell r="Q90">
            <v>7.4999999999999997E-3</v>
          </cell>
          <cell r="R90">
            <v>0.24</v>
          </cell>
          <cell r="S90">
            <v>7.4999999999999997E-3</v>
          </cell>
          <cell r="T90">
            <v>6.0000000000000001E-3</v>
          </cell>
          <cell r="U90">
            <v>0.01</v>
          </cell>
          <cell r="X90">
            <v>0.6</v>
          </cell>
          <cell r="Y90">
            <v>0</v>
          </cell>
          <cell r="Z90">
            <v>0.29799999999999999</v>
          </cell>
          <cell r="AA90">
            <v>1.8000000000000002E-2</v>
          </cell>
        </row>
        <row r="91">
          <cell r="D91">
            <v>5.8778117138084819E-2</v>
          </cell>
          <cell r="E91">
            <v>4.3650000000000002</v>
          </cell>
          <cell r="F91">
            <v>0.02</v>
          </cell>
          <cell r="G91">
            <v>0.44</v>
          </cell>
          <cell r="H91">
            <v>-3.5000000000000003E-2</v>
          </cell>
          <cell r="I91">
            <v>0.44</v>
          </cell>
          <cell r="J91">
            <v>0.19500000000000001</v>
          </cell>
          <cell r="K91">
            <v>0</v>
          </cell>
          <cell r="L91">
            <v>0.16500000000000001</v>
          </cell>
          <cell r="M91">
            <v>0.01</v>
          </cell>
          <cell r="N91">
            <v>-8.2500000000000004E-2</v>
          </cell>
          <cell r="O91">
            <v>5.0000000000000001E-3</v>
          </cell>
          <cell r="P91">
            <v>-9.9000000000000005E-2</v>
          </cell>
          <cell r="Q91">
            <v>7.4999999999999997E-3</v>
          </cell>
          <cell r="R91">
            <v>0.19500000000000001</v>
          </cell>
          <cell r="S91">
            <v>7.4999999999999997E-3</v>
          </cell>
          <cell r="T91">
            <v>5.7500000000000008E-3</v>
          </cell>
          <cell r="U91">
            <v>0.01</v>
          </cell>
          <cell r="X91">
            <v>0.75</v>
          </cell>
          <cell r="Y91">
            <v>0</v>
          </cell>
          <cell r="Z91">
            <v>0.29799999999999999</v>
          </cell>
          <cell r="AA91">
            <v>1.8000000000000002E-2</v>
          </cell>
        </row>
        <row r="92">
          <cell r="D92">
            <v>5.88588417534801E-2</v>
          </cell>
          <cell r="E92">
            <v>4.3940000000000001</v>
          </cell>
          <cell r="F92">
            <v>3.5000000000000003E-2</v>
          </cell>
          <cell r="G92">
            <v>0.44</v>
          </cell>
          <cell r="H92">
            <v>-3.5000000000000003E-2</v>
          </cell>
          <cell r="I92">
            <v>0.44</v>
          </cell>
          <cell r="J92">
            <v>0.185</v>
          </cell>
          <cell r="K92">
            <v>0</v>
          </cell>
          <cell r="L92">
            <v>0.17</v>
          </cell>
          <cell r="M92">
            <v>1.2500000000000001E-2</v>
          </cell>
          <cell r="N92">
            <v>-8.2500000000000004E-2</v>
          </cell>
          <cell r="O92">
            <v>5.0000000000000001E-3</v>
          </cell>
          <cell r="P92">
            <v>-9.4E-2</v>
          </cell>
          <cell r="Q92">
            <v>7.4999999999999997E-3</v>
          </cell>
          <cell r="R92">
            <v>0.19500000000000001</v>
          </cell>
          <cell r="S92">
            <v>7.4999999999999997E-3</v>
          </cell>
          <cell r="T92">
            <v>5.7500000000000008E-3</v>
          </cell>
          <cell r="U92">
            <v>0.01</v>
          </cell>
          <cell r="X92">
            <v>0.85</v>
          </cell>
          <cell r="Y92">
            <v>0</v>
          </cell>
          <cell r="Z92">
            <v>0.29799999999999999</v>
          </cell>
          <cell r="AA92">
            <v>1.8000000000000002E-2</v>
          </cell>
        </row>
        <row r="93">
          <cell r="D93">
            <v>5.8936962351087419E-2</v>
          </cell>
          <cell r="E93">
            <v>4.4249999999999998</v>
          </cell>
          <cell r="F93">
            <v>3.5000000000000003E-2</v>
          </cell>
          <cell r="G93">
            <v>0.5</v>
          </cell>
          <cell r="H93">
            <v>-0.02</v>
          </cell>
          <cell r="I93">
            <v>0.5</v>
          </cell>
          <cell r="J93">
            <v>0.185</v>
          </cell>
          <cell r="K93">
            <v>0</v>
          </cell>
          <cell r="L93">
            <v>0.17499999999999999</v>
          </cell>
          <cell r="M93">
            <v>1.2500000000000001E-2</v>
          </cell>
          <cell r="N93">
            <v>-8.2500000000000004E-2</v>
          </cell>
          <cell r="O93">
            <v>5.0000000000000001E-3</v>
          </cell>
          <cell r="P93">
            <v>-8.4000000000000005E-2</v>
          </cell>
          <cell r="Q93">
            <v>7.4999999999999997E-3</v>
          </cell>
          <cell r="R93">
            <v>0.26500000000000001</v>
          </cell>
          <cell r="S93">
            <v>7.4999999999999997E-3</v>
          </cell>
          <cell r="T93">
            <v>5.7500000000000008E-3</v>
          </cell>
          <cell r="U93">
            <v>0.01</v>
          </cell>
          <cell r="X93">
            <v>1.05</v>
          </cell>
          <cell r="Y93">
            <v>0</v>
          </cell>
          <cell r="Z93">
            <v>0.29799999999999999</v>
          </cell>
          <cell r="AA93">
            <v>1.8000000000000002E-2</v>
          </cell>
        </row>
        <row r="94">
          <cell r="D94">
            <v>5.9017686970746407E-2</v>
          </cell>
          <cell r="E94">
            <v>4.4530000000000003</v>
          </cell>
          <cell r="F94">
            <v>3.5000000000000003E-2</v>
          </cell>
          <cell r="G94">
            <v>0.5</v>
          </cell>
          <cell r="H94">
            <v>-0.02</v>
          </cell>
          <cell r="I94">
            <v>0.5</v>
          </cell>
          <cell r="J94">
            <v>0.185</v>
          </cell>
          <cell r="K94">
            <v>0</v>
          </cell>
          <cell r="L94">
            <v>0.17499999999999999</v>
          </cell>
          <cell r="M94">
            <v>1.2500000000000001E-2</v>
          </cell>
          <cell r="N94">
            <v>-8.2500000000000004E-2</v>
          </cell>
          <cell r="O94">
            <v>5.0000000000000001E-3</v>
          </cell>
          <cell r="P94">
            <v>-8.1500000000000003E-2</v>
          </cell>
          <cell r="Q94">
            <v>7.4999999999999997E-3</v>
          </cell>
          <cell r="R94">
            <v>0.20499999999999999</v>
          </cell>
          <cell r="S94">
            <v>7.4999999999999997E-3</v>
          </cell>
          <cell r="T94">
            <v>5.7500000000000008E-3</v>
          </cell>
          <cell r="U94">
            <v>0.01</v>
          </cell>
          <cell r="X94">
            <v>1.05</v>
          </cell>
          <cell r="Y94">
            <v>0</v>
          </cell>
          <cell r="Z94">
            <v>0.29799999999999999</v>
          </cell>
          <cell r="AA94">
            <v>1.8000000000000002E-2</v>
          </cell>
        </row>
        <row r="95">
          <cell r="D95">
            <v>5.9098411592570808E-2</v>
          </cell>
          <cell r="E95">
            <v>4.4430000000000005</v>
          </cell>
          <cell r="F95">
            <v>3.5000000000000003E-2</v>
          </cell>
          <cell r="G95">
            <v>0.46</v>
          </cell>
          <cell r="H95">
            <v>-0.02</v>
          </cell>
          <cell r="I95">
            <v>0.46</v>
          </cell>
          <cell r="J95">
            <v>0.20499999999999999</v>
          </cell>
          <cell r="K95">
            <v>0</v>
          </cell>
          <cell r="L95">
            <v>0.16500000000000001</v>
          </cell>
          <cell r="M95">
            <v>1.2500000000000001E-2</v>
          </cell>
          <cell r="N95">
            <v>-8.2500000000000004E-2</v>
          </cell>
          <cell r="O95">
            <v>5.0000000000000001E-3</v>
          </cell>
          <cell r="P95">
            <v>-8.900000000000001E-2</v>
          </cell>
          <cell r="Q95">
            <v>7.4999999999999997E-3</v>
          </cell>
          <cell r="R95">
            <v>0.185</v>
          </cell>
          <cell r="S95">
            <v>7.4999999999999997E-3</v>
          </cell>
          <cell r="T95">
            <v>5.7500000000000008E-3</v>
          </cell>
          <cell r="U95">
            <v>0.01</v>
          </cell>
          <cell r="X95">
            <v>0.6</v>
          </cell>
          <cell r="Y95">
            <v>0</v>
          </cell>
          <cell r="Z95">
            <v>0.29799999999999999</v>
          </cell>
          <cell r="AA95">
            <v>1.8000000000000002E-2</v>
          </cell>
        </row>
        <row r="96">
          <cell r="D96">
            <v>5.9176532196399297E-2</v>
          </cell>
          <cell r="E96">
            <v>4.4530000000000003</v>
          </cell>
          <cell r="F96">
            <v>3.5000000000000003E-2</v>
          </cell>
          <cell r="G96">
            <v>0.47</v>
          </cell>
          <cell r="H96">
            <v>-5.5E-2</v>
          </cell>
          <cell r="I96">
            <v>0.47</v>
          </cell>
          <cell r="J96">
            <v>0.215</v>
          </cell>
          <cell r="K96">
            <v>0</v>
          </cell>
          <cell r="L96">
            <v>0.17249999999999999</v>
          </cell>
          <cell r="M96">
            <v>1.2500000000000001E-2</v>
          </cell>
          <cell r="N96">
            <v>-8.2500000000000004E-2</v>
          </cell>
          <cell r="O96">
            <v>5.0000000000000001E-3</v>
          </cell>
          <cell r="P96">
            <v>-0.109</v>
          </cell>
          <cell r="Q96">
            <v>7.4999999999999997E-3</v>
          </cell>
          <cell r="R96">
            <v>0.20499999999999999</v>
          </cell>
          <cell r="S96">
            <v>7.4999999999999997E-3</v>
          </cell>
          <cell r="T96">
            <v>-5.0000000000000001E-3</v>
          </cell>
          <cell r="U96">
            <v>0.01</v>
          </cell>
          <cell r="X96">
            <v>0.3</v>
          </cell>
          <cell r="Y96">
            <v>0</v>
          </cell>
          <cell r="Z96">
            <v>0.29799999999999999</v>
          </cell>
          <cell r="AA96">
            <v>1.8000000000000002E-2</v>
          </cell>
        </row>
        <row r="97">
          <cell r="D97">
            <v>5.9257256822486108E-2</v>
          </cell>
          <cell r="E97">
            <v>4.59</v>
          </cell>
          <cell r="F97">
            <v>0.1</v>
          </cell>
          <cell r="G97">
            <v>0.86</v>
          </cell>
          <cell r="H97">
            <v>-0.05</v>
          </cell>
          <cell r="I97">
            <v>0.86</v>
          </cell>
          <cell r="J97">
            <v>0.39250000000000002</v>
          </cell>
          <cell r="K97">
            <v>0</v>
          </cell>
          <cell r="L97">
            <v>0.24</v>
          </cell>
          <cell r="M97">
            <v>0.03</v>
          </cell>
          <cell r="N97">
            <v>-7.4999999999999997E-2</v>
          </cell>
          <cell r="O97">
            <v>9.0000000000000011E-3</v>
          </cell>
          <cell r="P97">
            <v>-0.1115</v>
          </cell>
          <cell r="Q97">
            <v>5.0000000000000001E-3</v>
          </cell>
          <cell r="R97">
            <v>0.64500000000000002</v>
          </cell>
          <cell r="S97">
            <v>0.05</v>
          </cell>
          <cell r="T97">
            <v>-4.0000000000000001E-3</v>
          </cell>
          <cell r="U97">
            <v>7.4999999999999997E-3</v>
          </cell>
          <cell r="X97">
            <v>0.22</v>
          </cell>
          <cell r="Y97">
            <v>0</v>
          </cell>
          <cell r="Z97">
            <v>1.0980000000000001</v>
          </cell>
          <cell r="AA97">
            <v>1.8000000000000002E-2</v>
          </cell>
        </row>
        <row r="98">
          <cell r="D98">
            <v>5.9335377430439311E-2</v>
          </cell>
          <cell r="E98">
            <v>4.7249999999999996</v>
          </cell>
          <cell r="F98">
            <v>0.3</v>
          </cell>
          <cell r="G98">
            <v>1.28</v>
          </cell>
          <cell r="H98">
            <v>-0.05</v>
          </cell>
          <cell r="I98">
            <v>1.28</v>
          </cell>
          <cell r="J98">
            <v>0.41249999999999998</v>
          </cell>
          <cell r="K98">
            <v>0</v>
          </cell>
          <cell r="L98">
            <v>0.26</v>
          </cell>
          <cell r="M98">
            <v>0.03</v>
          </cell>
          <cell r="N98">
            <v>-7.4999999999999997E-2</v>
          </cell>
          <cell r="O98">
            <v>9.0000000000000011E-3</v>
          </cell>
          <cell r="P98">
            <v>-0.13400000000000001</v>
          </cell>
          <cell r="Q98">
            <v>5.0000000000000001E-3</v>
          </cell>
          <cell r="R98">
            <v>0.98</v>
          </cell>
          <cell r="S98">
            <v>0.05</v>
          </cell>
          <cell r="T98">
            <v>-4.0000000000000001E-3</v>
          </cell>
          <cell r="U98">
            <v>7.4999999999999997E-3</v>
          </cell>
          <cell r="X98">
            <v>0.2</v>
          </cell>
          <cell r="Y98">
            <v>0</v>
          </cell>
          <cell r="Z98">
            <v>1.0980000000000001</v>
          </cell>
          <cell r="AA98">
            <v>0.02</v>
          </cell>
        </row>
        <row r="99">
          <cell r="D99">
            <v>5.9416102060788407E-2</v>
          </cell>
          <cell r="E99">
            <v>4.76</v>
          </cell>
          <cell r="F99">
            <v>0.5</v>
          </cell>
          <cell r="G99">
            <v>1.61</v>
          </cell>
          <cell r="H99">
            <v>-0.2</v>
          </cell>
          <cell r="I99">
            <v>1.61</v>
          </cell>
          <cell r="J99">
            <v>0.42249999999999999</v>
          </cell>
          <cell r="K99">
            <v>0</v>
          </cell>
          <cell r="L99">
            <v>0.27</v>
          </cell>
          <cell r="M99">
            <v>0.03</v>
          </cell>
          <cell r="N99">
            <v>-7.4999999999999997E-2</v>
          </cell>
          <cell r="O99">
            <v>9.0000000000000011E-3</v>
          </cell>
          <cell r="P99">
            <v>-0.14200000000000002</v>
          </cell>
          <cell r="Q99">
            <v>5.0000000000000001E-3</v>
          </cell>
          <cell r="R99">
            <v>1.2050000000000001</v>
          </cell>
          <cell r="S99">
            <v>0.05</v>
          </cell>
          <cell r="T99">
            <v>-4.0000000000000001E-3</v>
          </cell>
          <cell r="U99">
            <v>7.4999999999999997E-3</v>
          </cell>
          <cell r="X99">
            <v>7.4999999999999997E-2</v>
          </cell>
          <cell r="Y99">
            <v>0</v>
          </cell>
          <cell r="Z99">
            <v>1.0980000000000001</v>
          </cell>
          <cell r="AA99">
            <v>0.02</v>
          </cell>
        </row>
        <row r="100">
          <cell r="D100">
            <v>5.9496826693302911E-2</v>
          </cell>
          <cell r="E100">
            <v>4.6399999999999997</v>
          </cell>
          <cell r="F100">
            <v>0.5</v>
          </cell>
          <cell r="G100">
            <v>1.57</v>
          </cell>
          <cell r="H100">
            <v>-0.2</v>
          </cell>
          <cell r="I100">
            <v>1.57</v>
          </cell>
          <cell r="J100">
            <v>0.41249999999999998</v>
          </cell>
          <cell r="K100">
            <v>0</v>
          </cell>
          <cell r="L100">
            <v>0.27</v>
          </cell>
          <cell r="M100">
            <v>0.03</v>
          </cell>
          <cell r="N100">
            <v>-7.4999999999999997E-2</v>
          </cell>
          <cell r="O100">
            <v>9.0000000000000011E-3</v>
          </cell>
          <cell r="P100">
            <v>-0.12450000000000001</v>
          </cell>
          <cell r="Q100">
            <v>5.0000000000000001E-3</v>
          </cell>
          <cell r="R100">
            <v>1.2050000000000001</v>
          </cell>
          <cell r="S100">
            <v>0.05</v>
          </cell>
          <cell r="T100">
            <v>-4.0000000000000001E-3</v>
          </cell>
          <cell r="U100">
            <v>7.4999999999999997E-3</v>
          </cell>
          <cell r="X100">
            <v>7.4999999999999997E-2</v>
          </cell>
          <cell r="Y100">
            <v>0</v>
          </cell>
          <cell r="Z100">
            <v>1.0880000000000001</v>
          </cell>
          <cell r="AA100">
            <v>0.02</v>
          </cell>
        </row>
        <row r="101">
          <cell r="D101">
            <v>5.9568224746886507E-2</v>
          </cell>
          <cell r="E101">
            <v>4.55</v>
          </cell>
          <cell r="F101">
            <v>0.1</v>
          </cell>
          <cell r="G101">
            <v>0.93</v>
          </cell>
          <cell r="H101">
            <v>-0.05</v>
          </cell>
          <cell r="I101">
            <v>0.93</v>
          </cell>
          <cell r="J101">
            <v>0.40749999999999997</v>
          </cell>
          <cell r="K101">
            <v>0</v>
          </cell>
          <cell r="L101">
            <v>0.24</v>
          </cell>
          <cell r="M101">
            <v>0.03</v>
          </cell>
          <cell r="N101">
            <v>-7.4999999999999997E-2</v>
          </cell>
          <cell r="O101">
            <v>9.0000000000000011E-3</v>
          </cell>
          <cell r="P101">
            <v>-0.11450000000000002</v>
          </cell>
          <cell r="Q101">
            <v>5.0000000000000001E-3</v>
          </cell>
          <cell r="R101">
            <v>0.81499999999999995</v>
          </cell>
          <cell r="S101">
            <v>0.05</v>
          </cell>
          <cell r="T101">
            <v>7.000000000000001E-3</v>
          </cell>
          <cell r="U101">
            <v>7.4999999999999997E-3</v>
          </cell>
          <cell r="X101">
            <v>0.18</v>
          </cell>
          <cell r="Y101">
            <v>0</v>
          </cell>
          <cell r="Z101">
            <v>1.0880000000000001</v>
          </cell>
          <cell r="AA101">
            <v>0.02</v>
          </cell>
        </row>
        <row r="102">
          <cell r="D102">
            <v>5.9623414434400807E-2</v>
          </cell>
          <cell r="E102">
            <v>4.46</v>
          </cell>
          <cell r="F102">
            <v>0.02</v>
          </cell>
          <cell r="G102">
            <v>0.5</v>
          </cell>
          <cell r="H102">
            <v>-4.4999999999999998E-2</v>
          </cell>
          <cell r="I102">
            <v>0.5</v>
          </cell>
          <cell r="J102">
            <v>0.20749999999999999</v>
          </cell>
          <cell r="K102">
            <v>0</v>
          </cell>
          <cell r="L102">
            <v>0.17</v>
          </cell>
          <cell r="M102">
            <v>1.7500000000000002E-2</v>
          </cell>
          <cell r="N102">
            <v>-8.2500000000000004E-2</v>
          </cell>
          <cell r="O102">
            <v>5.0000000000000001E-3</v>
          </cell>
          <cell r="P102">
            <v>-0.13950000000000001</v>
          </cell>
          <cell r="Q102">
            <v>7.4999999999999997E-3</v>
          </cell>
          <cell r="R102">
            <v>0.24</v>
          </cell>
          <cell r="S102">
            <v>7.4999999999999997E-3</v>
          </cell>
          <cell r="T102">
            <v>7.000000000000001E-3</v>
          </cell>
          <cell r="U102">
            <v>0.01</v>
          </cell>
          <cell r="X102">
            <v>0.55000000000000004</v>
          </cell>
          <cell r="Y102">
            <v>0</v>
          </cell>
          <cell r="Z102">
            <v>0.3</v>
          </cell>
          <cell r="AA102">
            <v>0.02</v>
          </cell>
        </row>
        <row r="103">
          <cell r="D103">
            <v>5.9676823810378608E-2</v>
          </cell>
          <cell r="E103">
            <v>4.4400000000000004</v>
          </cell>
          <cell r="F103">
            <v>0.02</v>
          </cell>
          <cell r="G103">
            <v>0.44</v>
          </cell>
          <cell r="H103">
            <v>-3.5000000000000003E-2</v>
          </cell>
          <cell r="I103">
            <v>0.44</v>
          </cell>
          <cell r="J103">
            <v>0.19750000000000001</v>
          </cell>
          <cell r="K103">
            <v>0</v>
          </cell>
          <cell r="L103">
            <v>0.16500000000000001</v>
          </cell>
          <cell r="M103">
            <v>0.01</v>
          </cell>
          <cell r="N103">
            <v>-8.2500000000000004E-2</v>
          </cell>
          <cell r="O103">
            <v>5.0000000000000001E-3</v>
          </cell>
          <cell r="P103">
            <v>-9.7000000000000017E-2</v>
          </cell>
          <cell r="Q103">
            <v>7.4999999999999997E-3</v>
          </cell>
          <cell r="R103">
            <v>0.19500000000000001</v>
          </cell>
          <cell r="S103">
            <v>7.4999999999999997E-3</v>
          </cell>
          <cell r="T103">
            <v>6.7500000000000008E-3</v>
          </cell>
          <cell r="U103">
            <v>0.01</v>
          </cell>
          <cell r="X103">
            <v>0.7</v>
          </cell>
          <cell r="Y103">
            <v>0</v>
          </cell>
          <cell r="Z103">
            <v>0.3</v>
          </cell>
          <cell r="AA103">
            <v>0.02</v>
          </cell>
        </row>
        <row r="104">
          <cell r="D104">
            <v>5.973201349988471E-2</v>
          </cell>
          <cell r="E104">
            <v>4.4690000000000003</v>
          </cell>
          <cell r="F104">
            <v>3.5000000000000003E-2</v>
          </cell>
          <cell r="G104">
            <v>0.44</v>
          </cell>
          <cell r="H104">
            <v>-3.5000000000000003E-2</v>
          </cell>
          <cell r="I104">
            <v>0.44</v>
          </cell>
          <cell r="J104">
            <v>0.1875</v>
          </cell>
          <cell r="K104">
            <v>0</v>
          </cell>
          <cell r="L104">
            <v>0.17</v>
          </cell>
          <cell r="M104">
            <v>1.2500000000000001E-2</v>
          </cell>
          <cell r="N104">
            <v>-8.2500000000000004E-2</v>
          </cell>
          <cell r="O104">
            <v>5.0000000000000001E-3</v>
          </cell>
          <cell r="P104">
            <v>-9.2000000000000012E-2</v>
          </cell>
          <cell r="Q104">
            <v>7.4999999999999997E-3</v>
          </cell>
          <cell r="R104">
            <v>0.19500000000000001</v>
          </cell>
          <cell r="S104">
            <v>7.4999999999999997E-3</v>
          </cell>
          <cell r="T104">
            <v>6.7500000000000008E-3</v>
          </cell>
          <cell r="U104">
            <v>0.01</v>
          </cell>
          <cell r="X104">
            <v>0.8</v>
          </cell>
          <cell r="Y104">
            <v>0</v>
          </cell>
          <cell r="Z104">
            <v>0.3</v>
          </cell>
          <cell r="AA104">
            <v>0.02</v>
          </cell>
        </row>
        <row r="105">
          <cell r="D105">
            <v>5.9785422877789908E-2</v>
          </cell>
          <cell r="E105">
            <v>4.5</v>
          </cell>
          <cell r="F105">
            <v>3.5000000000000003E-2</v>
          </cell>
          <cell r="G105">
            <v>0.5</v>
          </cell>
          <cell r="H105">
            <v>-0.02</v>
          </cell>
          <cell r="I105">
            <v>0.5</v>
          </cell>
          <cell r="J105">
            <v>0.1875</v>
          </cell>
          <cell r="K105">
            <v>0</v>
          </cell>
          <cell r="L105">
            <v>0.17499999999999999</v>
          </cell>
          <cell r="M105">
            <v>1.2500000000000001E-2</v>
          </cell>
          <cell r="N105">
            <v>-8.2500000000000004E-2</v>
          </cell>
          <cell r="O105">
            <v>5.0000000000000001E-3</v>
          </cell>
          <cell r="P105">
            <v>-8.199999999999999E-2</v>
          </cell>
          <cell r="Q105">
            <v>7.4999999999999997E-3</v>
          </cell>
          <cell r="R105">
            <v>0.26500000000000001</v>
          </cell>
          <cell r="S105">
            <v>7.4999999999999997E-3</v>
          </cell>
          <cell r="T105">
            <v>6.7500000000000008E-3</v>
          </cell>
          <cell r="U105">
            <v>0.01</v>
          </cell>
          <cell r="X105">
            <v>1</v>
          </cell>
          <cell r="Y105">
            <v>0</v>
          </cell>
          <cell r="Z105">
            <v>0.3</v>
          </cell>
          <cell r="AA105">
            <v>0.02</v>
          </cell>
        </row>
        <row r="106">
          <cell r="D106">
            <v>5.9840612569287216E-2</v>
          </cell>
          <cell r="E106">
            <v>4.5280000000000005</v>
          </cell>
          <cell r="F106">
            <v>3.5000000000000003E-2</v>
          </cell>
          <cell r="G106">
            <v>0.5</v>
          </cell>
          <cell r="H106">
            <v>-0.02</v>
          </cell>
          <cell r="I106">
            <v>0.5</v>
          </cell>
          <cell r="J106">
            <v>0.1875</v>
          </cell>
          <cell r="K106">
            <v>0</v>
          </cell>
          <cell r="L106">
            <v>0.17499999999999999</v>
          </cell>
          <cell r="M106">
            <v>1.2500000000000001E-2</v>
          </cell>
          <cell r="N106">
            <v>-8.2500000000000004E-2</v>
          </cell>
          <cell r="O106">
            <v>5.0000000000000001E-3</v>
          </cell>
          <cell r="P106">
            <v>-7.9500000000000001E-2</v>
          </cell>
          <cell r="Q106">
            <v>7.4999999999999997E-3</v>
          </cell>
          <cell r="R106">
            <v>0.20499999999999999</v>
          </cell>
          <cell r="S106">
            <v>7.4999999999999997E-3</v>
          </cell>
          <cell r="T106">
            <v>6.7500000000000008E-3</v>
          </cell>
          <cell r="U106">
            <v>0.01</v>
          </cell>
          <cell r="X106">
            <v>1</v>
          </cell>
          <cell r="Y106">
            <v>0</v>
          </cell>
          <cell r="Z106">
            <v>0.3</v>
          </cell>
          <cell r="AA106">
            <v>0.02</v>
          </cell>
        </row>
        <row r="107">
          <cell r="D107">
            <v>5.989580226179702E-2</v>
          </cell>
          <cell r="E107">
            <v>4.5179999999999998</v>
          </cell>
          <cell r="F107">
            <v>3.5000000000000003E-2</v>
          </cell>
          <cell r="G107">
            <v>0.46</v>
          </cell>
          <cell r="H107">
            <v>-0.02</v>
          </cell>
          <cell r="I107">
            <v>0.46</v>
          </cell>
          <cell r="J107">
            <v>0.20749999999999999</v>
          </cell>
          <cell r="K107">
            <v>0</v>
          </cell>
          <cell r="L107">
            <v>0.16500000000000001</v>
          </cell>
          <cell r="M107">
            <v>1.2500000000000001E-2</v>
          </cell>
          <cell r="N107">
            <v>-8.2500000000000004E-2</v>
          </cell>
          <cell r="O107">
            <v>5.0000000000000001E-3</v>
          </cell>
          <cell r="P107">
            <v>-8.7000000000000008E-2</v>
          </cell>
          <cell r="Q107">
            <v>7.4999999999999997E-3</v>
          </cell>
          <cell r="R107">
            <v>0.185</v>
          </cell>
          <cell r="S107">
            <v>7.4999999999999997E-3</v>
          </cell>
          <cell r="T107">
            <v>6.7500000000000008E-3</v>
          </cell>
          <cell r="U107">
            <v>0.01</v>
          </cell>
          <cell r="X107">
            <v>0.6</v>
          </cell>
          <cell r="Y107">
            <v>0</v>
          </cell>
          <cell r="Z107">
            <v>0.3</v>
          </cell>
          <cell r="AA107">
            <v>0.02</v>
          </cell>
        </row>
        <row r="108">
          <cell r="D108">
            <v>5.9949211642608823E-2</v>
          </cell>
          <cell r="E108">
            <v>4.5280000000000005</v>
          </cell>
          <cell r="F108">
            <v>3.5000000000000003E-2</v>
          </cell>
          <cell r="G108">
            <v>0.47</v>
          </cell>
          <cell r="H108">
            <v>-5.5E-2</v>
          </cell>
          <cell r="I108">
            <v>0.47</v>
          </cell>
          <cell r="J108">
            <v>0.2175</v>
          </cell>
          <cell r="K108">
            <v>0</v>
          </cell>
          <cell r="L108">
            <v>0.17249999999999999</v>
          </cell>
          <cell r="M108">
            <v>1.2500000000000001E-2</v>
          </cell>
          <cell r="N108">
            <v>-8.2500000000000004E-2</v>
          </cell>
          <cell r="O108">
            <v>5.0000000000000001E-3</v>
          </cell>
          <cell r="P108">
            <v>-0.10700000000000001</v>
          </cell>
          <cell r="Q108">
            <v>7.4999999999999997E-3</v>
          </cell>
          <cell r="R108">
            <v>0.20499999999999999</v>
          </cell>
          <cell r="S108">
            <v>7.4999999999999997E-3</v>
          </cell>
          <cell r="T108">
            <v>-4.0000000000000001E-3</v>
          </cell>
          <cell r="U108">
            <v>0.01</v>
          </cell>
          <cell r="X108">
            <v>0.3</v>
          </cell>
          <cell r="Y108">
            <v>0</v>
          </cell>
          <cell r="Z108">
            <v>0.3</v>
          </cell>
          <cell r="AA108">
            <v>0.02</v>
          </cell>
        </row>
        <row r="109">
          <cell r="D109">
            <v>6.0004401337109901E-2</v>
          </cell>
          <cell r="E109">
            <v>4.665</v>
          </cell>
          <cell r="F109">
            <v>0.1</v>
          </cell>
          <cell r="G109">
            <v>0.86</v>
          </cell>
          <cell r="H109">
            <v>-0.05</v>
          </cell>
          <cell r="I109">
            <v>0.86</v>
          </cell>
          <cell r="J109">
            <v>0.35749999999999998</v>
          </cell>
          <cell r="K109">
            <v>0</v>
          </cell>
          <cell r="L109">
            <v>0.24</v>
          </cell>
          <cell r="M109">
            <v>0.03</v>
          </cell>
          <cell r="N109">
            <v>-7.4999999999999997E-2</v>
          </cell>
          <cell r="O109">
            <v>9.0000000000000011E-3</v>
          </cell>
          <cell r="P109">
            <v>-0.10950000000000001</v>
          </cell>
          <cell r="Q109">
            <v>5.0000000000000001E-3</v>
          </cell>
          <cell r="R109">
            <v>0.64500000000000002</v>
          </cell>
          <cell r="S109">
            <v>0.05</v>
          </cell>
          <cell r="T109">
            <v>-3.0000000000000001E-3</v>
          </cell>
          <cell r="U109">
            <v>7.4999999999999997E-3</v>
          </cell>
          <cell r="X109">
            <v>0.22</v>
          </cell>
          <cell r="Y109">
            <v>0</v>
          </cell>
          <cell r="Z109">
            <v>1.1000000000000001</v>
          </cell>
          <cell r="AA109">
            <v>0.02</v>
          </cell>
        </row>
        <row r="110">
          <cell r="D110">
            <v>6.0057810719849114E-2</v>
          </cell>
          <cell r="E110">
            <v>4.8</v>
          </cell>
          <cell r="F110">
            <v>0.3</v>
          </cell>
          <cell r="G110">
            <v>1.28</v>
          </cell>
          <cell r="H110">
            <v>-0.05</v>
          </cell>
          <cell r="I110">
            <v>1.28</v>
          </cell>
          <cell r="J110">
            <v>0.3775</v>
          </cell>
          <cell r="K110">
            <v>0</v>
          </cell>
          <cell r="L110">
            <v>0.26</v>
          </cell>
          <cell r="M110">
            <v>0.03</v>
          </cell>
          <cell r="N110">
            <v>-7.4999999999999997E-2</v>
          </cell>
          <cell r="O110">
            <v>9.0000000000000011E-3</v>
          </cell>
          <cell r="P110">
            <v>-0.13200000000000001</v>
          </cell>
          <cell r="Q110">
            <v>5.0000000000000001E-3</v>
          </cell>
          <cell r="R110">
            <v>0.98</v>
          </cell>
          <cell r="S110">
            <v>0.05</v>
          </cell>
          <cell r="T110">
            <v>-3.0000000000000001E-3</v>
          </cell>
          <cell r="U110">
            <v>7.4999999999999997E-3</v>
          </cell>
          <cell r="X110">
            <v>0.2</v>
          </cell>
          <cell r="Y110">
            <v>0</v>
          </cell>
          <cell r="Z110">
            <v>1.1000000000000001</v>
          </cell>
          <cell r="AA110">
            <v>2.2000000000000002E-2</v>
          </cell>
        </row>
        <row r="111">
          <cell r="D111">
            <v>6.011300041634151E-2</v>
          </cell>
          <cell r="E111">
            <v>4.84</v>
          </cell>
          <cell r="F111">
            <v>0.5</v>
          </cell>
          <cell r="G111">
            <v>1.61</v>
          </cell>
          <cell r="H111">
            <v>-0.2</v>
          </cell>
          <cell r="I111">
            <v>1.61</v>
          </cell>
          <cell r="J111">
            <v>0.38750000000000001</v>
          </cell>
          <cell r="K111">
            <v>0</v>
          </cell>
          <cell r="L111">
            <v>0.27</v>
          </cell>
          <cell r="M111">
            <v>0.03</v>
          </cell>
          <cell r="N111">
            <v>-7.4999999999999997E-2</v>
          </cell>
          <cell r="O111">
            <v>9.0000000000000011E-3</v>
          </cell>
          <cell r="P111">
            <v>-0.14000000000000001</v>
          </cell>
          <cell r="Q111">
            <v>5.0000000000000001E-3</v>
          </cell>
          <cell r="R111">
            <v>1.2050000000000001</v>
          </cell>
          <cell r="S111">
            <v>0.05</v>
          </cell>
          <cell r="T111">
            <v>-3.0000000000000001E-3</v>
          </cell>
          <cell r="U111">
            <v>7.4999999999999997E-3</v>
          </cell>
          <cell r="X111">
            <v>7.4999999999999997E-2</v>
          </cell>
          <cell r="Y111">
            <v>0</v>
          </cell>
          <cell r="Z111">
            <v>1.1000000000000001</v>
          </cell>
          <cell r="AA111">
            <v>2.2000000000000002E-2</v>
          </cell>
        </row>
        <row r="112">
          <cell r="D112">
            <v>6.0168190113846914E-2</v>
          </cell>
          <cell r="E112">
            <v>4.72</v>
          </cell>
          <cell r="F112">
            <v>0.5</v>
          </cell>
          <cell r="G112">
            <v>1.57</v>
          </cell>
          <cell r="H112">
            <v>-0.2</v>
          </cell>
          <cell r="I112">
            <v>1.57</v>
          </cell>
          <cell r="J112">
            <v>0.3775</v>
          </cell>
          <cell r="K112">
            <v>0</v>
          </cell>
          <cell r="L112">
            <v>0.27</v>
          </cell>
          <cell r="M112">
            <v>0.03</v>
          </cell>
          <cell r="N112">
            <v>-7.4999999999999997E-2</v>
          </cell>
          <cell r="O112">
            <v>9.0000000000000011E-3</v>
          </cell>
          <cell r="P112">
            <v>-0.1225</v>
          </cell>
          <cell r="Q112">
            <v>5.0000000000000001E-3</v>
          </cell>
          <cell r="R112">
            <v>1.2050000000000001</v>
          </cell>
          <cell r="S112">
            <v>0.05</v>
          </cell>
          <cell r="T112">
            <v>-3.0000000000000001E-3</v>
          </cell>
          <cell r="U112">
            <v>7.4999999999999997E-3</v>
          </cell>
          <cell r="X112">
            <v>7.4999999999999997E-2</v>
          </cell>
          <cell r="Y112">
            <v>0</v>
          </cell>
          <cell r="Z112">
            <v>0</v>
          </cell>
          <cell r="AA112">
            <v>0</v>
          </cell>
        </row>
        <row r="113">
          <cell r="D113">
            <v>6.0218038873753009E-2</v>
          </cell>
          <cell r="E113">
            <v>4.63</v>
          </cell>
          <cell r="F113">
            <v>0.1</v>
          </cell>
          <cell r="G113">
            <v>0.93</v>
          </cell>
          <cell r="H113">
            <v>-0.05</v>
          </cell>
          <cell r="I113">
            <v>0.93</v>
          </cell>
          <cell r="J113">
            <v>0.3725</v>
          </cell>
          <cell r="K113">
            <v>0</v>
          </cell>
          <cell r="L113">
            <v>0.24</v>
          </cell>
          <cell r="M113">
            <v>0.03</v>
          </cell>
          <cell r="N113">
            <v>-7.4999999999999997E-2</v>
          </cell>
          <cell r="O113">
            <v>9.0000000000000011E-3</v>
          </cell>
          <cell r="P113">
            <v>-0.1125</v>
          </cell>
          <cell r="Q113">
            <v>5.0000000000000001E-3</v>
          </cell>
          <cell r="R113">
            <v>0.81499999999999995</v>
          </cell>
          <cell r="S113">
            <v>0.05</v>
          </cell>
          <cell r="T113">
            <v>8.0000000000000002E-3</v>
          </cell>
          <cell r="U113">
            <v>7.4999999999999997E-3</v>
          </cell>
          <cell r="X113">
            <v>0.18</v>
          </cell>
          <cell r="Y113">
            <v>0</v>
          </cell>
          <cell r="Z113">
            <v>0</v>
          </cell>
          <cell r="AA113">
            <v>0</v>
          </cell>
        </row>
        <row r="114">
          <cell r="D114">
            <v>6.027322857318352E-2</v>
          </cell>
          <cell r="E114">
            <v>4.54</v>
          </cell>
          <cell r="F114">
            <v>0.02</v>
          </cell>
          <cell r="G114">
            <v>0.5</v>
          </cell>
          <cell r="H114">
            <v>-4.4999999999999998E-2</v>
          </cell>
          <cell r="I114">
            <v>0.5</v>
          </cell>
          <cell r="J114">
            <v>0.21249999999999999</v>
          </cell>
          <cell r="K114">
            <v>0</v>
          </cell>
          <cell r="L114">
            <v>0.17</v>
          </cell>
          <cell r="M114">
            <v>1.7500000000000002E-2</v>
          </cell>
          <cell r="N114">
            <v>-8.2500000000000004E-2</v>
          </cell>
          <cell r="O114">
            <v>5.0000000000000001E-3</v>
          </cell>
          <cell r="P114">
            <v>-0.13750000000000001</v>
          </cell>
          <cell r="Q114">
            <v>7.4999999999999997E-3</v>
          </cell>
          <cell r="R114">
            <v>0.24</v>
          </cell>
          <cell r="S114">
            <v>7.4999999999999997E-3</v>
          </cell>
          <cell r="T114">
            <v>8.0000000000000002E-3</v>
          </cell>
          <cell r="U114">
            <v>0.01</v>
          </cell>
          <cell r="X114">
            <v>0.55000000000000004</v>
          </cell>
          <cell r="Y114">
            <v>0</v>
          </cell>
          <cell r="Z114">
            <v>0</v>
          </cell>
          <cell r="AA114">
            <v>0</v>
          </cell>
        </row>
        <row r="115">
          <cell r="D115">
            <v>6.0326637960692597E-2</v>
          </cell>
          <cell r="E115">
            <v>4.5199999999999996</v>
          </cell>
          <cell r="F115">
            <v>0.02</v>
          </cell>
          <cell r="G115">
            <v>0.44</v>
          </cell>
          <cell r="H115">
            <v>-3.5000000000000003E-2</v>
          </cell>
          <cell r="I115">
            <v>0.44</v>
          </cell>
          <cell r="J115">
            <v>0.20250000000000001</v>
          </cell>
          <cell r="K115">
            <v>0</v>
          </cell>
          <cell r="L115">
            <v>0.16500000000000001</v>
          </cell>
          <cell r="M115">
            <v>0.01</v>
          </cell>
          <cell r="N115">
            <v>-8.2500000000000004E-2</v>
          </cell>
          <cell r="O115">
            <v>5.0000000000000001E-3</v>
          </cell>
          <cell r="P115">
            <v>-9.5000000000000001E-2</v>
          </cell>
          <cell r="Q115">
            <v>7.4999999999999997E-3</v>
          </cell>
          <cell r="R115">
            <v>0.19500000000000001</v>
          </cell>
          <cell r="S115">
            <v>7.4999999999999997E-3</v>
          </cell>
          <cell r="T115">
            <v>7.7500000000000008E-3</v>
          </cell>
          <cell r="U115">
            <v>0.01</v>
          </cell>
          <cell r="X115">
            <v>0.7</v>
          </cell>
          <cell r="Y115">
            <v>0</v>
          </cell>
          <cell r="Z115">
            <v>0</v>
          </cell>
          <cell r="AA115">
            <v>0</v>
          </cell>
        </row>
        <row r="116">
          <cell r="D116">
            <v>6.0381827662114418E-2</v>
          </cell>
          <cell r="E116">
            <v>4.5490000000000004</v>
          </cell>
          <cell r="F116">
            <v>3.5000000000000003E-2</v>
          </cell>
          <cell r="G116">
            <v>0.44</v>
          </cell>
          <cell r="H116">
            <v>-3.5000000000000003E-2</v>
          </cell>
          <cell r="I116">
            <v>0.44</v>
          </cell>
          <cell r="J116">
            <v>0.1925</v>
          </cell>
          <cell r="K116">
            <v>0</v>
          </cell>
          <cell r="L116">
            <v>0.17</v>
          </cell>
          <cell r="M116">
            <v>1.2500000000000001E-2</v>
          </cell>
          <cell r="N116">
            <v>-8.2500000000000004E-2</v>
          </cell>
          <cell r="O116">
            <v>5.0000000000000001E-3</v>
          </cell>
          <cell r="P116">
            <v>-0.09</v>
          </cell>
          <cell r="Q116">
            <v>7.4999999999999997E-3</v>
          </cell>
          <cell r="R116">
            <v>0.19500000000000001</v>
          </cell>
          <cell r="S116">
            <v>7.4999999999999997E-3</v>
          </cell>
          <cell r="T116">
            <v>7.7500000000000008E-3</v>
          </cell>
          <cell r="U116">
            <v>0.01</v>
          </cell>
          <cell r="X116">
            <v>0.8</v>
          </cell>
          <cell r="Y116">
            <v>0</v>
          </cell>
          <cell r="Z116">
            <v>0</v>
          </cell>
          <cell r="AA116">
            <v>0</v>
          </cell>
        </row>
        <row r="117">
          <cell r="D117">
            <v>6.0435237051550406E-2</v>
          </cell>
          <cell r="E117">
            <v>4.58</v>
          </cell>
          <cell r="F117">
            <v>3.5000000000000003E-2</v>
          </cell>
          <cell r="G117">
            <v>0.5</v>
          </cell>
          <cell r="H117">
            <v>-0.02</v>
          </cell>
          <cell r="I117">
            <v>0.5</v>
          </cell>
          <cell r="J117">
            <v>0.1925</v>
          </cell>
          <cell r="K117">
            <v>0</v>
          </cell>
          <cell r="L117">
            <v>0.17499999999999999</v>
          </cell>
          <cell r="M117">
            <v>1.2500000000000001E-2</v>
          </cell>
          <cell r="N117">
            <v>-8.2500000000000004E-2</v>
          </cell>
          <cell r="O117">
            <v>5.0000000000000001E-3</v>
          </cell>
          <cell r="P117">
            <v>-0.08</v>
          </cell>
          <cell r="Q117">
            <v>7.4999999999999997E-3</v>
          </cell>
          <cell r="R117">
            <v>0.26500000000000001</v>
          </cell>
          <cell r="S117">
            <v>7.4999999999999997E-3</v>
          </cell>
          <cell r="T117">
            <v>7.7500000000000008E-3</v>
          </cell>
          <cell r="U117">
            <v>0.01</v>
          </cell>
          <cell r="X117">
            <v>1</v>
          </cell>
          <cell r="Y117">
            <v>0</v>
          </cell>
          <cell r="Z117">
            <v>0</v>
          </cell>
          <cell r="AA117">
            <v>0</v>
          </cell>
        </row>
        <row r="118">
          <cell r="D118">
            <v>6.0490426754963522E-2</v>
          </cell>
          <cell r="E118">
            <v>4.6080000000000005</v>
          </cell>
          <cell r="F118">
            <v>3.5000000000000003E-2</v>
          </cell>
          <cell r="G118">
            <v>0.5</v>
          </cell>
          <cell r="H118">
            <v>-0.02</v>
          </cell>
          <cell r="I118">
            <v>0.5</v>
          </cell>
          <cell r="J118">
            <v>0.1925</v>
          </cell>
          <cell r="K118">
            <v>0</v>
          </cell>
          <cell r="L118">
            <v>0.17499999999999999</v>
          </cell>
          <cell r="M118">
            <v>1.2500000000000001E-2</v>
          </cell>
          <cell r="N118">
            <v>-8.2500000000000004E-2</v>
          </cell>
          <cell r="O118">
            <v>5.0000000000000001E-3</v>
          </cell>
          <cell r="P118">
            <v>-7.7499999999999999E-2</v>
          </cell>
          <cell r="Q118">
            <v>7.4999999999999997E-3</v>
          </cell>
          <cell r="R118">
            <v>0.20499999999999999</v>
          </cell>
          <cell r="S118">
            <v>7.4999999999999997E-3</v>
          </cell>
          <cell r="T118">
            <v>7.7500000000000008E-3</v>
          </cell>
          <cell r="U118">
            <v>0.01</v>
          </cell>
          <cell r="X118">
            <v>1</v>
          </cell>
          <cell r="Y118">
            <v>0</v>
          </cell>
          <cell r="Z118">
            <v>0</v>
          </cell>
          <cell r="AA118">
            <v>0</v>
          </cell>
        </row>
        <row r="119">
          <cell r="D119">
            <v>6.0545616459388309E-2</v>
          </cell>
          <cell r="E119">
            <v>4.5979999999999999</v>
          </cell>
          <cell r="F119">
            <v>3.5000000000000003E-2</v>
          </cell>
          <cell r="G119">
            <v>0.46</v>
          </cell>
          <cell r="H119">
            <v>-0.02</v>
          </cell>
          <cell r="I119">
            <v>0.46</v>
          </cell>
          <cell r="J119">
            <v>0.21249999999999999</v>
          </cell>
          <cell r="K119">
            <v>0</v>
          </cell>
          <cell r="L119">
            <v>0.16500000000000001</v>
          </cell>
          <cell r="M119">
            <v>1.2500000000000001E-2</v>
          </cell>
          <cell r="N119">
            <v>-8.2500000000000004E-2</v>
          </cell>
          <cell r="O119">
            <v>5.0000000000000001E-3</v>
          </cell>
          <cell r="P119">
            <v>-8.5000000000000006E-2</v>
          </cell>
          <cell r="Q119">
            <v>7.4999999999999997E-3</v>
          </cell>
          <cell r="R119">
            <v>0.185</v>
          </cell>
          <cell r="S119">
            <v>7.4999999999999997E-3</v>
          </cell>
          <cell r="T119">
            <v>7.7500000000000008E-3</v>
          </cell>
          <cell r="U119">
            <v>0.01</v>
          </cell>
          <cell r="X119">
            <v>0.6</v>
          </cell>
          <cell r="Y119">
            <v>0</v>
          </cell>
          <cell r="Z119">
            <v>0</v>
          </cell>
          <cell r="AA119">
            <v>0</v>
          </cell>
        </row>
        <row r="120">
          <cell r="D120">
            <v>6.0599025851730416E-2</v>
          </cell>
          <cell r="E120">
            <v>4.6080000000000005</v>
          </cell>
          <cell r="F120">
            <v>3.5000000000000003E-2</v>
          </cell>
          <cell r="G120">
            <v>0.47</v>
          </cell>
          <cell r="H120">
            <v>-5.5E-2</v>
          </cell>
          <cell r="I120">
            <v>0.47</v>
          </cell>
          <cell r="J120">
            <v>0.2225</v>
          </cell>
          <cell r="K120">
            <v>0</v>
          </cell>
          <cell r="L120">
            <v>0.17249999999999999</v>
          </cell>
          <cell r="M120">
            <v>1.2500000000000001E-2</v>
          </cell>
          <cell r="N120">
            <v>-8.2500000000000004E-2</v>
          </cell>
          <cell r="O120">
            <v>5.0000000000000001E-3</v>
          </cell>
          <cell r="P120">
            <v>-0.105</v>
          </cell>
          <cell r="Q120">
            <v>7.4999999999999997E-3</v>
          </cell>
          <cell r="R120">
            <v>0.20499999999999999</v>
          </cell>
          <cell r="S120">
            <v>7.4999999999999997E-3</v>
          </cell>
          <cell r="T120">
            <v>-3.0000000000000001E-3</v>
          </cell>
          <cell r="U120">
            <v>0.01</v>
          </cell>
          <cell r="X120">
            <v>0.3</v>
          </cell>
          <cell r="Y120">
            <v>0</v>
          </cell>
          <cell r="Z120">
            <v>0</v>
          </cell>
          <cell r="AA120">
            <v>0</v>
          </cell>
        </row>
        <row r="121">
          <cell r="D121">
            <v>6.0654215558146013E-2</v>
          </cell>
          <cell r="E121">
            <v>4.7450000000000001</v>
          </cell>
          <cell r="F121">
            <v>0.1</v>
          </cell>
          <cell r="G121">
            <v>0.86</v>
          </cell>
          <cell r="H121">
            <v>-0.05</v>
          </cell>
          <cell r="I121">
            <v>0.86</v>
          </cell>
          <cell r="J121">
            <v>0.37</v>
          </cell>
          <cell r="K121">
            <v>0</v>
          </cell>
          <cell r="L121">
            <v>0.24</v>
          </cell>
          <cell r="M121">
            <v>0.03</v>
          </cell>
          <cell r="N121">
            <v>-7.4999999999999997E-2</v>
          </cell>
          <cell r="O121">
            <v>9.0000000000000011E-3</v>
          </cell>
          <cell r="P121">
            <v>-0.1075</v>
          </cell>
          <cell r="Q121">
            <v>5.0000000000000001E-3</v>
          </cell>
          <cell r="R121">
            <v>0.64500000000000002</v>
          </cell>
          <cell r="S121">
            <v>0.05</v>
          </cell>
          <cell r="T121">
            <v>-2E-3</v>
          </cell>
          <cell r="U121">
            <v>7.4999999999999997E-3</v>
          </cell>
          <cell r="X121">
            <v>0.22</v>
          </cell>
          <cell r="Y121">
            <v>0</v>
          </cell>
          <cell r="Z121">
            <v>0</v>
          </cell>
          <cell r="AA121">
            <v>0</v>
          </cell>
        </row>
        <row r="122">
          <cell r="D122">
            <v>6.0707624952414607E-2</v>
          </cell>
          <cell r="E122">
            <v>4.88</v>
          </cell>
          <cell r="F122">
            <v>0.3</v>
          </cell>
          <cell r="G122">
            <v>1.28</v>
          </cell>
          <cell r="H122">
            <v>-0.05</v>
          </cell>
          <cell r="I122">
            <v>1.28</v>
          </cell>
          <cell r="J122">
            <v>0.39</v>
          </cell>
          <cell r="K122">
            <v>0</v>
          </cell>
          <cell r="L122">
            <v>0.26</v>
          </cell>
          <cell r="M122">
            <v>0.03</v>
          </cell>
          <cell r="N122">
            <v>-7.4999999999999997E-2</v>
          </cell>
          <cell r="O122">
            <v>9.0000000000000011E-3</v>
          </cell>
          <cell r="P122">
            <v>-0.13</v>
          </cell>
          <cell r="Q122">
            <v>5.0000000000000001E-3</v>
          </cell>
          <cell r="R122">
            <v>0.98</v>
          </cell>
          <cell r="S122">
            <v>0.05</v>
          </cell>
          <cell r="T122">
            <v>-2E-3</v>
          </cell>
          <cell r="U122">
            <v>7.4999999999999997E-3</v>
          </cell>
          <cell r="X122">
            <v>0.2</v>
          </cell>
          <cell r="Y122">
            <v>0</v>
          </cell>
          <cell r="Z122">
            <v>0</v>
          </cell>
          <cell r="AA122">
            <v>0</v>
          </cell>
        </row>
        <row r="123">
          <cell r="D123">
            <v>6.0762814660820619E-2</v>
          </cell>
          <cell r="E123">
            <v>4.9249999999999998</v>
          </cell>
          <cell r="F123">
            <v>0.5</v>
          </cell>
          <cell r="G123">
            <v>1.61</v>
          </cell>
          <cell r="H123">
            <v>-0.2</v>
          </cell>
          <cell r="I123">
            <v>1.61</v>
          </cell>
          <cell r="J123">
            <v>0.4</v>
          </cell>
          <cell r="K123">
            <v>0</v>
          </cell>
          <cell r="L123">
            <v>0.27</v>
          </cell>
          <cell r="M123">
            <v>0.03</v>
          </cell>
          <cell r="N123">
            <v>-7.4999999999999997E-2</v>
          </cell>
          <cell r="O123">
            <v>9.0000000000000011E-3</v>
          </cell>
          <cell r="P123">
            <v>-0.13800000000000001</v>
          </cell>
          <cell r="Q123">
            <v>5.0000000000000001E-3</v>
          </cell>
          <cell r="R123">
            <v>1.2050000000000001</v>
          </cell>
          <cell r="S123">
            <v>0.05</v>
          </cell>
          <cell r="T123">
            <v>-2E-3</v>
          </cell>
          <cell r="U123">
            <v>7.4999999999999997E-3</v>
          </cell>
          <cell r="X123">
            <v>7.4999999999999997E-2</v>
          </cell>
          <cell r="Y123">
            <v>0</v>
          </cell>
          <cell r="Z123">
            <v>0</v>
          </cell>
          <cell r="AA123">
            <v>0</v>
          </cell>
        </row>
        <row r="124">
          <cell r="D124">
            <v>6.081800437023871E-2</v>
          </cell>
          <cell r="E124">
            <v>4.8049999999999997</v>
          </cell>
          <cell r="F124">
            <v>0.5</v>
          </cell>
          <cell r="G124">
            <v>1.57</v>
          </cell>
          <cell r="H124">
            <v>-0.2</v>
          </cell>
          <cell r="I124">
            <v>1.57</v>
          </cell>
          <cell r="J124">
            <v>0.39</v>
          </cell>
          <cell r="K124">
            <v>0</v>
          </cell>
          <cell r="L124">
            <v>0.27</v>
          </cell>
          <cell r="M124">
            <v>0.03</v>
          </cell>
          <cell r="N124">
            <v>-7.4999999999999997E-2</v>
          </cell>
          <cell r="O124">
            <v>9.0000000000000011E-3</v>
          </cell>
          <cell r="P124">
            <v>-0.12050000000000001</v>
          </cell>
          <cell r="Q124">
            <v>5.0000000000000001E-3</v>
          </cell>
          <cell r="R124">
            <v>1.2050000000000001</v>
          </cell>
          <cell r="S124">
            <v>0.05</v>
          </cell>
          <cell r="T124">
            <v>-2E-3</v>
          </cell>
          <cell r="U124">
            <v>7.4999999999999997E-3</v>
          </cell>
          <cell r="X124">
            <v>7.4999999999999997E-2</v>
          </cell>
          <cell r="Y124">
            <v>0</v>
          </cell>
          <cell r="Z124">
            <v>0</v>
          </cell>
          <cell r="AA124">
            <v>0</v>
          </cell>
        </row>
        <row r="125">
          <cell r="D125">
            <v>6.0867853140905002E-2</v>
          </cell>
          <cell r="E125">
            <v>4.7149999999999999</v>
          </cell>
          <cell r="F125">
            <v>0.1</v>
          </cell>
          <cell r="G125">
            <v>0.93</v>
          </cell>
          <cell r="H125">
            <v>-0.05</v>
          </cell>
          <cell r="I125">
            <v>0.93</v>
          </cell>
          <cell r="J125">
            <v>0.38500000000000001</v>
          </cell>
          <cell r="K125">
            <v>0</v>
          </cell>
          <cell r="L125">
            <v>0.24</v>
          </cell>
          <cell r="M125">
            <v>0.03</v>
          </cell>
          <cell r="N125">
            <v>-7.4999999999999997E-2</v>
          </cell>
          <cell r="O125">
            <v>9.0000000000000011E-3</v>
          </cell>
          <cell r="P125">
            <v>-0.11050000000000001</v>
          </cell>
          <cell r="Q125">
            <v>5.0000000000000001E-3</v>
          </cell>
          <cell r="R125">
            <v>0.81499999999999995</v>
          </cell>
          <cell r="S125">
            <v>0.05</v>
          </cell>
          <cell r="T125">
            <v>9.0000000000000011E-3</v>
          </cell>
          <cell r="U125">
            <v>7.4999999999999997E-3</v>
          </cell>
          <cell r="X125">
            <v>0.18</v>
          </cell>
          <cell r="Y125">
            <v>0</v>
          </cell>
          <cell r="Z125">
            <v>0</v>
          </cell>
          <cell r="AA125">
            <v>0</v>
          </cell>
        </row>
        <row r="126">
          <cell r="D126">
            <v>6.0923042852248706E-2</v>
          </cell>
          <cell r="E126">
            <v>4.625</v>
          </cell>
          <cell r="F126">
            <v>0.02</v>
          </cell>
          <cell r="G126">
            <v>0.5</v>
          </cell>
          <cell r="H126">
            <v>-4.4999999999999998E-2</v>
          </cell>
          <cell r="I126">
            <v>0.5</v>
          </cell>
          <cell r="J126">
            <v>0.215</v>
          </cell>
          <cell r="K126">
            <v>0</v>
          </cell>
          <cell r="L126">
            <v>0.17</v>
          </cell>
          <cell r="M126">
            <v>1.7500000000000002E-2</v>
          </cell>
          <cell r="N126">
            <v>-8.2500000000000004E-2</v>
          </cell>
          <cell r="O126">
            <v>5.0000000000000001E-3</v>
          </cell>
          <cell r="P126">
            <v>-0.13550000000000001</v>
          </cell>
          <cell r="Q126">
            <v>7.4999999999999997E-3</v>
          </cell>
          <cell r="R126">
            <v>0.24</v>
          </cell>
          <cell r="S126">
            <v>7.4999999999999997E-3</v>
          </cell>
          <cell r="T126">
            <v>9.0000000000000011E-3</v>
          </cell>
          <cell r="U126">
            <v>0.01</v>
          </cell>
          <cell r="X126">
            <v>0.55000000000000004</v>
          </cell>
          <cell r="Y126">
            <v>0</v>
          </cell>
          <cell r="Z126">
            <v>0</v>
          </cell>
          <cell r="AA126">
            <v>0</v>
          </cell>
        </row>
        <row r="127">
          <cell r="D127">
            <v>6.0976452251285902E-2</v>
          </cell>
          <cell r="E127">
            <v>4.6050000000000004</v>
          </cell>
          <cell r="F127">
            <v>0.02</v>
          </cell>
          <cell r="G127">
            <v>0.44</v>
          </cell>
          <cell r="H127">
            <v>-3.5000000000000003E-2</v>
          </cell>
          <cell r="I127">
            <v>0.44</v>
          </cell>
          <cell r="J127">
            <v>0.20499999999999999</v>
          </cell>
          <cell r="K127">
            <v>0</v>
          </cell>
          <cell r="L127">
            <v>0.16500000000000001</v>
          </cell>
          <cell r="M127">
            <v>0.01</v>
          </cell>
          <cell r="N127">
            <v>-8.2500000000000004E-2</v>
          </cell>
          <cell r="O127">
            <v>5.0000000000000001E-3</v>
          </cell>
          <cell r="P127">
            <v>-9.3000000000000013E-2</v>
          </cell>
          <cell r="Q127">
            <v>7.4999999999999997E-3</v>
          </cell>
          <cell r="R127">
            <v>0.19500000000000001</v>
          </cell>
          <cell r="S127">
            <v>7.4999999999999997E-3</v>
          </cell>
          <cell r="T127">
            <v>8.7500000000000008E-3</v>
          </cell>
          <cell r="U127">
            <v>0.01</v>
          </cell>
          <cell r="X127">
            <v>0.7</v>
          </cell>
          <cell r="Y127">
            <v>0</v>
          </cell>
          <cell r="Z127">
            <v>0</v>
          </cell>
          <cell r="AA127">
            <v>0</v>
          </cell>
        </row>
        <row r="128">
          <cell r="D128">
            <v>6.1031641964619514E-2</v>
          </cell>
          <cell r="E128">
            <v>4.6340000000000003</v>
          </cell>
          <cell r="F128">
            <v>3.5000000000000003E-2</v>
          </cell>
          <cell r="G128">
            <v>0.44</v>
          </cell>
          <cell r="H128">
            <v>-3.5000000000000003E-2</v>
          </cell>
          <cell r="I128">
            <v>0.44</v>
          </cell>
          <cell r="J128">
            <v>0.19500000000000001</v>
          </cell>
          <cell r="K128">
            <v>0</v>
          </cell>
          <cell r="L128">
            <v>0.17</v>
          </cell>
          <cell r="M128">
            <v>1.2500000000000001E-2</v>
          </cell>
          <cell r="N128">
            <v>-8.2500000000000004E-2</v>
          </cell>
          <cell r="O128">
            <v>5.0000000000000001E-3</v>
          </cell>
          <cell r="P128">
            <v>-8.8000000000000009E-2</v>
          </cell>
          <cell r="Q128">
            <v>7.4999999999999997E-3</v>
          </cell>
          <cell r="R128">
            <v>0.19500000000000001</v>
          </cell>
          <cell r="S128">
            <v>7.4999999999999997E-3</v>
          </cell>
          <cell r="T128">
            <v>8.7500000000000008E-3</v>
          </cell>
          <cell r="U128">
            <v>0.01</v>
          </cell>
          <cell r="X128">
            <v>0.8</v>
          </cell>
          <cell r="Y128">
            <v>0</v>
          </cell>
          <cell r="Z128">
            <v>0</v>
          </cell>
          <cell r="AA128">
            <v>0</v>
          </cell>
        </row>
        <row r="129">
          <cell r="D129">
            <v>6.1085051365583211E-2</v>
          </cell>
          <cell r="E129">
            <v>4.665</v>
          </cell>
          <cell r="F129">
            <v>3.5000000000000003E-2</v>
          </cell>
          <cell r="G129">
            <v>0.5</v>
          </cell>
          <cell r="H129">
            <v>-0.02</v>
          </cell>
          <cell r="I129">
            <v>0.5</v>
          </cell>
          <cell r="J129">
            <v>0.19500000000000001</v>
          </cell>
          <cell r="K129">
            <v>0</v>
          </cell>
          <cell r="L129">
            <v>0.17499999999999999</v>
          </cell>
          <cell r="M129">
            <v>1.2500000000000001E-2</v>
          </cell>
          <cell r="N129">
            <v>-8.2500000000000004E-2</v>
          </cell>
          <cell r="O129">
            <v>5.0000000000000001E-3</v>
          </cell>
          <cell r="P129">
            <v>-7.8E-2</v>
          </cell>
          <cell r="Q129">
            <v>7.4999999999999997E-3</v>
          </cell>
          <cell r="R129">
            <v>0.26500000000000001</v>
          </cell>
          <cell r="S129">
            <v>7.4999999999999997E-3</v>
          </cell>
          <cell r="T129">
            <v>8.7500000000000008E-3</v>
          </cell>
          <cell r="U129">
            <v>0.01</v>
          </cell>
          <cell r="X129">
            <v>1</v>
          </cell>
          <cell r="Y129">
            <v>0</v>
          </cell>
          <cell r="Z129">
            <v>0</v>
          </cell>
          <cell r="AA129">
            <v>0</v>
          </cell>
        </row>
        <row r="130">
          <cell r="D130">
            <v>6.1140241080907209E-2</v>
          </cell>
          <cell r="E130">
            <v>4.6930000000000005</v>
          </cell>
          <cell r="F130">
            <v>3.5000000000000003E-2</v>
          </cell>
          <cell r="G130">
            <v>0.5</v>
          </cell>
          <cell r="H130">
            <v>-0.02</v>
          </cell>
          <cell r="I130">
            <v>0.5</v>
          </cell>
          <cell r="J130">
            <v>0.19500000000000001</v>
          </cell>
          <cell r="K130">
            <v>0</v>
          </cell>
          <cell r="L130">
            <v>0.17499999999999999</v>
          </cell>
          <cell r="M130">
            <v>1.2500000000000001E-2</v>
          </cell>
          <cell r="N130">
            <v>-8.2500000000000004E-2</v>
          </cell>
          <cell r="O130">
            <v>5.0000000000000001E-3</v>
          </cell>
          <cell r="P130">
            <v>-7.5499999999999998E-2</v>
          </cell>
          <cell r="Q130">
            <v>7.4999999999999997E-3</v>
          </cell>
          <cell r="R130">
            <v>0.20499999999999999</v>
          </cell>
          <cell r="S130">
            <v>7.4999999999999997E-3</v>
          </cell>
          <cell r="T130">
            <v>8.7500000000000008E-3</v>
          </cell>
          <cell r="U130">
            <v>0.01</v>
          </cell>
          <cell r="X130">
            <v>1</v>
          </cell>
          <cell r="Y130">
            <v>0</v>
          </cell>
          <cell r="Z130">
            <v>0</v>
          </cell>
          <cell r="AA130">
            <v>0</v>
          </cell>
        </row>
        <row r="131">
          <cell r="D131">
            <v>6.1195430797243294E-2</v>
          </cell>
          <cell r="E131">
            <v>4.6829999999999998</v>
          </cell>
          <cell r="F131">
            <v>3.5000000000000003E-2</v>
          </cell>
          <cell r="G131">
            <v>0.46</v>
          </cell>
          <cell r="H131">
            <v>-0.02</v>
          </cell>
          <cell r="I131">
            <v>0.46</v>
          </cell>
          <cell r="J131">
            <v>0.215</v>
          </cell>
          <cell r="K131">
            <v>0</v>
          </cell>
          <cell r="L131">
            <v>0.16500000000000001</v>
          </cell>
          <cell r="M131">
            <v>1.2500000000000001E-2</v>
          </cell>
          <cell r="N131">
            <v>-8.2500000000000004E-2</v>
          </cell>
          <cell r="O131">
            <v>5.0000000000000001E-3</v>
          </cell>
          <cell r="P131">
            <v>-8.3000000000000004E-2</v>
          </cell>
          <cell r="Q131">
            <v>7.4999999999999997E-3</v>
          </cell>
          <cell r="R131">
            <v>0.185</v>
          </cell>
          <cell r="S131">
            <v>7.4999999999999997E-3</v>
          </cell>
          <cell r="T131">
            <v>8.7500000000000008E-3</v>
          </cell>
          <cell r="U131">
            <v>0.01</v>
          </cell>
          <cell r="X131">
            <v>0.6</v>
          </cell>
          <cell r="Y131">
            <v>0</v>
          </cell>
          <cell r="Z131">
            <v>0</v>
          </cell>
          <cell r="AA131">
            <v>0</v>
          </cell>
        </row>
        <row r="132">
          <cell r="D132">
            <v>6.1248840201111814E-2</v>
          </cell>
          <cell r="E132">
            <v>4.6930000000000005</v>
          </cell>
          <cell r="F132">
            <v>3.5000000000000003E-2</v>
          </cell>
          <cell r="G132">
            <v>0.47</v>
          </cell>
          <cell r="H132">
            <v>-5.5E-2</v>
          </cell>
          <cell r="I132">
            <v>0.47</v>
          </cell>
          <cell r="J132">
            <v>0.22500000000000001</v>
          </cell>
          <cell r="K132">
            <v>0</v>
          </cell>
          <cell r="L132">
            <v>0.17249999999999999</v>
          </cell>
          <cell r="M132">
            <v>1.2500000000000001E-2</v>
          </cell>
          <cell r="N132">
            <v>-8.2500000000000004E-2</v>
          </cell>
          <cell r="O132">
            <v>5.0000000000000001E-3</v>
          </cell>
          <cell r="P132">
            <v>-0.10300000000000001</v>
          </cell>
          <cell r="Q132">
            <v>7.4999999999999997E-3</v>
          </cell>
          <cell r="R132">
            <v>0.20499999999999999</v>
          </cell>
          <cell r="S132">
            <v>7.4999999999999997E-3</v>
          </cell>
          <cell r="T132">
            <v>-2E-3</v>
          </cell>
          <cell r="U132">
            <v>0.01</v>
          </cell>
          <cell r="X132">
            <v>0.3</v>
          </cell>
          <cell r="Y132">
            <v>0</v>
          </cell>
          <cell r="Z132">
            <v>0</v>
          </cell>
          <cell r="AA132">
            <v>0</v>
          </cell>
        </row>
        <row r="133">
          <cell r="D133">
            <v>6.1304029919437807E-2</v>
          </cell>
          <cell r="E133">
            <v>4.83</v>
          </cell>
          <cell r="F133">
            <v>0.1</v>
          </cell>
          <cell r="G133">
            <v>0.86</v>
          </cell>
          <cell r="H133">
            <v>-0.05</v>
          </cell>
          <cell r="I133">
            <v>0.86</v>
          </cell>
          <cell r="J133">
            <v>0.37</v>
          </cell>
          <cell r="K133">
            <v>0</v>
          </cell>
          <cell r="L133">
            <v>0.24</v>
          </cell>
          <cell r="M133">
            <v>0.03</v>
          </cell>
          <cell r="N133">
            <v>-7.4999999999999997E-2</v>
          </cell>
          <cell r="O133">
            <v>9.0000000000000011E-3</v>
          </cell>
          <cell r="P133">
            <v>-0.10550000000000001</v>
          </cell>
          <cell r="Q133">
            <v>5.0000000000000001E-3</v>
          </cell>
          <cell r="R133">
            <v>0.64500000000000002</v>
          </cell>
          <cell r="S133">
            <v>0.05</v>
          </cell>
          <cell r="T133">
            <v>-1E-3</v>
          </cell>
          <cell r="U133">
            <v>7.4999999999999997E-3</v>
          </cell>
          <cell r="X133">
            <v>0.22</v>
          </cell>
          <cell r="Y133">
            <v>0</v>
          </cell>
          <cell r="Z133">
            <v>0</v>
          </cell>
          <cell r="AA133">
            <v>0</v>
          </cell>
        </row>
        <row r="134">
          <cell r="D134">
            <v>6.1357439325232715E-2</v>
          </cell>
          <cell r="E134">
            <v>4.9649999999999999</v>
          </cell>
          <cell r="F134">
            <v>0.3</v>
          </cell>
          <cell r="G134">
            <v>1.28</v>
          </cell>
          <cell r="H134">
            <v>-0.05</v>
          </cell>
          <cell r="I134">
            <v>1.28</v>
          </cell>
          <cell r="J134">
            <v>0.39</v>
          </cell>
          <cell r="K134">
            <v>0</v>
          </cell>
          <cell r="L134">
            <v>0.26</v>
          </cell>
          <cell r="M134">
            <v>0.03</v>
          </cell>
          <cell r="N134">
            <v>-7.4999999999999997E-2</v>
          </cell>
          <cell r="O134">
            <v>9.0000000000000011E-3</v>
          </cell>
          <cell r="P134">
            <v>-0.128</v>
          </cell>
          <cell r="Q134">
            <v>5.0000000000000001E-3</v>
          </cell>
          <cell r="R134">
            <v>0.98</v>
          </cell>
          <cell r="S134">
            <v>0.05</v>
          </cell>
          <cell r="T134">
            <v>-1E-3</v>
          </cell>
          <cell r="U134">
            <v>7.4999999999999997E-3</v>
          </cell>
          <cell r="X134">
            <v>0.2</v>
          </cell>
          <cell r="Y134">
            <v>0</v>
          </cell>
          <cell r="Z134">
            <v>0</v>
          </cell>
          <cell r="AA134">
            <v>0</v>
          </cell>
        </row>
        <row r="135">
          <cell r="D135">
            <v>6.1412629045548811E-2</v>
          </cell>
          <cell r="E135">
            <v>5.0149999999999997</v>
          </cell>
          <cell r="F135">
            <v>0.5</v>
          </cell>
          <cell r="G135">
            <v>1.61</v>
          </cell>
          <cell r="H135">
            <v>-0.2</v>
          </cell>
          <cell r="I135">
            <v>1.61</v>
          </cell>
          <cell r="J135">
            <v>0.4</v>
          </cell>
          <cell r="K135">
            <v>0</v>
          </cell>
          <cell r="L135">
            <v>0.27</v>
          </cell>
          <cell r="M135">
            <v>0.03</v>
          </cell>
          <cell r="N135">
            <v>-7.4999999999999997E-2</v>
          </cell>
          <cell r="O135">
            <v>9.0000000000000011E-3</v>
          </cell>
          <cell r="P135">
            <v>-0.13600000000000001</v>
          </cell>
          <cell r="Q135">
            <v>5.0000000000000001E-3</v>
          </cell>
          <cell r="R135">
            <v>1.2050000000000001</v>
          </cell>
          <cell r="S135">
            <v>0.05</v>
          </cell>
          <cell r="T135">
            <v>-1E-3</v>
          </cell>
          <cell r="U135">
            <v>7.4999999999999997E-3</v>
          </cell>
          <cell r="X135">
            <v>8.5000000000000006E-2</v>
          </cell>
          <cell r="Y135">
            <v>0</v>
          </cell>
          <cell r="Z135">
            <v>0</v>
          </cell>
          <cell r="AA135">
            <v>0</v>
          </cell>
        </row>
        <row r="136">
          <cell r="D136">
            <v>6.1467818766876514E-2</v>
          </cell>
          <cell r="E136">
            <v>4.8949999999999996</v>
          </cell>
          <cell r="F136">
            <v>0.5</v>
          </cell>
          <cell r="G136">
            <v>1.57</v>
          </cell>
          <cell r="H136">
            <v>-0.2</v>
          </cell>
          <cell r="I136">
            <v>1.57</v>
          </cell>
          <cell r="J136">
            <v>0.39</v>
          </cell>
          <cell r="K136">
            <v>0</v>
          </cell>
          <cell r="L136">
            <v>0.27</v>
          </cell>
          <cell r="M136">
            <v>0.03</v>
          </cell>
          <cell r="N136">
            <v>-7.4999999999999997E-2</v>
          </cell>
          <cell r="O136">
            <v>9.0000000000000011E-3</v>
          </cell>
          <cell r="P136">
            <v>-0.11849999999999999</v>
          </cell>
          <cell r="Q136">
            <v>5.0000000000000001E-3</v>
          </cell>
          <cell r="R136">
            <v>1.2050000000000001</v>
          </cell>
          <cell r="S136">
            <v>0.05</v>
          </cell>
          <cell r="T136">
            <v>-1E-3</v>
          </cell>
          <cell r="U136">
            <v>7.4999999999999997E-3</v>
          </cell>
          <cell r="X136">
            <v>7.4999999999999997E-2</v>
          </cell>
          <cell r="Y136">
            <v>0</v>
          </cell>
          <cell r="Z136">
            <v>0</v>
          </cell>
          <cell r="AA136">
            <v>0</v>
          </cell>
        </row>
        <row r="137">
          <cell r="D137">
            <v>6.1512693605089423E-2</v>
          </cell>
          <cell r="E137">
            <v>4.8049999999999997</v>
          </cell>
          <cell r="F137">
            <v>0.1</v>
          </cell>
          <cell r="G137">
            <v>0.93</v>
          </cell>
          <cell r="H137">
            <v>-0.05</v>
          </cell>
          <cell r="I137">
            <v>0.93</v>
          </cell>
          <cell r="J137">
            <v>0.38500000000000001</v>
          </cell>
          <cell r="K137">
            <v>0</v>
          </cell>
          <cell r="L137">
            <v>0.24</v>
          </cell>
          <cell r="M137">
            <v>0.03</v>
          </cell>
          <cell r="N137">
            <v>-7.4999999999999997E-2</v>
          </cell>
          <cell r="O137">
            <v>9.0000000000000011E-3</v>
          </cell>
          <cell r="P137">
            <v>-0.1085</v>
          </cell>
          <cell r="Q137">
            <v>5.0000000000000001E-3</v>
          </cell>
          <cell r="R137">
            <v>0.81499999999999995</v>
          </cell>
          <cell r="S137">
            <v>0.05</v>
          </cell>
          <cell r="T137">
            <v>0.01</v>
          </cell>
          <cell r="U137">
            <v>7.4999999999999997E-3</v>
          </cell>
          <cell r="X137">
            <v>0.115</v>
          </cell>
          <cell r="Y137">
            <v>0</v>
          </cell>
          <cell r="Z137">
            <v>0</v>
          </cell>
          <cell r="AA137">
            <v>0</v>
          </cell>
        </row>
        <row r="138">
          <cell r="D138">
            <v>6.1542184621326927E-2</v>
          </cell>
          <cell r="E138">
            <v>4.7149999999999999</v>
          </cell>
          <cell r="F138">
            <v>0.02</v>
          </cell>
          <cell r="G138">
            <v>0.5</v>
          </cell>
          <cell r="H138">
            <v>-4.4999999999999998E-2</v>
          </cell>
          <cell r="I138">
            <v>0.5</v>
          </cell>
          <cell r="J138">
            <v>0.215</v>
          </cell>
          <cell r="K138">
            <v>0</v>
          </cell>
          <cell r="L138">
            <v>0.17</v>
          </cell>
          <cell r="M138">
            <v>1.7500000000000002E-2</v>
          </cell>
          <cell r="N138">
            <v>-8.2500000000000004E-2</v>
          </cell>
          <cell r="O138">
            <v>5.0000000000000001E-3</v>
          </cell>
          <cell r="P138">
            <v>-0.13350000000000001</v>
          </cell>
          <cell r="Q138">
            <v>7.4999999999999997E-3</v>
          </cell>
          <cell r="R138">
            <v>0.24</v>
          </cell>
          <cell r="S138">
            <v>7.4999999999999997E-3</v>
          </cell>
          <cell r="T138">
            <v>0.01</v>
          </cell>
          <cell r="U138">
            <v>0.01</v>
          </cell>
          <cell r="X138">
            <v>0.55000000000000004</v>
          </cell>
          <cell r="Y138">
            <v>0</v>
          </cell>
          <cell r="Z138">
            <v>0</v>
          </cell>
          <cell r="AA138">
            <v>0</v>
          </cell>
        </row>
        <row r="139">
          <cell r="D139">
            <v>6.1570724314734523E-2</v>
          </cell>
          <cell r="E139">
            <v>4.6950000000000003</v>
          </cell>
          <cell r="F139">
            <v>0.02</v>
          </cell>
          <cell r="G139">
            <v>0.44</v>
          </cell>
          <cell r="H139">
            <v>-3.5000000000000003E-2</v>
          </cell>
          <cell r="I139">
            <v>0.44</v>
          </cell>
          <cell r="J139">
            <v>0.20499999999999999</v>
          </cell>
          <cell r="K139">
            <v>0</v>
          </cell>
          <cell r="L139">
            <v>0.16500000000000001</v>
          </cell>
          <cell r="M139">
            <v>0.01</v>
          </cell>
          <cell r="N139">
            <v>-8.2500000000000004E-2</v>
          </cell>
          <cell r="O139">
            <v>5.0000000000000001E-3</v>
          </cell>
          <cell r="P139">
            <v>-9.0999999999999998E-2</v>
          </cell>
          <cell r="Q139">
            <v>7.4999999999999997E-3</v>
          </cell>
          <cell r="R139">
            <v>0.19500000000000001</v>
          </cell>
          <cell r="S139">
            <v>7.4999999999999997E-3</v>
          </cell>
          <cell r="T139">
            <v>9.75E-3</v>
          </cell>
          <cell r="U139">
            <v>0.01</v>
          </cell>
          <cell r="X139">
            <v>0.7</v>
          </cell>
          <cell r="Y139">
            <v>0</v>
          </cell>
          <cell r="Z139">
            <v>0</v>
          </cell>
          <cell r="AA139">
            <v>0</v>
          </cell>
        </row>
        <row r="140">
          <cell r="D140">
            <v>6.1600215331540004E-2</v>
          </cell>
          <cell r="E140">
            <v>4.7240000000000002</v>
          </cell>
          <cell r="F140">
            <v>3.5000000000000003E-2</v>
          </cell>
          <cell r="G140">
            <v>0.44</v>
          </cell>
          <cell r="H140">
            <v>-3.5000000000000003E-2</v>
          </cell>
          <cell r="I140">
            <v>0.44</v>
          </cell>
          <cell r="J140">
            <v>0.19500000000000001</v>
          </cell>
          <cell r="K140">
            <v>0</v>
          </cell>
          <cell r="L140">
            <v>0.17</v>
          </cell>
          <cell r="M140">
            <v>1.2500000000000001E-2</v>
          </cell>
          <cell r="N140">
            <v>-8.2500000000000004E-2</v>
          </cell>
          <cell r="O140">
            <v>5.0000000000000001E-3</v>
          </cell>
          <cell r="P140">
            <v>-8.5999999999999993E-2</v>
          </cell>
          <cell r="Q140">
            <v>7.4999999999999997E-3</v>
          </cell>
          <cell r="R140">
            <v>0.19500000000000001</v>
          </cell>
          <cell r="S140">
            <v>7.4999999999999997E-3</v>
          </cell>
          <cell r="T140">
            <v>9.75E-3</v>
          </cell>
          <cell r="U140">
            <v>0.01</v>
          </cell>
          <cell r="X140">
            <v>0.8</v>
          </cell>
          <cell r="Y140">
            <v>0</v>
          </cell>
          <cell r="Z140">
            <v>0</v>
          </cell>
          <cell r="AA140">
            <v>0</v>
          </cell>
        </row>
        <row r="141">
          <cell r="D141">
            <v>6.1628755025497903E-2</v>
          </cell>
          <cell r="E141">
            <v>4.7549999999999999</v>
          </cell>
          <cell r="F141">
            <v>3.5000000000000003E-2</v>
          </cell>
          <cell r="G141">
            <v>0.5</v>
          </cell>
          <cell r="H141">
            <v>-0.02</v>
          </cell>
          <cell r="I141">
            <v>0.5</v>
          </cell>
          <cell r="J141">
            <v>0.19500000000000001</v>
          </cell>
          <cell r="K141">
            <v>0</v>
          </cell>
          <cell r="L141">
            <v>0.17499999999999999</v>
          </cell>
          <cell r="M141">
            <v>1.2500000000000001E-2</v>
          </cell>
          <cell r="N141">
            <v>-8.2500000000000004E-2</v>
          </cell>
          <cell r="O141">
            <v>5.0000000000000001E-3</v>
          </cell>
          <cell r="P141">
            <v>-7.6000000000000012E-2</v>
          </cell>
          <cell r="Q141">
            <v>7.4999999999999997E-3</v>
          </cell>
          <cell r="R141">
            <v>0.26500000000000001</v>
          </cell>
          <cell r="S141">
            <v>7.4999999999999997E-3</v>
          </cell>
          <cell r="T141">
            <v>9.75E-3</v>
          </cell>
          <cell r="U141">
            <v>0.01</v>
          </cell>
          <cell r="X141">
            <v>1</v>
          </cell>
          <cell r="Y141">
            <v>0</v>
          </cell>
          <cell r="Z141">
            <v>0</v>
          </cell>
          <cell r="AA141">
            <v>0</v>
          </cell>
        </row>
        <row r="142">
          <cell r="D142">
            <v>6.1658246042871012E-2</v>
          </cell>
          <cell r="E142">
            <v>4.7830000000000004</v>
          </cell>
          <cell r="F142">
            <v>3.5000000000000003E-2</v>
          </cell>
          <cell r="G142">
            <v>0.5</v>
          </cell>
          <cell r="H142">
            <v>-0.02</v>
          </cell>
          <cell r="I142">
            <v>0.5</v>
          </cell>
          <cell r="J142">
            <v>0.19500000000000001</v>
          </cell>
          <cell r="K142">
            <v>0</v>
          </cell>
          <cell r="L142">
            <v>0.17499999999999999</v>
          </cell>
          <cell r="M142">
            <v>1.2500000000000001E-2</v>
          </cell>
          <cell r="N142">
            <v>-8.2500000000000004E-2</v>
          </cell>
          <cell r="O142">
            <v>5.0000000000000001E-3</v>
          </cell>
          <cell r="P142">
            <v>-7.350000000000001E-2</v>
          </cell>
          <cell r="Q142">
            <v>7.4999999999999997E-3</v>
          </cell>
          <cell r="R142">
            <v>0.20499999999999999</v>
          </cell>
          <cell r="S142">
            <v>7.4999999999999997E-3</v>
          </cell>
          <cell r="T142">
            <v>9.75E-3</v>
          </cell>
          <cell r="U142">
            <v>0.01</v>
          </cell>
          <cell r="X142">
            <v>1</v>
          </cell>
          <cell r="Y142">
            <v>0</v>
          </cell>
          <cell r="Z142">
            <v>0</v>
          </cell>
          <cell r="AA142">
            <v>0</v>
          </cell>
        </row>
        <row r="143">
          <cell r="D143">
            <v>6.1687737060533515E-2</v>
          </cell>
          <cell r="E143">
            <v>4.7730000000000006</v>
          </cell>
          <cell r="F143">
            <v>3.5000000000000003E-2</v>
          </cell>
          <cell r="G143">
            <v>0.46</v>
          </cell>
          <cell r="H143">
            <v>-0.02</v>
          </cell>
          <cell r="I143">
            <v>0.46</v>
          </cell>
          <cell r="J143">
            <v>0.215</v>
          </cell>
          <cell r="K143">
            <v>0</v>
          </cell>
          <cell r="L143">
            <v>0.16500000000000001</v>
          </cell>
          <cell r="M143">
            <v>1.2500000000000001E-2</v>
          </cell>
          <cell r="N143">
            <v>-8.2500000000000004E-2</v>
          </cell>
          <cell r="O143">
            <v>5.0000000000000001E-3</v>
          </cell>
          <cell r="P143">
            <v>-8.1000000000000003E-2</v>
          </cell>
          <cell r="Q143">
            <v>7.4999999999999997E-3</v>
          </cell>
          <cell r="R143">
            <v>0.185</v>
          </cell>
          <cell r="S143">
            <v>7.4999999999999997E-3</v>
          </cell>
          <cell r="T143">
            <v>9.75E-3</v>
          </cell>
          <cell r="U143">
            <v>0.01</v>
          </cell>
          <cell r="X143">
            <v>0.6</v>
          </cell>
          <cell r="Y143">
            <v>0</v>
          </cell>
          <cell r="Z143">
            <v>0</v>
          </cell>
          <cell r="AA143">
            <v>0</v>
          </cell>
        </row>
        <row r="144">
          <cell r="D144">
            <v>6.1716276755320508E-2</v>
          </cell>
          <cell r="E144">
            <v>4.7830000000000004</v>
          </cell>
          <cell r="F144">
            <v>3.5000000000000003E-2</v>
          </cell>
          <cell r="G144">
            <v>0.47</v>
          </cell>
          <cell r="H144">
            <v>-5.5E-2</v>
          </cell>
          <cell r="I144">
            <v>0.47</v>
          </cell>
          <cell r="J144">
            <v>0.22500000000000001</v>
          </cell>
          <cell r="K144">
            <v>0</v>
          </cell>
          <cell r="L144">
            <v>0.17249999999999999</v>
          </cell>
          <cell r="M144">
            <v>1.2500000000000001E-2</v>
          </cell>
          <cell r="N144">
            <v>-8.2500000000000004E-2</v>
          </cell>
          <cell r="O144">
            <v>5.0000000000000001E-3</v>
          </cell>
          <cell r="P144">
            <v>-0.10099999999999999</v>
          </cell>
          <cell r="Q144">
            <v>7.4999999999999997E-3</v>
          </cell>
          <cell r="R144">
            <v>0.20499999999999999</v>
          </cell>
          <cell r="S144">
            <v>7.4999999999999997E-3</v>
          </cell>
          <cell r="T144">
            <v>-1E-3</v>
          </cell>
          <cell r="U144">
            <v>0.01</v>
          </cell>
          <cell r="X144">
            <v>0.3</v>
          </cell>
          <cell r="Y144">
            <v>0</v>
          </cell>
          <cell r="Z144">
            <v>0</v>
          </cell>
          <cell r="AA144">
            <v>0</v>
          </cell>
        </row>
        <row r="145">
          <cell r="D145">
            <v>6.1745767773551112E-2</v>
          </cell>
          <cell r="E145">
            <v>4.92</v>
          </cell>
          <cell r="U145">
            <v>7.4999999999999997E-3</v>
          </cell>
          <cell r="X145">
            <v>0.23</v>
          </cell>
          <cell r="Y145">
            <v>0</v>
          </cell>
          <cell r="Z145">
            <v>0</v>
          </cell>
          <cell r="AA145">
            <v>0</v>
          </cell>
        </row>
        <row r="146">
          <cell r="D146">
            <v>6.177430746888752E-2</v>
          </cell>
          <cell r="E146">
            <v>5.0549999999999997</v>
          </cell>
          <cell r="U146">
            <v>7.4999999999999997E-3</v>
          </cell>
          <cell r="X146">
            <v>0.26</v>
          </cell>
          <cell r="Y146">
            <v>0</v>
          </cell>
          <cell r="Z146">
            <v>0</v>
          </cell>
          <cell r="AA146">
            <v>0</v>
          </cell>
        </row>
        <row r="147">
          <cell r="D147">
            <v>6.1803798487686523E-2</v>
          </cell>
          <cell r="E147">
            <v>5.1100000000000003</v>
          </cell>
          <cell r="U147">
            <v>7.4999999999999997E-3</v>
          </cell>
          <cell r="X147">
            <v>8.5000000000000006E-2</v>
          </cell>
          <cell r="Y147">
            <v>0</v>
          </cell>
          <cell r="Z147">
            <v>0</v>
          </cell>
          <cell r="AA147">
            <v>0</v>
          </cell>
        </row>
        <row r="148">
          <cell r="D148">
            <v>6.1833289506774108E-2</v>
          </cell>
          <cell r="E148">
            <v>4.99</v>
          </cell>
          <cell r="U148">
            <v>7.4999999999999997E-3</v>
          </cell>
          <cell r="X148">
            <v>7.4999999999999997E-2</v>
          </cell>
          <cell r="Y148">
            <v>0</v>
          </cell>
          <cell r="Z148">
            <v>0</v>
          </cell>
          <cell r="AA148">
            <v>0</v>
          </cell>
        </row>
        <row r="149">
          <cell r="D149">
            <v>6.1860877879730013E-2</v>
          </cell>
          <cell r="E149">
            <v>4.9000000000000004</v>
          </cell>
          <cell r="U149">
            <v>7.4999999999999997E-3</v>
          </cell>
          <cell r="X149">
            <v>0.115</v>
          </cell>
          <cell r="Y149">
            <v>0</v>
          </cell>
          <cell r="Z149">
            <v>0</v>
          </cell>
          <cell r="AA149">
            <v>0</v>
          </cell>
        </row>
        <row r="150">
          <cell r="D150">
            <v>6.1890368899376401E-2</v>
          </cell>
          <cell r="E150">
            <v>4.8099999999999996</v>
          </cell>
          <cell r="U150">
            <v>0.01</v>
          </cell>
          <cell r="X150">
            <v>0.55000000000000004</v>
          </cell>
          <cell r="Y150">
            <v>0</v>
          </cell>
          <cell r="Z150">
            <v>0</v>
          </cell>
          <cell r="AA150">
            <v>0</v>
          </cell>
        </row>
        <row r="151">
          <cell r="D151">
            <v>6.191890859608272E-2</v>
          </cell>
          <cell r="E151">
            <v>4.79</v>
          </cell>
          <cell r="U151">
            <v>0.01</v>
          </cell>
          <cell r="X151">
            <v>0.7</v>
          </cell>
          <cell r="Y151">
            <v>0</v>
          </cell>
          <cell r="Z151">
            <v>0</v>
          </cell>
          <cell r="AA151">
            <v>0</v>
          </cell>
        </row>
        <row r="152">
          <cell r="D152">
            <v>6.1948399616297112E-2</v>
          </cell>
          <cell r="E152">
            <v>4.8190000000000008</v>
          </cell>
          <cell r="U152">
            <v>0.01</v>
          </cell>
          <cell r="X152">
            <v>0.8</v>
          </cell>
          <cell r="Y152">
            <v>0</v>
          </cell>
          <cell r="Z152">
            <v>0</v>
          </cell>
          <cell r="AA152">
            <v>0</v>
          </cell>
        </row>
        <row r="153">
          <cell r="D153">
            <v>6.1976939313553608E-2</v>
          </cell>
          <cell r="E153">
            <v>4.8499999999999996</v>
          </cell>
          <cell r="U153">
            <v>0.01</v>
          </cell>
          <cell r="X153">
            <v>1</v>
          </cell>
          <cell r="Y153">
            <v>0</v>
          </cell>
          <cell r="Z153">
            <v>0</v>
          </cell>
          <cell r="AA153">
            <v>0</v>
          </cell>
        </row>
        <row r="154">
          <cell r="D154">
            <v>6.2006430334336005E-2</v>
          </cell>
          <cell r="E154">
            <v>4.8780000000000001</v>
          </cell>
          <cell r="U154">
            <v>0.01</v>
          </cell>
          <cell r="X154">
            <v>1</v>
          </cell>
          <cell r="Y154">
            <v>0</v>
          </cell>
          <cell r="Z154">
            <v>0</v>
          </cell>
          <cell r="AA154">
            <v>0</v>
          </cell>
        </row>
        <row r="155">
          <cell r="D155">
            <v>6.2035921355406913E-2</v>
          </cell>
          <cell r="E155">
            <v>4.8680000000000003</v>
          </cell>
          <cell r="U155">
            <v>0.01</v>
          </cell>
          <cell r="X155">
            <v>0.6</v>
          </cell>
          <cell r="Y155">
            <v>0</v>
          </cell>
          <cell r="Z155">
            <v>0</v>
          </cell>
          <cell r="AA155">
            <v>0</v>
          </cell>
        </row>
        <row r="156">
          <cell r="D156">
            <v>6.2064461053492608E-2</v>
          </cell>
          <cell r="E156">
            <v>4.8780000000000001</v>
          </cell>
          <cell r="U156">
            <v>0.01</v>
          </cell>
          <cell r="X156">
            <v>0.3</v>
          </cell>
          <cell r="Y156">
            <v>0</v>
          </cell>
          <cell r="Z156">
            <v>0</v>
          </cell>
          <cell r="AA156">
            <v>0</v>
          </cell>
        </row>
        <row r="157">
          <cell r="D157">
            <v>6.209395207513161E-2</v>
          </cell>
          <cell r="E157">
            <v>5.0149999999999997</v>
          </cell>
          <cell r="U157">
            <v>7.4999999999999997E-3</v>
          </cell>
          <cell r="X157">
            <v>0.23</v>
          </cell>
          <cell r="Y157">
            <v>0</v>
          </cell>
          <cell r="Z157">
            <v>0</v>
          </cell>
          <cell r="AA157">
            <v>0</v>
          </cell>
        </row>
        <row r="158">
          <cell r="D158">
            <v>6.2122491773767517E-2</v>
          </cell>
          <cell r="E158">
            <v>5.15</v>
          </cell>
          <cell r="U158">
            <v>7.4999999999999997E-3</v>
          </cell>
          <cell r="X158">
            <v>0.26</v>
          </cell>
          <cell r="Y158">
            <v>0</v>
          </cell>
          <cell r="Z158">
            <v>0</v>
          </cell>
          <cell r="AA158">
            <v>0</v>
          </cell>
        </row>
        <row r="159">
          <cell r="D159">
            <v>6.2151982795974413E-2</v>
          </cell>
          <cell r="E159">
            <v>5.21</v>
          </cell>
          <cell r="U159">
            <v>7.4999999999999997E-3</v>
          </cell>
          <cell r="X159">
            <v>8.5000000000000006E-2</v>
          </cell>
          <cell r="Y159">
            <v>0</v>
          </cell>
          <cell r="Z159">
            <v>0</v>
          </cell>
          <cell r="AA159">
            <v>0</v>
          </cell>
        </row>
        <row r="160">
          <cell r="D160">
            <v>6.2181473818470105E-2</v>
          </cell>
          <cell r="E160">
            <v>5.09</v>
          </cell>
          <cell r="U160">
            <v>7.4999999999999997E-3</v>
          </cell>
          <cell r="X160">
            <v>7.4999999999999997E-2</v>
          </cell>
          <cell r="Y160">
            <v>0</v>
          </cell>
          <cell r="Z160">
            <v>0</v>
          </cell>
          <cell r="AA160">
            <v>0</v>
          </cell>
        </row>
        <row r="161">
          <cell r="D161">
            <v>6.2208110871295318E-2</v>
          </cell>
          <cell r="E161">
            <v>5</v>
          </cell>
          <cell r="U161">
            <v>7.4999999999999997E-3</v>
          </cell>
          <cell r="X161">
            <v>0.115</v>
          </cell>
          <cell r="Y161">
            <v>0</v>
          </cell>
          <cell r="Z161">
            <v>0</v>
          </cell>
          <cell r="AA161">
            <v>0</v>
          </cell>
        </row>
        <row r="162">
          <cell r="D162">
            <v>6.2237601894340709E-2</v>
          </cell>
          <cell r="E162">
            <v>4.91</v>
          </cell>
          <cell r="U162">
            <v>0.01</v>
          </cell>
          <cell r="X162">
            <v>0.55000000000000004</v>
          </cell>
          <cell r="Y162">
            <v>0</v>
          </cell>
          <cell r="Z162">
            <v>0</v>
          </cell>
          <cell r="AA162">
            <v>0</v>
          </cell>
        </row>
        <row r="163">
          <cell r="D163">
            <v>6.226614159433691E-2</v>
          </cell>
          <cell r="E163">
            <v>4.8899999999999997</v>
          </cell>
          <cell r="U163">
            <v>0.01</v>
          </cell>
          <cell r="X163">
            <v>0.7</v>
          </cell>
          <cell r="Y163">
            <v>0</v>
          </cell>
          <cell r="Z163">
            <v>0</v>
          </cell>
          <cell r="AA163">
            <v>0</v>
          </cell>
        </row>
        <row r="164">
          <cell r="D164">
            <v>6.2295632617950208E-2</v>
          </cell>
          <cell r="E164">
            <v>4.9190000000000005</v>
          </cell>
          <cell r="U164">
            <v>0.01</v>
          </cell>
          <cell r="X164">
            <v>0.8</v>
          </cell>
          <cell r="Y164">
            <v>0</v>
          </cell>
          <cell r="Z164">
            <v>0</v>
          </cell>
          <cell r="AA164">
            <v>0</v>
          </cell>
        </row>
        <row r="165">
          <cell r="D165">
            <v>6.2324172318495713E-2</v>
          </cell>
          <cell r="E165">
            <v>4.95</v>
          </cell>
          <cell r="U165">
            <v>0.01</v>
          </cell>
          <cell r="X165">
            <v>1</v>
          </cell>
          <cell r="Y165">
            <v>0</v>
          </cell>
          <cell r="Z165">
            <v>0</v>
          </cell>
          <cell r="AA165">
            <v>0</v>
          </cell>
        </row>
        <row r="166">
          <cell r="D166">
            <v>6.2353663342677113E-2</v>
          </cell>
          <cell r="E166">
            <v>4.9780000000000006</v>
          </cell>
          <cell r="U166">
            <v>0.01</v>
          </cell>
          <cell r="X166">
            <v>1</v>
          </cell>
          <cell r="Y166">
            <v>0</v>
          </cell>
          <cell r="Z166">
            <v>0</v>
          </cell>
          <cell r="AA166">
            <v>0</v>
          </cell>
        </row>
        <row r="167">
          <cell r="D167">
            <v>6.2383154367146698E-2</v>
          </cell>
          <cell r="E167">
            <v>4.968</v>
          </cell>
          <cell r="U167">
            <v>0.01</v>
          </cell>
          <cell r="X167">
            <v>0.6</v>
          </cell>
          <cell r="Y167">
            <v>0</v>
          </cell>
          <cell r="Z167">
            <v>0</v>
          </cell>
          <cell r="AA167">
            <v>0</v>
          </cell>
        </row>
        <row r="168">
          <cell r="D168">
            <v>6.2411694068521796E-2</v>
          </cell>
          <cell r="E168">
            <v>4.9780000000000006</v>
          </cell>
          <cell r="U168">
            <v>0.01</v>
          </cell>
          <cell r="X168">
            <v>0.3</v>
          </cell>
          <cell r="Y168">
            <v>0</v>
          </cell>
          <cell r="Z168">
            <v>0</v>
          </cell>
          <cell r="AA168">
            <v>0</v>
          </cell>
        </row>
        <row r="169">
          <cell r="D169">
            <v>6.2441185093559309E-2</v>
          </cell>
          <cell r="E169">
            <v>5.1150000000000002</v>
          </cell>
          <cell r="U169">
            <v>7.4999999999999997E-3</v>
          </cell>
          <cell r="X169">
            <v>0.23</v>
          </cell>
          <cell r="Y169">
            <v>0</v>
          </cell>
          <cell r="Z169">
            <v>0</v>
          </cell>
          <cell r="AA169">
            <v>0</v>
          </cell>
        </row>
        <row r="170">
          <cell r="D170">
            <v>6.2469724795484211E-2</v>
          </cell>
          <cell r="E170">
            <v>5.25</v>
          </cell>
          <cell r="U170">
            <v>7.4999999999999997E-3</v>
          </cell>
          <cell r="X170">
            <v>0.26</v>
          </cell>
          <cell r="Y170">
            <v>0</v>
          </cell>
          <cell r="Z170">
            <v>0</v>
          </cell>
          <cell r="AA170">
            <v>0</v>
          </cell>
        </row>
        <row r="171">
          <cell r="D171">
            <v>6.249921582109022E-2</v>
          </cell>
          <cell r="E171">
            <v>5.31</v>
          </cell>
          <cell r="U171">
            <v>7.4999999999999997E-3</v>
          </cell>
          <cell r="X171">
            <v>8.5000000000000006E-2</v>
          </cell>
          <cell r="Y171">
            <v>0</v>
          </cell>
          <cell r="Z171">
            <v>0</v>
          </cell>
          <cell r="AA171">
            <v>0</v>
          </cell>
        </row>
        <row r="172">
          <cell r="D172">
            <v>6.2528706846984417E-2</v>
          </cell>
          <cell r="E172">
            <v>5.19</v>
          </cell>
          <cell r="U172">
            <v>7.4999999999999997E-3</v>
          </cell>
          <cell r="X172">
            <v>7.4999999999999997E-2</v>
          </cell>
          <cell r="Y172">
            <v>0</v>
          </cell>
          <cell r="Z172">
            <v>0</v>
          </cell>
          <cell r="AA172">
            <v>0</v>
          </cell>
        </row>
        <row r="173">
          <cell r="D173">
            <v>6.2555343902879201E-2</v>
          </cell>
          <cell r="E173">
            <v>5.0999999999999996</v>
          </cell>
          <cell r="U173">
            <v>7.4999999999999997E-3</v>
          </cell>
          <cell r="X173">
            <v>0.115</v>
          </cell>
          <cell r="Y173">
            <v>0</v>
          </cell>
          <cell r="Z173">
            <v>0</v>
          </cell>
          <cell r="AA173">
            <v>0</v>
          </cell>
        </row>
        <row r="174">
          <cell r="D174">
            <v>6.2584834929323208E-2</v>
          </cell>
          <cell r="E174">
            <v>5.01</v>
          </cell>
          <cell r="U174">
            <v>0.01</v>
          </cell>
          <cell r="X174">
            <v>0.55000000000000004</v>
          </cell>
          <cell r="Y174">
            <v>0</v>
          </cell>
          <cell r="Z174">
            <v>0</v>
          </cell>
          <cell r="AA174">
            <v>0</v>
          </cell>
        </row>
        <row r="175">
          <cell r="D175">
            <v>6.2613374632607827E-2</v>
          </cell>
          <cell r="E175">
            <v>4.99</v>
          </cell>
          <cell r="U175">
            <v>0.01</v>
          </cell>
          <cell r="X175">
            <v>0.7</v>
          </cell>
          <cell r="Y175">
            <v>0</v>
          </cell>
          <cell r="Z175">
            <v>0</v>
          </cell>
          <cell r="AA175">
            <v>0</v>
          </cell>
        </row>
        <row r="176">
          <cell r="D176">
            <v>6.2642865659619823E-2</v>
          </cell>
          <cell r="E176">
            <v>5.0190000000000001</v>
          </cell>
          <cell r="U176">
            <v>0.01</v>
          </cell>
          <cell r="X176">
            <v>0.8</v>
          </cell>
          <cell r="Y176">
            <v>0</v>
          </cell>
          <cell r="Z176">
            <v>0</v>
          </cell>
          <cell r="AA176">
            <v>0</v>
          </cell>
        </row>
        <row r="177">
          <cell r="D177">
            <v>6.2671405363454322E-2</v>
          </cell>
          <cell r="E177">
            <v>5.05</v>
          </cell>
          <cell r="U177">
            <v>0.01</v>
          </cell>
          <cell r="X177">
            <v>1</v>
          </cell>
          <cell r="Y177">
            <v>0</v>
          </cell>
          <cell r="Z177">
            <v>0</v>
          </cell>
          <cell r="AA177">
            <v>0</v>
          </cell>
        </row>
        <row r="178">
          <cell r="D178">
            <v>6.2700896391033809E-2</v>
          </cell>
          <cell r="E178">
            <v>5.0780000000000003</v>
          </cell>
          <cell r="U178">
            <v>0.01</v>
          </cell>
          <cell r="X178">
            <v>1</v>
          </cell>
          <cell r="Y178">
            <v>0</v>
          </cell>
          <cell r="Z178">
            <v>0</v>
          </cell>
          <cell r="AA178">
            <v>0</v>
          </cell>
        </row>
        <row r="179">
          <cell r="D179">
            <v>6.2730387418902009E-2</v>
          </cell>
          <cell r="E179">
            <v>5.0680000000000005</v>
          </cell>
          <cell r="U179">
            <v>0.01</v>
          </cell>
          <cell r="X179">
            <v>0.6</v>
          </cell>
          <cell r="Y179">
            <v>0</v>
          </cell>
          <cell r="Z179">
            <v>0</v>
          </cell>
          <cell r="AA179">
            <v>0</v>
          </cell>
        </row>
        <row r="180">
          <cell r="D180">
            <v>6.2758927123565608E-2</v>
          </cell>
          <cell r="E180">
            <v>5.0780000000000003</v>
          </cell>
          <cell r="U180">
            <v>0.01</v>
          </cell>
          <cell r="X180">
            <v>0.3</v>
          </cell>
          <cell r="Y180">
            <v>0</v>
          </cell>
          <cell r="Z180">
            <v>0</v>
          </cell>
          <cell r="AA180">
            <v>0</v>
          </cell>
        </row>
        <row r="181">
          <cell r="D181">
            <v>6.2788418152001813E-2</v>
          </cell>
          <cell r="E181">
            <v>5.2149999999999999</v>
          </cell>
          <cell r="U181">
            <v>7.4999999999999997E-3</v>
          </cell>
          <cell r="X181">
            <v>0.23</v>
          </cell>
          <cell r="Y181">
            <v>0</v>
          </cell>
          <cell r="Z181">
            <v>0</v>
          </cell>
          <cell r="AA181">
            <v>0</v>
          </cell>
        </row>
        <row r="182">
          <cell r="D182">
            <v>6.2816957857214209E-2</v>
          </cell>
          <cell r="E182">
            <v>5.35</v>
          </cell>
          <cell r="U182">
            <v>7.4999999999999997E-3</v>
          </cell>
          <cell r="X182">
            <v>0.26</v>
          </cell>
          <cell r="Y182">
            <v>0</v>
          </cell>
          <cell r="Z182">
            <v>0</v>
          </cell>
          <cell r="AA182">
            <v>0</v>
          </cell>
        </row>
        <row r="183">
          <cell r="D183">
            <v>6.2846448886218417E-2</v>
          </cell>
          <cell r="E183">
            <v>5.41</v>
          </cell>
          <cell r="U183">
            <v>7.4999999999999997E-3</v>
          </cell>
          <cell r="X183">
            <v>8.5000000000000006E-2</v>
          </cell>
          <cell r="Y183">
            <v>0</v>
          </cell>
          <cell r="Z183">
            <v>0</v>
          </cell>
          <cell r="AA183">
            <v>0</v>
          </cell>
        </row>
        <row r="184">
          <cell r="D184">
            <v>6.2875939915510812E-2</v>
          </cell>
          <cell r="E184">
            <v>5.29</v>
          </cell>
          <cell r="U184">
            <v>7.4999999999999997E-3</v>
          </cell>
          <cell r="X184">
            <v>7.4999999999999997E-2</v>
          </cell>
          <cell r="Y184">
            <v>0</v>
          </cell>
          <cell r="Z184">
            <v>0</v>
          </cell>
          <cell r="AA184">
            <v>0</v>
          </cell>
        </row>
        <row r="185">
          <cell r="D185">
            <v>6.2902576974474711E-2</v>
          </cell>
          <cell r="E185">
            <v>5.2</v>
          </cell>
          <cell r="U185">
            <v>7.4999999999999997E-3</v>
          </cell>
          <cell r="X185">
            <v>0.115</v>
          </cell>
          <cell r="Y185">
            <v>0</v>
          </cell>
          <cell r="Z185">
            <v>0</v>
          </cell>
          <cell r="AA185">
            <v>0</v>
          </cell>
        </row>
        <row r="186">
          <cell r="D186">
            <v>6.2932068004316402E-2</v>
          </cell>
          <cell r="E186">
            <v>5.1100000000000003</v>
          </cell>
          <cell r="U186">
            <v>0.01</v>
          </cell>
          <cell r="X186">
            <v>0.55000000000000004</v>
          </cell>
          <cell r="Y186">
            <v>0</v>
          </cell>
          <cell r="Z186">
            <v>0</v>
          </cell>
          <cell r="AA186">
            <v>0</v>
          </cell>
        </row>
        <row r="187">
          <cell r="D187">
            <v>6.2960607710889502E-2</v>
          </cell>
          <cell r="E187">
            <v>5.09</v>
          </cell>
          <cell r="U187">
            <v>0.01</v>
          </cell>
          <cell r="X187">
            <v>0.7</v>
          </cell>
          <cell r="Y187">
            <v>0</v>
          </cell>
          <cell r="Z187">
            <v>0</v>
          </cell>
          <cell r="AA187">
            <v>0</v>
          </cell>
        </row>
        <row r="188">
          <cell r="D188">
            <v>6.2990098741299211E-2</v>
          </cell>
          <cell r="E188">
            <v>5.1190000000000007</v>
          </cell>
          <cell r="U188">
            <v>0.01</v>
          </cell>
          <cell r="X188">
            <v>0.8</v>
          </cell>
          <cell r="Y188">
            <v>0</v>
          </cell>
          <cell r="Z188">
            <v>0</v>
          </cell>
          <cell r="AA188">
            <v>0</v>
          </cell>
        </row>
        <row r="189">
          <cell r="D189">
            <v>6.3018638448421718E-2</v>
          </cell>
          <cell r="E189">
            <v>5.15</v>
          </cell>
          <cell r="U189">
            <v>0.01</v>
          </cell>
          <cell r="X189">
            <v>1</v>
          </cell>
          <cell r="Y189">
            <v>0</v>
          </cell>
          <cell r="Z189">
            <v>0</v>
          </cell>
          <cell r="AA189">
            <v>0</v>
          </cell>
        </row>
        <row r="190">
          <cell r="D190">
            <v>6.3048129479399417E-2</v>
          </cell>
          <cell r="E190">
            <v>5.1779999999999999</v>
          </cell>
          <cell r="U190">
            <v>0.01</v>
          </cell>
          <cell r="X190">
            <v>1</v>
          </cell>
          <cell r="Y190">
            <v>0</v>
          </cell>
          <cell r="Z190">
            <v>0</v>
          </cell>
          <cell r="AA190">
            <v>0</v>
          </cell>
        </row>
        <row r="191">
          <cell r="D191">
            <v>6.3077620510665317E-2</v>
          </cell>
          <cell r="E191">
            <v>5.1679999999999993</v>
          </cell>
          <cell r="U191">
            <v>0.01</v>
          </cell>
          <cell r="X191">
            <v>0.6</v>
          </cell>
          <cell r="Y191">
            <v>0</v>
          </cell>
          <cell r="Z191">
            <v>0</v>
          </cell>
          <cell r="AA191">
            <v>0</v>
          </cell>
        </row>
        <row r="192">
          <cell r="D192">
            <v>6.3106160218616522E-2</v>
          </cell>
          <cell r="E192">
            <v>5.1779999999999999</v>
          </cell>
          <cell r="U192">
            <v>0.01</v>
          </cell>
          <cell r="X192">
            <v>0.3</v>
          </cell>
          <cell r="Y192">
            <v>0</v>
          </cell>
          <cell r="Z192">
            <v>0</v>
          </cell>
          <cell r="AA192">
            <v>0</v>
          </cell>
        </row>
        <row r="193">
          <cell r="D193">
            <v>6.3135651250450411E-2</v>
          </cell>
          <cell r="E193">
            <v>5.3150000000000004</v>
          </cell>
          <cell r="U193">
            <v>7.4999999999999997E-3</v>
          </cell>
          <cell r="X193">
            <v>0.23</v>
          </cell>
          <cell r="Y193">
            <v>0</v>
          </cell>
          <cell r="Z193">
            <v>0</v>
          </cell>
          <cell r="AA193">
            <v>0</v>
          </cell>
        </row>
        <row r="194">
          <cell r="D194">
            <v>6.3164190958951316E-2</v>
          </cell>
          <cell r="E194">
            <v>5.45</v>
          </cell>
          <cell r="U194">
            <v>7.4999999999999997E-3</v>
          </cell>
          <cell r="X194">
            <v>0.26</v>
          </cell>
          <cell r="Y194">
            <v>0</v>
          </cell>
          <cell r="Z194">
            <v>0</v>
          </cell>
          <cell r="AA194">
            <v>0</v>
          </cell>
        </row>
        <row r="195">
          <cell r="D195">
            <v>6.3193681991352821E-2</v>
          </cell>
          <cell r="E195">
            <v>5.51</v>
          </cell>
          <cell r="U195">
            <v>7.4999999999999997E-3</v>
          </cell>
          <cell r="X195">
            <v>8.5000000000000006E-2</v>
          </cell>
          <cell r="Y195">
            <v>0</v>
          </cell>
          <cell r="Z195">
            <v>0</v>
          </cell>
          <cell r="AA195">
            <v>0</v>
          </cell>
        </row>
        <row r="196">
          <cell r="D196">
            <v>6.3223173024042498E-2</v>
          </cell>
          <cell r="E196">
            <v>5.39</v>
          </cell>
          <cell r="U196">
            <v>7.4999999999999997E-3</v>
          </cell>
          <cell r="X196">
            <v>7.4999999999999997E-2</v>
          </cell>
          <cell r="Y196">
            <v>0</v>
          </cell>
          <cell r="Z196">
            <v>0</v>
          </cell>
          <cell r="AA196">
            <v>0</v>
          </cell>
        </row>
        <row r="197">
          <cell r="D197">
            <v>6.3250761409723716E-2</v>
          </cell>
          <cell r="E197">
            <v>5.3</v>
          </cell>
          <cell r="U197">
            <v>7.4999999999999997E-3</v>
          </cell>
          <cell r="X197">
            <v>0.115</v>
          </cell>
          <cell r="Y197">
            <v>0</v>
          </cell>
          <cell r="Z197">
            <v>0</v>
          </cell>
          <cell r="AA197">
            <v>0</v>
          </cell>
        </row>
        <row r="198">
          <cell r="D198">
            <v>6.3280252442971599E-2</v>
          </cell>
          <cell r="E198">
            <v>5.21</v>
          </cell>
          <cell r="U198">
            <v>0.01</v>
          </cell>
          <cell r="X198">
            <v>0.55000000000000004</v>
          </cell>
          <cell r="Y198">
            <v>0</v>
          </cell>
          <cell r="Z198">
            <v>0</v>
          </cell>
          <cell r="AA198">
            <v>0</v>
          </cell>
        </row>
        <row r="199">
          <cell r="D199">
            <v>6.3308792152842117E-2</v>
          </cell>
          <cell r="E199">
            <v>5.19</v>
          </cell>
          <cell r="U199">
            <v>0.01</v>
          </cell>
          <cell r="X199">
            <v>0.7</v>
          </cell>
          <cell r="Y199">
            <v>0</v>
          </cell>
          <cell r="Z199">
            <v>0</v>
          </cell>
          <cell r="AA199">
            <v>0</v>
          </cell>
        </row>
        <row r="200">
          <cell r="D200">
            <v>6.3338283186658004E-2</v>
          </cell>
          <cell r="E200">
            <v>5.2190000000000003</v>
          </cell>
          <cell r="U200">
            <v>0.01</v>
          </cell>
          <cell r="X200">
            <v>0.8</v>
          </cell>
          <cell r="Y200">
            <v>0</v>
          </cell>
          <cell r="Z200">
            <v>0</v>
          </cell>
          <cell r="AA200">
            <v>0</v>
          </cell>
        </row>
        <row r="201">
          <cell r="D201">
            <v>6.3366822897077416E-2</v>
          </cell>
          <cell r="E201">
            <v>5.25</v>
          </cell>
          <cell r="U201">
            <v>0.01</v>
          </cell>
          <cell r="X201">
            <v>1</v>
          </cell>
          <cell r="Y201">
            <v>0</v>
          </cell>
          <cell r="Z201">
            <v>0</v>
          </cell>
          <cell r="AA201">
            <v>0</v>
          </cell>
        </row>
        <row r="202">
          <cell r="D202">
            <v>6.3396313931460807E-2</v>
          </cell>
          <cell r="E202">
            <v>5.2779999999999996</v>
          </cell>
          <cell r="U202">
            <v>0.01</v>
          </cell>
          <cell r="X202">
            <v>1</v>
          </cell>
          <cell r="Y202">
            <v>0</v>
          </cell>
          <cell r="Z202">
            <v>0</v>
          </cell>
          <cell r="AA202">
            <v>0</v>
          </cell>
        </row>
        <row r="203">
          <cell r="D203">
            <v>6.3425804966133412E-2</v>
          </cell>
          <cell r="E203">
            <v>5.2679999999999998</v>
          </cell>
          <cell r="U203">
            <v>0.01</v>
          </cell>
          <cell r="X203">
            <v>0.6</v>
          </cell>
          <cell r="Y203">
            <v>0</v>
          </cell>
          <cell r="Z203">
            <v>0</v>
          </cell>
          <cell r="AA203">
            <v>0</v>
          </cell>
        </row>
        <row r="204">
          <cell r="D204">
            <v>6.3454344677381411E-2</v>
          </cell>
          <cell r="E204">
            <v>5.2779999999999996</v>
          </cell>
          <cell r="U204">
            <v>0.01</v>
          </cell>
          <cell r="X204">
            <v>0.3</v>
          </cell>
          <cell r="Y204">
            <v>0</v>
          </cell>
          <cell r="Z204">
            <v>0</v>
          </cell>
          <cell r="AA204">
            <v>0</v>
          </cell>
        </row>
        <row r="205">
          <cell r="D205">
            <v>6.348383571262152E-2</v>
          </cell>
          <cell r="E205">
            <v>5.415</v>
          </cell>
          <cell r="U205">
            <v>7.4999999999999997E-3</v>
          </cell>
          <cell r="X205">
            <v>0.23</v>
          </cell>
          <cell r="Y205">
            <v>0</v>
          </cell>
          <cell r="Z205">
            <v>0</v>
          </cell>
          <cell r="AA205">
            <v>0</v>
          </cell>
        </row>
        <row r="206">
          <cell r="D206">
            <v>6.3512375424418913E-2</v>
          </cell>
          <cell r="E206">
            <v>5.55</v>
          </cell>
          <cell r="U206">
            <v>7.4999999999999997E-3</v>
          </cell>
          <cell r="X206">
            <v>0.26</v>
          </cell>
          <cell r="Y206">
            <v>0</v>
          </cell>
          <cell r="Z206">
            <v>0</v>
          </cell>
          <cell r="AA206">
            <v>0</v>
          </cell>
        </row>
        <row r="207">
          <cell r="D207">
            <v>6.3541866460226512E-2</v>
          </cell>
          <cell r="E207">
            <v>5.61</v>
          </cell>
          <cell r="U207">
            <v>7.4999999999999997E-3</v>
          </cell>
          <cell r="X207">
            <v>8.5000000000000006E-2</v>
          </cell>
          <cell r="Y207">
            <v>0</v>
          </cell>
          <cell r="Z207">
            <v>0</v>
          </cell>
          <cell r="AA207">
            <v>0</v>
          </cell>
        </row>
        <row r="208">
          <cell r="D208">
            <v>6.3571357496322825E-2</v>
          </cell>
          <cell r="E208">
            <v>5.49</v>
          </cell>
          <cell r="U208">
            <v>7.4999999999999997E-3</v>
          </cell>
          <cell r="X208">
            <v>7.4999999999999997E-2</v>
          </cell>
          <cell r="Y208">
            <v>0</v>
          </cell>
          <cell r="Z208">
            <v>0</v>
          </cell>
          <cell r="AA208">
            <v>0</v>
          </cell>
        </row>
        <row r="209">
          <cell r="D209">
            <v>6.3597994561431614E-2</v>
          </cell>
          <cell r="E209">
            <v>5.4</v>
          </cell>
          <cell r="U209">
            <v>7.4999999999999997E-3</v>
          </cell>
          <cell r="X209">
            <v>0.115</v>
          </cell>
          <cell r="Y209">
            <v>0</v>
          </cell>
          <cell r="Z209">
            <v>0</v>
          </cell>
          <cell r="AA209">
            <v>0</v>
          </cell>
        </row>
        <row r="210">
          <cell r="D210">
            <v>6.3627485598076711E-2</v>
          </cell>
          <cell r="E210">
            <v>5.31</v>
          </cell>
          <cell r="U210">
            <v>0.01</v>
          </cell>
          <cell r="X210">
            <v>0.55000000000000004</v>
          </cell>
          <cell r="Y210">
            <v>0</v>
          </cell>
          <cell r="Z210">
            <v>0</v>
          </cell>
          <cell r="AA210">
            <v>0</v>
          </cell>
        </row>
        <row r="211">
          <cell r="D211">
            <v>6.3656025311233905E-2</v>
          </cell>
          <cell r="E211">
            <v>5.29</v>
          </cell>
          <cell r="U211">
            <v>0.01</v>
          </cell>
          <cell r="X211">
            <v>0.7</v>
          </cell>
          <cell r="Y211">
            <v>0</v>
          </cell>
          <cell r="Z211">
            <v>0</v>
          </cell>
          <cell r="AA211">
            <v>0</v>
          </cell>
        </row>
        <row r="212">
          <cell r="D212">
            <v>6.3685516348446713E-2</v>
          </cell>
          <cell r="E212">
            <v>5.319</v>
          </cell>
          <cell r="U212">
            <v>0.01</v>
          </cell>
          <cell r="X212">
            <v>0.8</v>
          </cell>
          <cell r="Y212">
            <v>0</v>
          </cell>
          <cell r="Z212">
            <v>0</v>
          </cell>
          <cell r="AA212">
            <v>0</v>
          </cell>
        </row>
        <row r="213">
          <cell r="D213">
            <v>6.3714056062153204E-2</v>
          </cell>
          <cell r="E213">
            <v>5.35</v>
          </cell>
          <cell r="U213">
            <v>0.01</v>
          </cell>
          <cell r="X213">
            <v>1</v>
          </cell>
          <cell r="Y213">
            <v>0</v>
          </cell>
          <cell r="Z213">
            <v>0</v>
          </cell>
          <cell r="AA213">
            <v>0</v>
          </cell>
        </row>
        <row r="214">
          <cell r="D214">
            <v>6.374354709993392E-2</v>
          </cell>
          <cell r="E214">
            <v>5.3779999999999992</v>
          </cell>
          <cell r="U214">
            <v>0.01</v>
          </cell>
          <cell r="X214">
            <v>1</v>
          </cell>
          <cell r="Y214">
            <v>0</v>
          </cell>
          <cell r="Z214">
            <v>0</v>
          </cell>
          <cell r="AA214">
            <v>0</v>
          </cell>
        </row>
        <row r="215">
          <cell r="D215">
            <v>6.3773038138002419E-2</v>
          </cell>
          <cell r="E215">
            <v>5.3679999999999994</v>
          </cell>
          <cell r="U215">
            <v>0.01</v>
          </cell>
          <cell r="X215">
            <v>0.6</v>
          </cell>
          <cell r="Y215">
            <v>0</v>
          </cell>
          <cell r="Z215">
            <v>0</v>
          </cell>
          <cell r="AA215">
            <v>0</v>
          </cell>
        </row>
        <row r="216">
          <cell r="D216">
            <v>6.3801577852537594E-2</v>
          </cell>
          <cell r="E216">
            <v>5.3779999999999992</v>
          </cell>
          <cell r="U216">
            <v>0.01</v>
          </cell>
          <cell r="X216">
            <v>0.3</v>
          </cell>
          <cell r="Y216">
            <v>0</v>
          </cell>
          <cell r="Z216">
            <v>0</v>
          </cell>
          <cell r="AA216">
            <v>0</v>
          </cell>
        </row>
        <row r="217">
          <cell r="D217">
            <v>6.3831068891173612E-2</v>
          </cell>
          <cell r="E217">
            <v>5.5149999999999997</v>
          </cell>
          <cell r="U217">
            <v>7.4999999999999997E-3</v>
          </cell>
          <cell r="X217">
            <v>0.23</v>
          </cell>
          <cell r="Y217">
            <v>0</v>
          </cell>
          <cell r="Z217">
            <v>0</v>
          </cell>
          <cell r="AA217">
            <v>0</v>
          </cell>
        </row>
        <row r="218">
          <cell r="D218">
            <v>6.3859608606258209E-2</v>
          </cell>
          <cell r="E218">
            <v>5.65</v>
          </cell>
          <cell r="U218">
            <v>7.4999999999999997E-3</v>
          </cell>
          <cell r="X218">
            <v>0.26</v>
          </cell>
          <cell r="Y218">
            <v>0</v>
          </cell>
          <cell r="Z218">
            <v>0</v>
          </cell>
          <cell r="AA218">
            <v>0</v>
          </cell>
        </row>
        <row r="219">
          <cell r="D219">
            <v>6.3889099645462202E-2</v>
          </cell>
          <cell r="E219">
            <v>5.71</v>
          </cell>
          <cell r="U219">
            <v>7.4999999999999997E-3</v>
          </cell>
          <cell r="X219">
            <v>8.5000000000000006E-2</v>
          </cell>
          <cell r="Y219">
            <v>0</v>
          </cell>
          <cell r="Z219">
            <v>0</v>
          </cell>
          <cell r="AA219">
            <v>0</v>
          </cell>
        </row>
        <row r="220">
          <cell r="D220">
            <v>6.391859068495491E-2</v>
          </cell>
          <cell r="E220">
            <v>5.59</v>
          </cell>
          <cell r="U220">
            <v>7.4999999999999997E-3</v>
          </cell>
          <cell r="X220">
            <v>7.4999999999999997E-2</v>
          </cell>
          <cell r="Y220">
            <v>0</v>
          </cell>
          <cell r="Z220">
            <v>0</v>
          </cell>
          <cell r="AA220">
            <v>0</v>
          </cell>
        </row>
        <row r="221">
          <cell r="D221">
            <v>6.3945227753131412E-2</v>
          </cell>
          <cell r="E221">
            <v>5.5</v>
          </cell>
          <cell r="U221">
            <v>7.4999999999999997E-3</v>
          </cell>
          <cell r="X221">
            <v>0.115</v>
          </cell>
          <cell r="Y221">
            <v>0</v>
          </cell>
          <cell r="Z221">
            <v>0</v>
          </cell>
          <cell r="AA221">
            <v>0</v>
          </cell>
        </row>
        <row r="222">
          <cell r="D222">
            <v>6.3974718793173013E-2</v>
          </cell>
          <cell r="E222">
            <v>5.41</v>
          </cell>
          <cell r="U222">
            <v>0.01</v>
          </cell>
          <cell r="X222">
            <v>0.55000000000000004</v>
          </cell>
          <cell r="Y222">
            <v>0</v>
          </cell>
          <cell r="Z222">
            <v>0</v>
          </cell>
          <cell r="AA222">
            <v>0</v>
          </cell>
        </row>
        <row r="223">
          <cell r="D223">
            <v>6.4003258509616412E-2</v>
          </cell>
          <cell r="E223">
            <v>5.39</v>
          </cell>
          <cell r="U223">
            <v>0.01</v>
          </cell>
          <cell r="X223">
            <v>0.7</v>
          </cell>
          <cell r="Y223">
            <v>0</v>
          </cell>
          <cell r="Z223">
            <v>0</v>
          </cell>
          <cell r="AA223">
            <v>0</v>
          </cell>
        </row>
        <row r="224">
          <cell r="D224">
            <v>6.4032749550225518E-2</v>
          </cell>
          <cell r="E224">
            <v>5.4189999999999996</v>
          </cell>
          <cell r="U224">
            <v>0.01</v>
          </cell>
          <cell r="X224">
            <v>0.8</v>
          </cell>
          <cell r="Y224">
            <v>0</v>
          </cell>
          <cell r="Z224">
            <v>0</v>
          </cell>
          <cell r="AA224">
            <v>0</v>
          </cell>
        </row>
        <row r="225">
          <cell r="D225">
            <v>6.406128926721831E-2</v>
          </cell>
          <cell r="E225">
            <v>5.45</v>
          </cell>
          <cell r="U225">
            <v>0.01</v>
          </cell>
          <cell r="X225">
            <v>1</v>
          </cell>
          <cell r="Y225">
            <v>0</v>
          </cell>
          <cell r="Z225">
            <v>0</v>
          </cell>
          <cell r="AA225">
            <v>0</v>
          </cell>
        </row>
        <row r="226">
          <cell r="D226">
            <v>6.4090780308395018E-2</v>
          </cell>
          <cell r="E226">
            <v>5.4780000000000006</v>
          </cell>
          <cell r="U226">
            <v>0.01</v>
          </cell>
          <cell r="X226">
            <v>1</v>
          </cell>
          <cell r="Y226">
            <v>0</v>
          </cell>
          <cell r="Z226">
            <v>0</v>
          </cell>
          <cell r="AA226">
            <v>0</v>
          </cell>
        </row>
        <row r="227">
          <cell r="D227">
            <v>6.4120271349859412E-2</v>
          </cell>
          <cell r="E227">
            <v>5.4680000000000009</v>
          </cell>
          <cell r="U227">
            <v>0.01</v>
          </cell>
          <cell r="X227">
            <v>0.6</v>
          </cell>
          <cell r="Y227">
            <v>0</v>
          </cell>
          <cell r="Z227">
            <v>0</v>
          </cell>
          <cell r="AA227">
            <v>0</v>
          </cell>
        </row>
        <row r="228">
          <cell r="D228">
            <v>6.4148811067681305E-2</v>
          </cell>
          <cell r="E228">
            <v>5.4780000000000006</v>
          </cell>
          <cell r="U228">
            <v>0.01</v>
          </cell>
          <cell r="X228">
            <v>0.3</v>
          </cell>
          <cell r="Y228">
            <v>0</v>
          </cell>
          <cell r="Z228">
            <v>0</v>
          </cell>
          <cell r="AA228">
            <v>0</v>
          </cell>
        </row>
        <row r="229">
          <cell r="D229">
            <v>6.4178302109713314E-2</v>
          </cell>
          <cell r="E229">
            <v>5.6150000000000002</v>
          </cell>
          <cell r="U229">
            <v>7.4999999999999997E-3</v>
          </cell>
          <cell r="X229">
            <v>0.23</v>
          </cell>
          <cell r="Y229">
            <v>0</v>
          </cell>
          <cell r="Z229">
            <v>0</v>
          </cell>
          <cell r="AA229">
            <v>0</v>
          </cell>
        </row>
        <row r="230">
          <cell r="D230">
            <v>6.4206841828084116E-2</v>
          </cell>
          <cell r="E230">
            <v>5.75</v>
          </cell>
          <cell r="U230">
            <v>7.4999999999999997E-3</v>
          </cell>
          <cell r="X230">
            <v>0.26</v>
          </cell>
          <cell r="Y230">
            <v>0</v>
          </cell>
          <cell r="Z230">
            <v>0</v>
          </cell>
          <cell r="AA230">
            <v>0</v>
          </cell>
        </row>
        <row r="231">
          <cell r="D231">
            <v>6.4236332870683602E-2</v>
          </cell>
          <cell r="E231">
            <v>5.81</v>
          </cell>
          <cell r="U231">
            <v>7.4999999999999997E-3</v>
          </cell>
          <cell r="X231">
            <v>8.5000000000000006E-2</v>
          </cell>
          <cell r="Y231">
            <v>0</v>
          </cell>
          <cell r="Z231">
            <v>0</v>
          </cell>
          <cell r="AA231">
            <v>0</v>
          </cell>
        </row>
        <row r="232">
          <cell r="D232">
            <v>6.4265823913571801E-2</v>
          </cell>
          <cell r="E232">
            <v>5.69</v>
          </cell>
          <cell r="U232">
            <v>7.4999999999999997E-3</v>
          </cell>
          <cell r="X232">
            <v>7.4999999999999997E-2</v>
          </cell>
          <cell r="Y232">
            <v>0</v>
          </cell>
          <cell r="Z232">
            <v>0</v>
          </cell>
          <cell r="AA232">
            <v>0</v>
          </cell>
        </row>
        <row r="233">
          <cell r="D233">
            <v>6.4292460984815711E-2</v>
          </cell>
          <cell r="E233">
            <v>5.6</v>
          </cell>
          <cell r="U233">
            <v>7.4999999999999997E-3</v>
          </cell>
          <cell r="X233">
            <v>0.115</v>
          </cell>
          <cell r="Y233">
            <v>0</v>
          </cell>
          <cell r="Z233">
            <v>0</v>
          </cell>
          <cell r="AA233">
            <v>0</v>
          </cell>
        </row>
        <row r="234">
          <cell r="D234">
            <v>6.4321952028252818E-2</v>
          </cell>
          <cell r="E234">
            <v>5.51</v>
          </cell>
          <cell r="U234">
            <v>0.01</v>
          </cell>
          <cell r="X234">
            <v>0.55000000000000004</v>
          </cell>
          <cell r="Y234">
            <v>0</v>
          </cell>
          <cell r="Z234">
            <v>0</v>
          </cell>
          <cell r="AA234">
            <v>0</v>
          </cell>
        </row>
        <row r="235">
          <cell r="D235">
            <v>6.4350491747982505E-2</v>
          </cell>
          <cell r="E235">
            <v>5.49</v>
          </cell>
          <cell r="U235">
            <v>0.01</v>
          </cell>
          <cell r="X235">
            <v>0.7</v>
          </cell>
          <cell r="Y235">
            <v>0</v>
          </cell>
          <cell r="Z235">
            <v>0</v>
          </cell>
          <cell r="AA235">
            <v>0</v>
          </cell>
        </row>
        <row r="236">
          <cell r="D236">
            <v>6.4379982791987103E-2</v>
          </cell>
          <cell r="E236">
            <v>5.5190000000000001</v>
          </cell>
          <cell r="U236">
            <v>0.01</v>
          </cell>
          <cell r="X236">
            <v>0.8</v>
          </cell>
          <cell r="Y236">
            <v>0</v>
          </cell>
          <cell r="Z236">
            <v>0</v>
          </cell>
          <cell r="AA236">
            <v>0</v>
          </cell>
        </row>
        <row r="237">
          <cell r="D237">
            <v>6.4408522512265712E-2</v>
          </cell>
          <cell r="E237">
            <v>5.55</v>
          </cell>
          <cell r="U237">
            <v>0.01</v>
          </cell>
          <cell r="X237">
            <v>1</v>
          </cell>
          <cell r="Y237">
            <v>0</v>
          </cell>
          <cell r="Z237">
            <v>0</v>
          </cell>
          <cell r="AA237">
            <v>0</v>
          </cell>
        </row>
        <row r="238">
          <cell r="D238">
            <v>6.4438013556837911E-2</v>
          </cell>
          <cell r="E238">
            <v>5.5780000000000012</v>
          </cell>
          <cell r="U238">
            <v>0.01</v>
          </cell>
          <cell r="X238">
            <v>1</v>
          </cell>
          <cell r="Y238">
            <v>0</v>
          </cell>
          <cell r="Z238">
            <v>0</v>
          </cell>
          <cell r="AA238">
            <v>0</v>
          </cell>
        </row>
        <row r="239">
          <cell r="D239">
            <v>6.4467504601697825E-2</v>
          </cell>
          <cell r="E239">
            <v>5.5680000000000005</v>
          </cell>
          <cell r="U239">
            <v>0.01</v>
          </cell>
          <cell r="X239">
            <v>0.6</v>
          </cell>
          <cell r="Y239">
            <v>0</v>
          </cell>
          <cell r="Z239">
            <v>0</v>
          </cell>
          <cell r="AA239">
            <v>0</v>
          </cell>
        </row>
        <row r="240">
          <cell r="D240">
            <v>6.4496044322805507E-2</v>
          </cell>
          <cell r="E240">
            <v>5.5780000000000012</v>
          </cell>
          <cell r="U240">
            <v>0.01</v>
          </cell>
          <cell r="X240">
            <v>0.3</v>
          </cell>
          <cell r="Y240">
            <v>0</v>
          </cell>
          <cell r="Z240">
            <v>0</v>
          </cell>
          <cell r="AA240">
            <v>0</v>
          </cell>
        </row>
        <row r="241">
          <cell r="D241">
            <v>6.4525535368232606E-2</v>
          </cell>
          <cell r="E241">
            <v>5.7149999999999999</v>
          </cell>
          <cell r="U241">
            <v>7.4999999999999997E-3</v>
          </cell>
          <cell r="X241">
            <v>0.23</v>
          </cell>
          <cell r="Y241">
            <v>0</v>
          </cell>
          <cell r="Z241">
            <v>0</v>
          </cell>
          <cell r="AA241">
            <v>0</v>
          </cell>
        </row>
        <row r="242">
          <cell r="D242">
            <v>6.455407508988921E-2</v>
          </cell>
          <cell r="E242">
            <v>5.85</v>
          </cell>
          <cell r="U242">
            <v>7.4999999999999997E-3</v>
          </cell>
          <cell r="X242">
            <v>0.26</v>
          </cell>
          <cell r="Y242">
            <v>0</v>
          </cell>
          <cell r="Z242">
            <v>0</v>
          </cell>
          <cell r="AA242">
            <v>0</v>
          </cell>
        </row>
        <row r="243">
          <cell r="D243">
            <v>6.4583566135884701E-2</v>
          </cell>
          <cell r="E243">
            <v>5.91</v>
          </cell>
          <cell r="U243">
            <v>7.4999999999999997E-3</v>
          </cell>
          <cell r="X243">
            <v>8.5000000000000006E-2</v>
          </cell>
          <cell r="Y243">
            <v>0</v>
          </cell>
          <cell r="Z243">
            <v>0</v>
          </cell>
          <cell r="AA243">
            <v>0</v>
          </cell>
        </row>
        <row r="244">
          <cell r="D244">
            <v>6.4613057182167519E-2</v>
          </cell>
          <cell r="E244">
            <v>5.79</v>
          </cell>
          <cell r="U244">
            <v>7.4999999999999997E-3</v>
          </cell>
          <cell r="X244">
            <v>7.4999999999999997E-2</v>
          </cell>
          <cell r="Y244">
            <v>0</v>
          </cell>
          <cell r="Z244">
            <v>0</v>
          </cell>
          <cell r="AA244">
            <v>0</v>
          </cell>
        </row>
        <row r="245">
          <cell r="D245">
            <v>6.4640645580564829E-2</v>
          </cell>
          <cell r="E245">
            <v>5.7</v>
          </cell>
          <cell r="U245">
            <v>7.4999999999999997E-3</v>
          </cell>
          <cell r="X245">
            <v>0.115</v>
          </cell>
          <cell r="Y245">
            <v>0</v>
          </cell>
          <cell r="Z245">
            <v>0</v>
          </cell>
          <cell r="AA245">
            <v>0</v>
          </cell>
        </row>
        <row r="246">
          <cell r="D246">
            <v>6.4670136627406311E-2</v>
          </cell>
          <cell r="E246">
            <v>5.61</v>
          </cell>
          <cell r="U246">
            <v>0.01</v>
          </cell>
          <cell r="X246">
            <v>0.55000000000000004</v>
          </cell>
          <cell r="Y246">
            <v>0</v>
          </cell>
          <cell r="Z246">
            <v>0</v>
          </cell>
          <cell r="AA246">
            <v>0</v>
          </cell>
        </row>
        <row r="247">
          <cell r="D247">
            <v>6.4698676350430209E-2</v>
          </cell>
          <cell r="E247">
            <v>5.59</v>
          </cell>
          <cell r="U247">
            <v>0.01</v>
          </cell>
          <cell r="X247">
            <v>0.7</v>
          </cell>
          <cell r="Y247">
            <v>0</v>
          </cell>
          <cell r="Z247">
            <v>0</v>
          </cell>
          <cell r="AA247">
            <v>0</v>
          </cell>
        </row>
        <row r="248">
          <cell r="D248">
            <v>6.4728167397839306E-2</v>
          </cell>
          <cell r="E248">
            <v>5.6189999999999998</v>
          </cell>
          <cell r="U248">
            <v>0.01</v>
          </cell>
          <cell r="X248">
            <v>0.8</v>
          </cell>
          <cell r="Y248">
            <v>0</v>
          </cell>
          <cell r="Z248">
            <v>0</v>
          </cell>
          <cell r="AA248">
            <v>0</v>
          </cell>
        </row>
        <row r="249">
          <cell r="D249">
            <v>6.4756707121412613E-2</v>
          </cell>
          <cell r="E249">
            <v>5.65</v>
          </cell>
          <cell r="U249">
            <v>0.01</v>
          </cell>
          <cell r="X249">
            <v>1</v>
          </cell>
          <cell r="Y249">
            <v>0</v>
          </cell>
          <cell r="Z249">
            <v>0</v>
          </cell>
          <cell r="AA249">
            <v>0</v>
          </cell>
        </row>
        <row r="250">
          <cell r="D250">
            <v>6.4786198169388701E-2</v>
          </cell>
          <cell r="E250">
            <v>5.6780000000000008</v>
          </cell>
          <cell r="U250">
            <v>0.01</v>
          </cell>
          <cell r="X250">
            <v>1</v>
          </cell>
          <cell r="Y250">
            <v>0</v>
          </cell>
          <cell r="Z250">
            <v>0</v>
          </cell>
          <cell r="AA250">
            <v>0</v>
          </cell>
        </row>
        <row r="251">
          <cell r="D251">
            <v>6.4815689217653502E-2</v>
          </cell>
          <cell r="E251">
            <v>5.668000000000001</v>
          </cell>
          <cell r="U251">
            <v>0.01</v>
          </cell>
          <cell r="X251">
            <v>0.6</v>
          </cell>
          <cell r="Y251">
            <v>0</v>
          </cell>
          <cell r="Z251">
            <v>0</v>
          </cell>
          <cell r="AA251">
            <v>0</v>
          </cell>
        </row>
        <row r="252">
          <cell r="D252">
            <v>6.4844228942054619E-2</v>
          </cell>
          <cell r="E252">
            <v>5.6780000000000008</v>
          </cell>
          <cell r="U252">
            <v>0.01</v>
          </cell>
          <cell r="X252">
            <v>0.3</v>
          </cell>
          <cell r="Y252">
            <v>0</v>
          </cell>
          <cell r="Z252">
            <v>0</v>
          </cell>
          <cell r="AA2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5"/>
  <sheetViews>
    <sheetView showGridLines="0" tabSelected="1" zoomScale="80" workbookViewId="0">
      <selection activeCell="D4" sqref="D3:D4"/>
    </sheetView>
    <sheetView tabSelected="1" zoomScale="80" workbookViewId="1">
      <selection activeCell="J14" sqref="J14"/>
    </sheetView>
  </sheetViews>
  <sheetFormatPr defaultRowHeight="13.2" x14ac:dyDescent="0.25"/>
  <cols>
    <col min="1" max="1" width="19.44140625" customWidth="1"/>
    <col min="3" max="3" width="9.5546875" customWidth="1"/>
    <col min="4" max="4" width="14.109375" customWidth="1"/>
    <col min="5" max="5" width="12.109375" customWidth="1"/>
    <col min="6" max="6" width="14.5546875" customWidth="1"/>
    <col min="7" max="7" width="14.44140625" customWidth="1"/>
    <col min="8" max="8" width="16.109375" customWidth="1"/>
    <col min="9" max="9" width="12.109375" customWidth="1"/>
    <col min="13" max="13" width="16.88671875" customWidth="1"/>
    <col min="14" max="14" width="15.88671875" customWidth="1"/>
    <col min="15" max="15" width="16.88671875" customWidth="1"/>
    <col min="16" max="16" width="13.88671875" customWidth="1"/>
    <col min="17" max="17" width="12.6640625" customWidth="1"/>
    <col min="18" max="18" width="13.44140625" customWidth="1"/>
    <col min="19" max="19" width="14" customWidth="1"/>
    <col min="20" max="20" width="12.44140625" customWidth="1"/>
    <col min="21" max="21" width="13.88671875" customWidth="1"/>
    <col min="22" max="22" width="17.88671875" customWidth="1"/>
    <col min="23" max="23" width="16.6640625" customWidth="1"/>
    <col min="24" max="33" width="17.44140625" customWidth="1"/>
  </cols>
  <sheetData>
    <row r="1" spans="1:39" x14ac:dyDescent="0.25">
      <c r="A1" s="3" t="s">
        <v>15</v>
      </c>
      <c r="B1" s="24">
        <f ca="1">B3</f>
        <v>36944.533639467591</v>
      </c>
      <c r="C1" s="3"/>
      <c r="D1" s="3" t="s">
        <v>1</v>
      </c>
    </row>
    <row r="2" spans="1:39" x14ac:dyDescent="0.25">
      <c r="A2" s="3" t="s">
        <v>16</v>
      </c>
      <c r="B2" s="24">
        <f ca="1">B1-1</f>
        <v>36943.533639467591</v>
      </c>
      <c r="C2" s="3"/>
      <c r="D2" s="3"/>
    </row>
    <row r="3" spans="1:39" x14ac:dyDescent="0.25">
      <c r="A3" s="4" t="s">
        <v>9</v>
      </c>
      <c r="B3" s="5">
        <f ca="1">NOW()</f>
        <v>36944.533639467591</v>
      </c>
      <c r="C3" s="3"/>
      <c r="D3" s="3"/>
    </row>
    <row r="5" spans="1:39" x14ac:dyDescent="0.25">
      <c r="B5" s="29"/>
      <c r="C5" s="6" t="s">
        <v>11</v>
      </c>
      <c r="D5" s="6" t="s">
        <v>2</v>
      </c>
      <c r="E5" s="7" t="s">
        <v>3</v>
      </c>
      <c r="F5" s="8" t="s">
        <v>5</v>
      </c>
      <c r="G5" s="7" t="s">
        <v>2</v>
      </c>
      <c r="H5" s="7" t="s">
        <v>3</v>
      </c>
      <c r="I5" s="7" t="s">
        <v>5</v>
      </c>
      <c r="J5" s="6" t="s">
        <v>2</v>
      </c>
      <c r="K5" s="7" t="s">
        <v>3</v>
      </c>
      <c r="L5" s="8" t="s">
        <v>5</v>
      </c>
      <c r="M5" s="7" t="s">
        <v>2</v>
      </c>
      <c r="N5" s="7" t="s">
        <v>3</v>
      </c>
      <c r="O5" s="7" t="s">
        <v>5</v>
      </c>
      <c r="P5" s="6" t="s">
        <v>2</v>
      </c>
      <c r="Q5" s="7" t="s">
        <v>3</v>
      </c>
      <c r="R5" s="8" t="s">
        <v>5</v>
      </c>
      <c r="S5" s="7" t="s">
        <v>2</v>
      </c>
      <c r="T5" s="7" t="s">
        <v>3</v>
      </c>
      <c r="U5" s="8" t="s">
        <v>5</v>
      </c>
      <c r="V5" s="7" t="s">
        <v>2</v>
      </c>
      <c r="W5" s="7" t="s">
        <v>3</v>
      </c>
      <c r="X5" s="8" t="s">
        <v>5</v>
      </c>
      <c r="Y5" s="7" t="s">
        <v>2</v>
      </c>
      <c r="Z5" s="7" t="s">
        <v>3</v>
      </c>
      <c r="AA5" s="8" t="s">
        <v>5</v>
      </c>
      <c r="AB5" s="7" t="s">
        <v>2</v>
      </c>
      <c r="AC5" s="7" t="s">
        <v>3</v>
      </c>
      <c r="AD5" s="8" t="s">
        <v>5</v>
      </c>
      <c r="AE5" s="7" t="s">
        <v>2</v>
      </c>
      <c r="AF5" s="7" t="s">
        <v>3</v>
      </c>
      <c r="AG5" s="8" t="s">
        <v>5</v>
      </c>
      <c r="AH5" s="9"/>
    </row>
    <row r="6" spans="1:39" ht="31.2" x14ac:dyDescent="0.25">
      <c r="B6" s="30" t="s">
        <v>0</v>
      </c>
      <c r="C6" s="10" t="s">
        <v>12</v>
      </c>
      <c r="D6" s="11" t="s">
        <v>13</v>
      </c>
      <c r="E6" s="12" t="s">
        <v>13</v>
      </c>
      <c r="F6" s="13" t="s">
        <v>13</v>
      </c>
      <c r="G6" s="12" t="s">
        <v>6</v>
      </c>
      <c r="H6" s="12" t="s">
        <v>6</v>
      </c>
      <c r="I6" s="12" t="s">
        <v>6</v>
      </c>
      <c r="J6" s="11" t="s">
        <v>4</v>
      </c>
      <c r="K6" s="12" t="s">
        <v>4</v>
      </c>
      <c r="L6" s="13" t="s">
        <v>4</v>
      </c>
      <c r="M6" s="12" t="s">
        <v>14</v>
      </c>
      <c r="N6" s="12" t="s">
        <v>14</v>
      </c>
      <c r="O6" s="12" t="s">
        <v>14</v>
      </c>
      <c r="P6" s="11" t="s">
        <v>7</v>
      </c>
      <c r="Q6" s="12" t="s">
        <v>7</v>
      </c>
      <c r="R6" s="13" t="s">
        <v>7</v>
      </c>
      <c r="S6" s="12" t="s">
        <v>8</v>
      </c>
      <c r="T6" s="12" t="s">
        <v>8</v>
      </c>
      <c r="U6" s="13" t="s">
        <v>8</v>
      </c>
      <c r="V6" s="25" t="s">
        <v>17</v>
      </c>
      <c r="W6" s="26" t="s">
        <v>17</v>
      </c>
      <c r="X6" s="27" t="s">
        <v>17</v>
      </c>
      <c r="Y6" s="32" t="s">
        <v>18</v>
      </c>
      <c r="Z6" s="33" t="s">
        <v>18</v>
      </c>
      <c r="AA6" s="33" t="s">
        <v>18</v>
      </c>
      <c r="AB6" s="32" t="s">
        <v>20</v>
      </c>
      <c r="AC6" s="33" t="s">
        <v>20</v>
      </c>
      <c r="AD6" s="34" t="s">
        <v>20</v>
      </c>
      <c r="AE6" s="32" t="s">
        <v>19</v>
      </c>
      <c r="AF6" s="33" t="s">
        <v>19</v>
      </c>
      <c r="AG6" s="34" t="s">
        <v>19</v>
      </c>
      <c r="AH6" s="13" t="s">
        <v>10</v>
      </c>
    </row>
    <row r="7" spans="1:39" x14ac:dyDescent="0.25">
      <c r="A7" s="1">
        <v>36982</v>
      </c>
      <c r="B7" s="14">
        <f>[1]Curves!E18</f>
        <v>5.15</v>
      </c>
      <c r="C7" s="15">
        <f t="shared" ref="C7:C70" ca="1" si="0">1/((1+AH7/2)^(2*(A7-$B$3)/365.25))</f>
        <v>0.99427438127471424</v>
      </c>
      <c r="D7" s="16">
        <f>[1]Curves!J18</f>
        <v>0.27500000000000002</v>
      </c>
      <c r="E7" s="16">
        <f>[1]Curves!K18</f>
        <v>0</v>
      </c>
      <c r="F7" s="17">
        <f>B7+D7+E7</f>
        <v>5.4250000000000007</v>
      </c>
      <c r="G7" s="18">
        <f>[1]Curves!I18</f>
        <v>0.45</v>
      </c>
      <c r="H7" s="16">
        <f>[1]Curves!H18</f>
        <v>-4.4999999999999998E-2</v>
      </c>
      <c r="I7" s="28">
        <f>B7+G7+H7</f>
        <v>5.5550000000000006</v>
      </c>
      <c r="J7" s="16">
        <f>[1]Curves!G18</f>
        <v>0.45</v>
      </c>
      <c r="K7" s="16">
        <f>[1]Curves!F18</f>
        <v>0.02</v>
      </c>
      <c r="L7" s="16">
        <f>B7+J7+K7</f>
        <v>5.62</v>
      </c>
      <c r="M7" s="19">
        <f>[1]Curves!L18</f>
        <v>0.22500000000000001</v>
      </c>
      <c r="N7" s="20">
        <f>[1]Curves!M18</f>
        <v>1.7500000000000002E-2</v>
      </c>
      <c r="O7" s="28">
        <f>B7+M7+N7</f>
        <v>5.3925000000000001</v>
      </c>
      <c r="P7" s="16">
        <f>[1]Curves!N18</f>
        <v>-0.08</v>
      </c>
      <c r="Q7" s="16">
        <f>[1]Curves!O18</f>
        <v>5.0000000000000001E-3</v>
      </c>
      <c r="R7" s="21">
        <f>B7+P7+Q7</f>
        <v>5.0750000000000002</v>
      </c>
      <c r="S7" s="18">
        <f>[1]Curves!P18</f>
        <v>-0.1225</v>
      </c>
      <c r="T7" s="21">
        <f>[1]Curves!Q18</f>
        <v>7.4999999999999997E-3</v>
      </c>
      <c r="U7" s="28">
        <f>B7+S7+T7</f>
        <v>5.035000000000001</v>
      </c>
      <c r="V7" s="21">
        <f>[1]Curves!R18</f>
        <v>0.315</v>
      </c>
      <c r="W7" s="21">
        <f>[1]Curves!S18</f>
        <v>7.4999999999999997E-3</v>
      </c>
      <c r="X7" s="28">
        <f>B7+V7+W7</f>
        <v>5.472500000000001</v>
      </c>
      <c r="Y7" s="20">
        <f>[1]Curves!T18</f>
        <v>5.0000000000000001E-3</v>
      </c>
      <c r="Z7" s="20">
        <f>[1]Curves!U18</f>
        <v>7.4999999999999997E-3</v>
      </c>
      <c r="AA7" s="21">
        <f>B7+Y7+Z7</f>
        <v>5.1625000000000005</v>
      </c>
      <c r="AB7" s="21">
        <f>[1]Curves!X18</f>
        <v>0.4</v>
      </c>
      <c r="AC7" s="21">
        <f>[1]Curves!Y18</f>
        <v>0</v>
      </c>
      <c r="AD7" s="21">
        <f>B7+AB7+AC7</f>
        <v>5.5500000000000007</v>
      </c>
      <c r="AE7" s="21">
        <f>[1]Curves!Z18</f>
        <v>0.28600000000000003</v>
      </c>
      <c r="AF7" s="21">
        <f>[1]Curves!AA18</f>
        <v>6.0000000000000001E-3</v>
      </c>
      <c r="AG7" s="21">
        <f>B7+AE7+AF7</f>
        <v>5.4420000000000002</v>
      </c>
      <c r="AH7" s="31">
        <f>[1]Curves!D18</f>
        <v>5.6768749837535611E-2</v>
      </c>
      <c r="AI7" s="22"/>
      <c r="AL7" s="16"/>
      <c r="AM7" s="16"/>
    </row>
    <row r="8" spans="1:39" x14ac:dyDescent="0.25">
      <c r="A8" s="1">
        <v>37012</v>
      </c>
      <c r="B8" s="14">
        <f>[1]Curves!E19</f>
        <v>5.1550000000000002</v>
      </c>
      <c r="C8" s="15">
        <f t="shared" ca="1" si="0"/>
        <v>0.98989711734087249</v>
      </c>
      <c r="D8" s="16">
        <f>[1]Curves!J19</f>
        <v>0.27500000000000002</v>
      </c>
      <c r="E8" s="16">
        <f>[1]Curves!K19</f>
        <v>0</v>
      </c>
      <c r="F8" s="17">
        <f>B8+D8+E8</f>
        <v>5.4300000000000006</v>
      </c>
      <c r="G8" s="18">
        <f>[1]Curves!I19</f>
        <v>0.43</v>
      </c>
      <c r="H8" s="16">
        <f>[1]Curves!H19</f>
        <v>-3.5000000000000003E-2</v>
      </c>
      <c r="I8" s="28">
        <f t="shared" ref="I8:I71" si="1">B8+G8+H8</f>
        <v>5.55</v>
      </c>
      <c r="J8" s="16">
        <f>[1]Curves!G19</f>
        <v>0.43</v>
      </c>
      <c r="K8" s="16">
        <f>[1]Curves!F19</f>
        <v>0.02</v>
      </c>
      <c r="L8" s="16">
        <f t="shared" ref="L8:L71" si="2">B8+J8+K8</f>
        <v>5.6049999999999995</v>
      </c>
      <c r="M8" s="19">
        <f>[1]Curves!L19</f>
        <v>0.19500000000000001</v>
      </c>
      <c r="N8" s="20">
        <f>[1]Curves!M19</f>
        <v>0.01</v>
      </c>
      <c r="O8" s="28">
        <f t="shared" ref="O8:O71" si="3">B8+M8+N8</f>
        <v>5.36</v>
      </c>
      <c r="P8" s="16">
        <f>[1]Curves!N19</f>
        <v>-0.08</v>
      </c>
      <c r="Q8" s="16">
        <f>[1]Curves!O19</f>
        <v>5.0000000000000001E-3</v>
      </c>
      <c r="R8" s="21">
        <f t="shared" ref="R8:R71" si="4">B8+P8+Q8</f>
        <v>5.08</v>
      </c>
      <c r="S8" s="18">
        <f>[1]Curves!P19</f>
        <v>-0.11</v>
      </c>
      <c r="T8" s="21">
        <f>[1]Curves!Q19</f>
        <v>7.4999999999999997E-3</v>
      </c>
      <c r="U8" s="28">
        <f t="shared" ref="U8:U71" si="5">B8+S8+T8</f>
        <v>5.0525000000000002</v>
      </c>
      <c r="V8" s="21">
        <f>[1]Curves!R19</f>
        <v>0.27</v>
      </c>
      <c r="W8" s="21">
        <f>[1]Curves!S19</f>
        <v>7.4999999999999997E-3</v>
      </c>
      <c r="X8" s="28">
        <f t="shared" ref="X8:X71" si="6">B8+V8+W8</f>
        <v>5.432500000000001</v>
      </c>
      <c r="Y8" s="20">
        <f>[1]Curves!T19</f>
        <v>4.7500000000000007E-3</v>
      </c>
      <c r="Z8" s="20">
        <f>[1]Curves!U19</f>
        <v>7.4999999999999997E-3</v>
      </c>
      <c r="AA8" s="21">
        <f t="shared" ref="AA8:AA71" si="7">B8+Y8+Z8</f>
        <v>5.1672500000000001</v>
      </c>
      <c r="AB8" s="21">
        <f>[1]Curves!X19</f>
        <v>0.55000000000000004</v>
      </c>
      <c r="AC8" s="21">
        <f>[1]Curves!Y19</f>
        <v>0</v>
      </c>
      <c r="AD8" s="21">
        <f t="shared" ref="AD8:AD71" si="8">B8+AB8+AC8</f>
        <v>5.7050000000000001</v>
      </c>
      <c r="AE8" s="21">
        <f>[1]Curves!Z19</f>
        <v>0.28600000000000003</v>
      </c>
      <c r="AF8" s="21">
        <f>[1]Curves!AA19</f>
        <v>6.0000000000000001E-3</v>
      </c>
      <c r="AG8" s="21">
        <f t="shared" ref="AG8:AG71" si="9">B8+AE8+AF8</f>
        <v>5.447000000000001</v>
      </c>
      <c r="AH8" s="31">
        <f>[1]Curves!D19</f>
        <v>5.5735727019163406E-2</v>
      </c>
      <c r="AI8" s="22"/>
      <c r="AL8" s="16"/>
      <c r="AM8" s="16"/>
    </row>
    <row r="9" spans="1:39" x14ac:dyDescent="0.25">
      <c r="A9" s="1">
        <v>37043</v>
      </c>
      <c r="B9" s="14">
        <f>[1]Curves!E20</f>
        <v>5.1829999999999998</v>
      </c>
      <c r="C9" s="15">
        <f t="shared" ca="1" si="0"/>
        <v>0.98561680169929</v>
      </c>
      <c r="D9" s="16">
        <f>[1]Curves!J20</f>
        <v>0.27500000000000002</v>
      </c>
      <c r="E9" s="16">
        <f>[1]Curves!K20</f>
        <v>0</v>
      </c>
      <c r="F9" s="17">
        <f t="shared" ref="F9:F72" si="10">B9+D9+E9</f>
        <v>5.4580000000000002</v>
      </c>
      <c r="G9" s="18">
        <f>[1]Curves!I20</f>
        <v>0.45500000000000002</v>
      </c>
      <c r="H9" s="16">
        <f>[1]Curves!H20</f>
        <v>-3.5000000000000003E-2</v>
      </c>
      <c r="I9" s="28">
        <f t="shared" si="1"/>
        <v>5.6029999999999998</v>
      </c>
      <c r="J9" s="16">
        <f>[1]Curves!G20</f>
        <v>0.45500000000000002</v>
      </c>
      <c r="K9" s="16">
        <f>[1]Curves!F20</f>
        <v>3.5000000000000003E-2</v>
      </c>
      <c r="L9" s="16">
        <f t="shared" si="2"/>
        <v>5.673</v>
      </c>
      <c r="M9" s="19">
        <f>[1]Curves!L20</f>
        <v>0.215</v>
      </c>
      <c r="N9" s="20">
        <f>[1]Curves!M20</f>
        <v>1.2500000000000001E-2</v>
      </c>
      <c r="O9" s="28">
        <f t="shared" si="3"/>
        <v>5.4104999999999999</v>
      </c>
      <c r="P9" s="16">
        <f>[1]Curves!N20</f>
        <v>-0.08</v>
      </c>
      <c r="Q9" s="16">
        <f>[1]Curves!O20</f>
        <v>5.0000000000000001E-3</v>
      </c>
      <c r="R9" s="21">
        <f t="shared" si="4"/>
        <v>5.1079999999999997</v>
      </c>
      <c r="S9" s="18">
        <f>[1]Curves!P20</f>
        <v>-0.1075</v>
      </c>
      <c r="T9" s="21">
        <f>[1]Curves!Q20</f>
        <v>7.4999999999999997E-3</v>
      </c>
      <c r="U9" s="28">
        <f t="shared" si="5"/>
        <v>5.0830000000000002</v>
      </c>
      <c r="V9" s="21">
        <f>[1]Curves!R20</f>
        <v>0.29499999999999998</v>
      </c>
      <c r="W9" s="21">
        <f>[1]Curves!S20</f>
        <v>7.4999999999999997E-3</v>
      </c>
      <c r="X9" s="28">
        <f t="shared" si="6"/>
        <v>5.4855</v>
      </c>
      <c r="Y9" s="20">
        <f>[1]Curves!T20</f>
        <v>4.7500000000000007E-3</v>
      </c>
      <c r="Z9" s="20">
        <f>[1]Curves!U20</f>
        <v>7.4999999999999997E-3</v>
      </c>
      <c r="AA9" s="21">
        <f t="shared" si="7"/>
        <v>5.1952499999999997</v>
      </c>
      <c r="AB9" s="21">
        <f>[1]Curves!X20</f>
        <v>0.6</v>
      </c>
      <c r="AC9" s="21">
        <f>[1]Curves!Y20</f>
        <v>0</v>
      </c>
      <c r="AD9" s="21">
        <f t="shared" si="8"/>
        <v>5.7829999999999995</v>
      </c>
      <c r="AE9" s="21">
        <f>[1]Curves!Z20</f>
        <v>0.28600000000000003</v>
      </c>
      <c r="AF9" s="21">
        <f>[1]Curves!AA20</f>
        <v>6.0000000000000001E-3</v>
      </c>
      <c r="AG9" s="21">
        <f t="shared" si="9"/>
        <v>5.4749999999999996</v>
      </c>
      <c r="AH9" s="31">
        <f>[1]Curves!D20</f>
        <v>5.4468799278429202E-2</v>
      </c>
      <c r="AI9" s="22"/>
      <c r="AL9" s="16"/>
      <c r="AM9" s="16"/>
    </row>
    <row r="10" spans="1:39" x14ac:dyDescent="0.25">
      <c r="A10" s="1">
        <v>37073</v>
      </c>
      <c r="B10" s="14">
        <f>[1]Curves!E21</f>
        <v>5.22</v>
      </c>
      <c r="C10" s="15">
        <f t="shared" ca="1" si="0"/>
        <v>0.9816485145559356</v>
      </c>
      <c r="D10" s="16">
        <f>[1]Curves!J21</f>
        <v>0.27500000000000002</v>
      </c>
      <c r="E10" s="16">
        <f>[1]Curves!K21</f>
        <v>0</v>
      </c>
      <c r="F10" s="17">
        <f t="shared" si="10"/>
        <v>5.4950000000000001</v>
      </c>
      <c r="G10" s="18">
        <f>[1]Curves!I21</f>
        <v>0.57999999999999996</v>
      </c>
      <c r="H10" s="16">
        <f>[1]Curves!H21</f>
        <v>-0.02</v>
      </c>
      <c r="I10" s="28">
        <f t="shared" si="1"/>
        <v>5.78</v>
      </c>
      <c r="J10" s="16">
        <f>[1]Curves!G21</f>
        <v>0.57999999999999996</v>
      </c>
      <c r="K10" s="16">
        <f>[1]Curves!F21</f>
        <v>3.5000000000000003E-2</v>
      </c>
      <c r="L10" s="16">
        <f t="shared" si="2"/>
        <v>5.835</v>
      </c>
      <c r="M10" s="19">
        <f>[1]Curves!L21</f>
        <v>0.245</v>
      </c>
      <c r="N10" s="20">
        <f>[1]Curves!M21</f>
        <v>1.2500000000000001E-2</v>
      </c>
      <c r="O10" s="28">
        <f t="shared" si="3"/>
        <v>5.4775</v>
      </c>
      <c r="P10" s="16">
        <f>[1]Curves!N21</f>
        <v>-0.08</v>
      </c>
      <c r="Q10" s="16">
        <f>[1]Curves!O21</f>
        <v>5.0000000000000001E-3</v>
      </c>
      <c r="R10" s="21">
        <f t="shared" si="4"/>
        <v>5.1449999999999996</v>
      </c>
      <c r="S10" s="18">
        <f>[1]Curves!P21</f>
        <v>-9.7500000000000003E-2</v>
      </c>
      <c r="T10" s="21">
        <f>[1]Curves!Q21</f>
        <v>7.4999999999999997E-3</v>
      </c>
      <c r="U10" s="28">
        <f t="shared" si="5"/>
        <v>5.13</v>
      </c>
      <c r="V10" s="21">
        <f>[1]Curves!R21</f>
        <v>0.315</v>
      </c>
      <c r="W10" s="21">
        <f>[1]Curves!S21</f>
        <v>7.4999999999999997E-3</v>
      </c>
      <c r="X10" s="28">
        <f t="shared" si="6"/>
        <v>5.5425000000000004</v>
      </c>
      <c r="Y10" s="20">
        <f>[1]Curves!T21</f>
        <v>4.7500000000000007E-3</v>
      </c>
      <c r="Z10" s="20">
        <f>[1]Curves!U21</f>
        <v>7.4999999999999997E-3</v>
      </c>
      <c r="AA10" s="21">
        <f t="shared" si="7"/>
        <v>5.2322499999999996</v>
      </c>
      <c r="AB10" s="21">
        <f>[1]Curves!X21</f>
        <v>0.85</v>
      </c>
      <c r="AC10" s="21">
        <f>[1]Curves!Y21</f>
        <v>0</v>
      </c>
      <c r="AD10" s="21">
        <f t="shared" si="8"/>
        <v>6.0699999999999994</v>
      </c>
      <c r="AE10" s="21">
        <f>[1]Curves!Z21</f>
        <v>0.28600000000000003</v>
      </c>
      <c r="AF10" s="21">
        <f>[1]Curves!AA21</f>
        <v>6.0000000000000001E-3</v>
      </c>
      <c r="AG10" s="21">
        <f t="shared" si="9"/>
        <v>5.5120000000000005</v>
      </c>
      <c r="AH10" s="31">
        <f>[1]Curves!D21</f>
        <v>5.3360259949674804E-2</v>
      </c>
      <c r="AI10" s="22"/>
      <c r="AL10" s="16"/>
      <c r="AM10" s="16"/>
    </row>
    <row r="11" spans="1:39" x14ac:dyDescent="0.25">
      <c r="A11" s="1">
        <v>37104</v>
      </c>
      <c r="B11" s="14">
        <f>[1]Curves!E22</f>
        <v>5.2350000000000003</v>
      </c>
      <c r="C11" s="15">
        <f t="shared" ca="1" si="0"/>
        <v>0.97748038589883979</v>
      </c>
      <c r="D11" s="16">
        <f>[1]Curves!J22</f>
        <v>0.27500000000000002</v>
      </c>
      <c r="E11" s="16">
        <f>[1]Curves!K22</f>
        <v>0</v>
      </c>
      <c r="F11" s="17">
        <f t="shared" si="10"/>
        <v>5.5100000000000007</v>
      </c>
      <c r="G11" s="18">
        <f>[1]Curves!I22</f>
        <v>0.57999999999999996</v>
      </c>
      <c r="H11" s="16">
        <f>[1]Curves!H22</f>
        <v>-0.02</v>
      </c>
      <c r="I11" s="28">
        <f t="shared" si="1"/>
        <v>5.7950000000000008</v>
      </c>
      <c r="J11" s="16">
        <f>[1]Curves!G22</f>
        <v>0.57999999999999996</v>
      </c>
      <c r="K11" s="16">
        <f>[1]Curves!F22</f>
        <v>3.5000000000000003E-2</v>
      </c>
      <c r="L11" s="16">
        <f t="shared" si="2"/>
        <v>5.8500000000000005</v>
      </c>
      <c r="M11" s="19">
        <f>[1]Curves!L22</f>
        <v>0.245</v>
      </c>
      <c r="N11" s="20">
        <f>[1]Curves!M22</f>
        <v>1.2500000000000001E-2</v>
      </c>
      <c r="O11" s="28">
        <f t="shared" si="3"/>
        <v>5.4925000000000006</v>
      </c>
      <c r="P11" s="16">
        <f>[1]Curves!N22</f>
        <v>-0.08</v>
      </c>
      <c r="Q11" s="16">
        <f>[1]Curves!O22</f>
        <v>5.0000000000000001E-3</v>
      </c>
      <c r="R11" s="21">
        <f t="shared" si="4"/>
        <v>5.16</v>
      </c>
      <c r="S11" s="18">
        <f>[1]Curves!P22</f>
        <v>-9.5000000000000001E-2</v>
      </c>
      <c r="T11" s="21">
        <f>[1]Curves!Q22</f>
        <v>7.4999999999999997E-3</v>
      </c>
      <c r="U11" s="28">
        <f t="shared" si="5"/>
        <v>5.1475000000000009</v>
      </c>
      <c r="V11" s="21">
        <f>[1]Curves!R22</f>
        <v>0.315</v>
      </c>
      <c r="W11" s="21">
        <f>[1]Curves!S22</f>
        <v>7.4999999999999997E-3</v>
      </c>
      <c r="X11" s="28">
        <f t="shared" si="6"/>
        <v>5.557500000000001</v>
      </c>
      <c r="Y11" s="20">
        <f>[1]Curves!T22</f>
        <v>4.7500000000000007E-3</v>
      </c>
      <c r="Z11" s="20">
        <f>[1]Curves!U22</f>
        <v>7.4999999999999997E-3</v>
      </c>
      <c r="AA11" s="21">
        <f t="shared" si="7"/>
        <v>5.2472500000000002</v>
      </c>
      <c r="AB11" s="21">
        <f>[1]Curves!X22</f>
        <v>0.85</v>
      </c>
      <c r="AC11" s="21">
        <f>[1]Curves!Y22</f>
        <v>0</v>
      </c>
      <c r="AD11" s="21">
        <f t="shared" si="8"/>
        <v>6.085</v>
      </c>
      <c r="AE11" s="21">
        <f>[1]Curves!Z22</f>
        <v>0.28600000000000003</v>
      </c>
      <c r="AF11" s="21">
        <f>[1]Curves!AA22</f>
        <v>6.0000000000000001E-3</v>
      </c>
      <c r="AG11" s="21">
        <f t="shared" si="9"/>
        <v>5.527000000000001</v>
      </c>
      <c r="AH11" s="31">
        <f>[1]Curves!D22</f>
        <v>5.2856115479434695E-2</v>
      </c>
      <c r="AI11" s="22"/>
      <c r="AL11" s="16"/>
      <c r="AM11" s="16"/>
    </row>
    <row r="12" spans="1:39" x14ac:dyDescent="0.25">
      <c r="A12" s="1">
        <v>37135</v>
      </c>
      <c r="B12" s="14">
        <f>[1]Curves!E23</f>
        <v>5.2050000000000001</v>
      </c>
      <c r="C12" s="15">
        <f t="shared" ca="1" si="0"/>
        <v>0.97341115984022397</v>
      </c>
      <c r="D12" s="16">
        <f>[1]Curves!J23</f>
        <v>0.27500000000000002</v>
      </c>
      <c r="E12" s="16">
        <f>[1]Curves!K23</f>
        <v>0</v>
      </c>
      <c r="F12" s="17">
        <f t="shared" si="10"/>
        <v>5.48</v>
      </c>
      <c r="G12" s="18">
        <f>[1]Curves!I23</f>
        <v>0.44</v>
      </c>
      <c r="H12" s="16">
        <f>[1]Curves!H23</f>
        <v>-0.02</v>
      </c>
      <c r="I12" s="28">
        <f t="shared" si="1"/>
        <v>5.6250000000000009</v>
      </c>
      <c r="J12" s="16">
        <f>[1]Curves!G23</f>
        <v>0.44</v>
      </c>
      <c r="K12" s="16">
        <f>[1]Curves!F23</f>
        <v>3.5000000000000003E-2</v>
      </c>
      <c r="L12" s="16">
        <f t="shared" si="2"/>
        <v>5.6800000000000006</v>
      </c>
      <c r="M12" s="19">
        <f>[1]Curves!L23</f>
        <v>0.19500000000000001</v>
      </c>
      <c r="N12" s="20">
        <f>[1]Curves!M23</f>
        <v>1.2500000000000001E-2</v>
      </c>
      <c r="O12" s="28">
        <f t="shared" si="3"/>
        <v>5.4125000000000005</v>
      </c>
      <c r="P12" s="16">
        <f>[1]Curves!N23</f>
        <v>-0.08</v>
      </c>
      <c r="Q12" s="16">
        <f>[1]Curves!O23</f>
        <v>5.0000000000000001E-3</v>
      </c>
      <c r="R12" s="21">
        <f t="shared" si="4"/>
        <v>5.13</v>
      </c>
      <c r="S12" s="18">
        <f>[1]Curves!P23</f>
        <v>-0.10249999999999999</v>
      </c>
      <c r="T12" s="21">
        <f>[1]Curves!Q23</f>
        <v>7.4999999999999997E-3</v>
      </c>
      <c r="U12" s="28">
        <f t="shared" si="5"/>
        <v>5.1100000000000003</v>
      </c>
      <c r="V12" s="21">
        <f>[1]Curves!R23</f>
        <v>0.27500000000000002</v>
      </c>
      <c r="W12" s="21">
        <f>[1]Curves!S23</f>
        <v>7.4999999999999997E-3</v>
      </c>
      <c r="X12" s="28">
        <f t="shared" si="6"/>
        <v>5.4875000000000007</v>
      </c>
      <c r="Y12" s="20">
        <f>[1]Curves!T23</f>
        <v>4.7500000000000007E-3</v>
      </c>
      <c r="Z12" s="20">
        <f>[1]Curves!U23</f>
        <v>7.4999999999999997E-3</v>
      </c>
      <c r="AA12" s="21">
        <f t="shared" si="7"/>
        <v>5.2172499999999999</v>
      </c>
      <c r="AB12" s="21">
        <f>[1]Curves!X23</f>
        <v>0.55000000000000004</v>
      </c>
      <c r="AC12" s="21">
        <f>[1]Curves!Y23</f>
        <v>0</v>
      </c>
      <c r="AD12" s="21">
        <f t="shared" si="8"/>
        <v>5.7549999999999999</v>
      </c>
      <c r="AE12" s="21">
        <f>[1]Curves!Z23</f>
        <v>0.28600000000000003</v>
      </c>
      <c r="AF12" s="21">
        <f>[1]Curves!AA23</f>
        <v>6.0000000000000001E-3</v>
      </c>
      <c r="AG12" s="21">
        <f t="shared" si="9"/>
        <v>5.4969999999999999</v>
      </c>
      <c r="AH12" s="31">
        <f>[1]Curves!D23</f>
        <v>5.2351971093937105E-2</v>
      </c>
      <c r="AI12" s="22"/>
      <c r="AL12" s="16"/>
      <c r="AM12" s="16"/>
    </row>
    <row r="13" spans="1:39" x14ac:dyDescent="0.25">
      <c r="A13" s="1">
        <v>37165</v>
      </c>
      <c r="B13" s="14">
        <f>[1]Curves!E24</f>
        <v>5.22</v>
      </c>
      <c r="C13" s="15">
        <f t="shared" ca="1" si="0"/>
        <v>0.96950497181900364</v>
      </c>
      <c r="D13" s="16">
        <f>[1]Curves!J24</f>
        <v>0.27500000000000002</v>
      </c>
      <c r="E13" s="16">
        <f>[1]Curves!K24</f>
        <v>0</v>
      </c>
      <c r="F13" s="17">
        <f t="shared" si="10"/>
        <v>5.4950000000000001</v>
      </c>
      <c r="G13" s="18">
        <f>[1]Curves!I24</f>
        <v>0.53</v>
      </c>
      <c r="H13" s="16">
        <f>[1]Curves!H24</f>
        <v>-5.5E-2</v>
      </c>
      <c r="I13" s="28">
        <f t="shared" si="1"/>
        <v>5.6950000000000003</v>
      </c>
      <c r="J13" s="16">
        <f>[1]Curves!G24</f>
        <v>0.53</v>
      </c>
      <c r="K13" s="16">
        <f>[1]Curves!F24</f>
        <v>3.5000000000000003E-2</v>
      </c>
      <c r="L13" s="16">
        <f t="shared" si="2"/>
        <v>5.7850000000000001</v>
      </c>
      <c r="M13" s="19">
        <f>[1]Curves!L24</f>
        <v>0.23499999999999999</v>
      </c>
      <c r="N13" s="20">
        <f>[1]Curves!M24</f>
        <v>1.2500000000000001E-2</v>
      </c>
      <c r="O13" s="28">
        <f t="shared" si="3"/>
        <v>5.4675000000000002</v>
      </c>
      <c r="P13" s="16">
        <f>[1]Curves!N24</f>
        <v>-0.08</v>
      </c>
      <c r="Q13" s="16">
        <f>[1]Curves!O24</f>
        <v>5.0000000000000001E-3</v>
      </c>
      <c r="R13" s="21">
        <f t="shared" si="4"/>
        <v>5.1449999999999996</v>
      </c>
      <c r="S13" s="18">
        <f>[1]Curves!P24</f>
        <v>-0.1225</v>
      </c>
      <c r="T13" s="21">
        <f>[1]Curves!Q24</f>
        <v>7.4999999999999997E-3</v>
      </c>
      <c r="U13" s="28">
        <f t="shared" si="5"/>
        <v>5.1050000000000004</v>
      </c>
      <c r="V13" s="21">
        <f>[1]Curves!R24</f>
        <v>0.33500000000000002</v>
      </c>
      <c r="W13" s="21">
        <f>[1]Curves!S24</f>
        <v>7.4999999999999997E-3</v>
      </c>
      <c r="X13" s="28">
        <f t="shared" si="6"/>
        <v>5.5625</v>
      </c>
      <c r="Y13" s="20">
        <f>[1]Curves!T24</f>
        <v>4.7500000000000007E-3</v>
      </c>
      <c r="Z13" s="20">
        <f>[1]Curves!U24</f>
        <v>7.4999999999999997E-3</v>
      </c>
      <c r="AA13" s="21">
        <f t="shared" si="7"/>
        <v>5.2322499999999996</v>
      </c>
      <c r="AB13" s="21">
        <f>[1]Curves!X24</f>
        <v>0.25</v>
      </c>
      <c r="AC13" s="21">
        <f>[1]Curves!Y24</f>
        <v>0</v>
      </c>
      <c r="AD13" s="21">
        <f t="shared" si="8"/>
        <v>5.47</v>
      </c>
      <c r="AE13" s="21">
        <f>[1]Curves!Z24</f>
        <v>0.28600000000000003</v>
      </c>
      <c r="AF13" s="21">
        <f>[1]Curves!AA24</f>
        <v>6.0000000000000001E-3</v>
      </c>
      <c r="AG13" s="21">
        <f t="shared" si="9"/>
        <v>5.5120000000000005</v>
      </c>
      <c r="AH13" s="31">
        <f>[1]Curves!D24</f>
        <v>5.1971727472264612E-2</v>
      </c>
      <c r="AI13" s="22"/>
      <c r="AL13" s="16"/>
      <c r="AM13" s="16"/>
    </row>
    <row r="14" spans="1:39" x14ac:dyDescent="0.25">
      <c r="A14" s="1">
        <v>37196</v>
      </c>
      <c r="B14" s="14">
        <f>[1]Curves!E25</f>
        <v>5.3150000000000004</v>
      </c>
      <c r="C14" s="15">
        <f t="shared" ca="1" si="0"/>
        <v>0.96543434926858629</v>
      </c>
      <c r="D14" s="16">
        <f>[1]Curves!J25</f>
        <v>0.48499999999999999</v>
      </c>
      <c r="E14" s="16">
        <f>[1]Curves!K25</f>
        <v>0</v>
      </c>
      <c r="F14" s="17">
        <f t="shared" si="10"/>
        <v>5.8000000000000007</v>
      </c>
      <c r="G14" s="18">
        <f>[1]Curves!I25</f>
        <v>1.25</v>
      </c>
      <c r="H14" s="16">
        <f>[1]Curves!H25</f>
        <v>-0.1</v>
      </c>
      <c r="I14" s="28">
        <f t="shared" si="1"/>
        <v>6.4650000000000007</v>
      </c>
      <c r="J14" s="16">
        <f>[1]Curves!G25</f>
        <v>1.25</v>
      </c>
      <c r="K14" s="16">
        <f>[1]Curves!F25</f>
        <v>0.1</v>
      </c>
      <c r="L14" s="16">
        <f t="shared" si="2"/>
        <v>6.665</v>
      </c>
      <c r="M14" s="19">
        <f>[1]Curves!L25</f>
        <v>0.32</v>
      </c>
      <c r="N14" s="20">
        <f>[1]Curves!M25</f>
        <v>0.03</v>
      </c>
      <c r="O14" s="28">
        <f t="shared" si="3"/>
        <v>5.6650000000000009</v>
      </c>
      <c r="P14" s="16">
        <f>[1]Curves!N25</f>
        <v>-7.4999999999999997E-2</v>
      </c>
      <c r="Q14" s="16">
        <f>[1]Curves!O25</f>
        <v>7.4999999999999997E-3</v>
      </c>
      <c r="R14" s="21">
        <f t="shared" si="4"/>
        <v>5.2475000000000005</v>
      </c>
      <c r="S14" s="18">
        <f>[1]Curves!P25</f>
        <v>-0.125</v>
      </c>
      <c r="T14" s="21">
        <f>[1]Curves!Q25</f>
        <v>5.0000000000000001E-3</v>
      </c>
      <c r="U14" s="28">
        <f t="shared" si="5"/>
        <v>5.1950000000000003</v>
      </c>
      <c r="V14" s="21">
        <f>[1]Curves!R25</f>
        <v>1</v>
      </c>
      <c r="W14" s="21">
        <f>[1]Curves!S25</f>
        <v>0.08</v>
      </c>
      <c r="X14" s="28">
        <f t="shared" si="6"/>
        <v>6.3950000000000005</v>
      </c>
      <c r="Y14" s="20">
        <f>[1]Curves!T25</f>
        <v>-5.0000000000000001E-3</v>
      </c>
      <c r="Z14" s="20">
        <f>[1]Curves!U25</f>
        <v>7.4999999999999997E-3</v>
      </c>
      <c r="AA14" s="21">
        <f t="shared" si="7"/>
        <v>5.3175000000000008</v>
      </c>
      <c r="AB14" s="21">
        <f>[1]Curves!X25</f>
        <v>0.22</v>
      </c>
      <c r="AC14" s="21">
        <f>[1]Curves!Y25</f>
        <v>0</v>
      </c>
      <c r="AD14" s="21">
        <f t="shared" si="8"/>
        <v>5.5350000000000001</v>
      </c>
      <c r="AE14" s="21">
        <f>[1]Curves!Z25</f>
        <v>1.0860000000000001</v>
      </c>
      <c r="AF14" s="21">
        <f>[1]Curves!AA25</f>
        <v>6.0000000000000001E-3</v>
      </c>
      <c r="AG14" s="21">
        <f t="shared" si="9"/>
        <v>6.4070000000000009</v>
      </c>
      <c r="AH14" s="31">
        <f>[1]Curves!D25</f>
        <v>5.1752411212896199E-2</v>
      </c>
      <c r="AI14" s="22"/>
      <c r="AL14" s="16"/>
      <c r="AM14" s="16"/>
    </row>
    <row r="15" spans="1:39" x14ac:dyDescent="0.25">
      <c r="A15" s="1">
        <v>37226</v>
      </c>
      <c r="B15" s="14">
        <f>[1]Curves!E26</f>
        <v>5.43</v>
      </c>
      <c r="C15" s="15">
        <f t="shared" ca="1" si="0"/>
        <v>0.96154454811273704</v>
      </c>
      <c r="D15" s="16">
        <f>[1]Curves!J26</f>
        <v>0.46500000000000002</v>
      </c>
      <c r="E15" s="16">
        <f>[1]Curves!K26</f>
        <v>0</v>
      </c>
      <c r="F15" s="17">
        <f t="shared" si="10"/>
        <v>5.8949999999999996</v>
      </c>
      <c r="G15" s="18">
        <f>[1]Curves!I26</f>
        <v>1.45</v>
      </c>
      <c r="H15" s="16">
        <f>[1]Curves!H26</f>
        <v>-0.3</v>
      </c>
      <c r="I15" s="28">
        <f t="shared" si="1"/>
        <v>6.58</v>
      </c>
      <c r="J15" s="16">
        <f>[1]Curves!G26</f>
        <v>1.45</v>
      </c>
      <c r="K15" s="16">
        <f>[1]Curves!F26</f>
        <v>0.3</v>
      </c>
      <c r="L15" s="16">
        <f t="shared" si="2"/>
        <v>7.18</v>
      </c>
      <c r="M15" s="19">
        <f>[1]Curves!L26</f>
        <v>0.33500000000000002</v>
      </c>
      <c r="N15" s="20">
        <f>[1]Curves!M26</f>
        <v>0.03</v>
      </c>
      <c r="O15" s="28">
        <f t="shared" si="3"/>
        <v>5.7949999999999999</v>
      </c>
      <c r="P15" s="16">
        <f>[1]Curves!N26</f>
        <v>-7.4999999999999997E-2</v>
      </c>
      <c r="Q15" s="16">
        <f>[1]Curves!O26</f>
        <v>7.4999999999999997E-3</v>
      </c>
      <c r="R15" s="21">
        <f t="shared" si="4"/>
        <v>5.3624999999999998</v>
      </c>
      <c r="S15" s="18">
        <f>[1]Curves!P26</f>
        <v>-0.14749999999999999</v>
      </c>
      <c r="T15" s="21">
        <f>[1]Curves!Q26</f>
        <v>5.0000000000000001E-3</v>
      </c>
      <c r="U15" s="28">
        <f t="shared" si="5"/>
        <v>5.2874999999999996</v>
      </c>
      <c r="V15" s="21">
        <f>[1]Curves!R26</f>
        <v>1.19</v>
      </c>
      <c r="W15" s="21">
        <f>[1]Curves!S26</f>
        <v>0.08</v>
      </c>
      <c r="X15" s="28">
        <f t="shared" si="6"/>
        <v>6.6999999999999993</v>
      </c>
      <c r="Y15" s="20">
        <f>[1]Curves!T26</f>
        <v>-5.0000000000000001E-3</v>
      </c>
      <c r="Z15" s="20">
        <f>[1]Curves!U26</f>
        <v>7.4999999999999997E-3</v>
      </c>
      <c r="AA15" s="21">
        <f t="shared" si="7"/>
        <v>5.4325000000000001</v>
      </c>
      <c r="AB15" s="21">
        <f>[1]Curves!X26</f>
        <v>0.2</v>
      </c>
      <c r="AC15" s="21">
        <f>[1]Curves!Y26</f>
        <v>0</v>
      </c>
      <c r="AD15" s="21">
        <f t="shared" si="8"/>
        <v>5.63</v>
      </c>
      <c r="AE15" s="21">
        <f>[1]Curves!Z26</f>
        <v>1.0860000000000001</v>
      </c>
      <c r="AF15" s="21">
        <f>[1]Curves!AA26</f>
        <v>8.0000000000000002E-3</v>
      </c>
      <c r="AG15" s="21">
        <f t="shared" si="9"/>
        <v>6.524</v>
      </c>
      <c r="AH15" s="31">
        <f>[1]Curves!D26</f>
        <v>5.1540169686850004E-2</v>
      </c>
      <c r="AI15" s="22"/>
      <c r="AL15" s="16"/>
      <c r="AM15" s="16"/>
    </row>
    <row r="16" spans="1:39" x14ac:dyDescent="0.25">
      <c r="A16" s="1">
        <v>37257</v>
      </c>
      <c r="B16" s="14">
        <f>[1]Curves!E27</f>
        <v>5.45</v>
      </c>
      <c r="C16" s="15">
        <f t="shared" ca="1" si="0"/>
        <v>0.95748805439383577</v>
      </c>
      <c r="D16" s="16">
        <f>[1]Curves!J27</f>
        <v>0.47499999999999998</v>
      </c>
      <c r="E16" s="16">
        <f>[1]Curves!K27</f>
        <v>0</v>
      </c>
      <c r="F16" s="17">
        <f t="shared" si="10"/>
        <v>5.9249999999999998</v>
      </c>
      <c r="G16" s="18">
        <f>[1]Curves!I27</f>
        <v>1.65</v>
      </c>
      <c r="H16" s="16">
        <f>[1]Curves!H27</f>
        <v>-0.3</v>
      </c>
      <c r="I16" s="28">
        <f t="shared" si="1"/>
        <v>6.8</v>
      </c>
      <c r="J16" s="16">
        <f>[1]Curves!G27</f>
        <v>1.65</v>
      </c>
      <c r="K16" s="16">
        <f>[1]Curves!F27</f>
        <v>0.5</v>
      </c>
      <c r="L16" s="16">
        <f t="shared" si="2"/>
        <v>7.6</v>
      </c>
      <c r="M16" s="19">
        <f>[1]Curves!L27</f>
        <v>0.35499999999999998</v>
      </c>
      <c r="N16" s="20">
        <f>[1]Curves!M27</f>
        <v>0.03</v>
      </c>
      <c r="O16" s="28">
        <f t="shared" si="3"/>
        <v>5.835</v>
      </c>
      <c r="P16" s="16">
        <f>[1]Curves!N27</f>
        <v>-7.4999999999999997E-2</v>
      </c>
      <c r="Q16" s="16">
        <f>[1]Curves!O27</f>
        <v>7.4999999999999997E-3</v>
      </c>
      <c r="R16" s="21">
        <f t="shared" si="4"/>
        <v>5.3825000000000003</v>
      </c>
      <c r="S16" s="18">
        <f>[1]Curves!P27</f>
        <v>-0.155</v>
      </c>
      <c r="T16" s="21">
        <f>[1]Curves!Q27</f>
        <v>5.0000000000000001E-3</v>
      </c>
      <c r="U16" s="28">
        <f t="shared" si="5"/>
        <v>5.3</v>
      </c>
      <c r="V16" s="21">
        <f>[1]Curves!R27</f>
        <v>1.34</v>
      </c>
      <c r="W16" s="21">
        <f>[1]Curves!S27</f>
        <v>0.08</v>
      </c>
      <c r="X16" s="28">
        <f t="shared" si="6"/>
        <v>6.87</v>
      </c>
      <c r="Y16" s="20">
        <f>[1]Curves!T27</f>
        <v>-5.0000000000000001E-3</v>
      </c>
      <c r="Z16" s="20">
        <f>[1]Curves!U27</f>
        <v>7.4999999999999997E-3</v>
      </c>
      <c r="AA16" s="21">
        <f t="shared" si="7"/>
        <v>5.4525000000000006</v>
      </c>
      <c r="AB16" s="21">
        <f>[1]Curves!X27</f>
        <v>7.4999999999999997E-2</v>
      </c>
      <c r="AC16" s="21">
        <f>[1]Curves!Y27</f>
        <v>0</v>
      </c>
      <c r="AD16" s="21">
        <f t="shared" si="8"/>
        <v>5.5250000000000004</v>
      </c>
      <c r="AE16" s="21">
        <f>[1]Curves!Z27</f>
        <v>1.0860000000000001</v>
      </c>
      <c r="AF16" s="21">
        <f>[1]Curves!AA27</f>
        <v>8.0000000000000002E-3</v>
      </c>
      <c r="AG16" s="21">
        <f t="shared" si="9"/>
        <v>6.5440000000000005</v>
      </c>
      <c r="AH16" s="31">
        <f>[1]Curves!D27</f>
        <v>5.1430671548891506E-2</v>
      </c>
      <c r="AI16" s="22"/>
      <c r="AL16" s="16"/>
      <c r="AM16" s="16"/>
    </row>
    <row r="17" spans="1:39" x14ac:dyDescent="0.25">
      <c r="A17" s="1">
        <v>37288</v>
      </c>
      <c r="B17" s="14">
        <f>[1]Curves!E28</f>
        <v>5.22</v>
      </c>
      <c r="C17" s="15">
        <f t="shared" ca="1" si="0"/>
        <v>0.95333304780142913</v>
      </c>
      <c r="D17" s="16">
        <f>[1]Curves!J28</f>
        <v>0.625</v>
      </c>
      <c r="E17" s="16">
        <f>[1]Curves!K28</f>
        <v>0</v>
      </c>
      <c r="F17" s="17">
        <f t="shared" si="10"/>
        <v>5.8449999999999998</v>
      </c>
      <c r="G17" s="18">
        <f>[1]Curves!I28</f>
        <v>1.65</v>
      </c>
      <c r="H17" s="16">
        <f>[1]Curves!H28</f>
        <v>-0.3</v>
      </c>
      <c r="I17" s="28">
        <f t="shared" si="1"/>
        <v>6.5699999999999994</v>
      </c>
      <c r="J17" s="16">
        <f>[1]Curves!G28</f>
        <v>1.65</v>
      </c>
      <c r="K17" s="16">
        <f>[1]Curves!F28</f>
        <v>0.5</v>
      </c>
      <c r="L17" s="16">
        <f t="shared" si="2"/>
        <v>7.3699999999999992</v>
      </c>
      <c r="M17" s="19">
        <f>[1]Curves!L28</f>
        <v>0.35499999999999998</v>
      </c>
      <c r="N17" s="20">
        <f>[1]Curves!M28</f>
        <v>0.03</v>
      </c>
      <c r="O17" s="28">
        <f t="shared" si="3"/>
        <v>5.6049999999999995</v>
      </c>
      <c r="P17" s="16">
        <f>[1]Curves!N28</f>
        <v>-7.4999999999999997E-2</v>
      </c>
      <c r="Q17" s="16">
        <f>[1]Curves!O28</f>
        <v>7.4999999999999997E-3</v>
      </c>
      <c r="R17" s="21">
        <f t="shared" si="4"/>
        <v>5.1524999999999999</v>
      </c>
      <c r="S17" s="18">
        <f>[1]Curves!P28</f>
        <v>-0.13750000000000001</v>
      </c>
      <c r="T17" s="21">
        <f>[1]Curves!Q28</f>
        <v>5.0000000000000001E-3</v>
      </c>
      <c r="U17" s="28">
        <f t="shared" si="5"/>
        <v>5.0874999999999995</v>
      </c>
      <c r="V17" s="21">
        <f>[1]Curves!R28</f>
        <v>1.06</v>
      </c>
      <c r="W17" s="21">
        <f>[1]Curves!S28</f>
        <v>0.08</v>
      </c>
      <c r="X17" s="28">
        <f t="shared" si="6"/>
        <v>6.3599999999999994</v>
      </c>
      <c r="Y17" s="20">
        <f>[1]Curves!T28</f>
        <v>-5.0000000000000001E-3</v>
      </c>
      <c r="Z17" s="20">
        <f>[1]Curves!U28</f>
        <v>7.4999999999999997E-3</v>
      </c>
      <c r="AA17" s="21">
        <f t="shared" si="7"/>
        <v>5.2225000000000001</v>
      </c>
      <c r="AB17" s="21">
        <f>[1]Curves!X28</f>
        <v>0.1</v>
      </c>
      <c r="AC17" s="21">
        <f>[1]Curves!Y28</f>
        <v>0</v>
      </c>
      <c r="AD17" s="21">
        <f t="shared" si="8"/>
        <v>5.3199999999999994</v>
      </c>
      <c r="AE17" s="21">
        <f>[1]Curves!Z28</f>
        <v>1.0860000000000001</v>
      </c>
      <c r="AF17" s="21">
        <f>[1]Curves!AA28</f>
        <v>8.0000000000000002E-3</v>
      </c>
      <c r="AG17" s="21">
        <f t="shared" si="9"/>
        <v>6.3140000000000001</v>
      </c>
      <c r="AH17" s="31">
        <f>[1]Curves!D28</f>
        <v>5.1473229232712504E-2</v>
      </c>
      <c r="AI17" s="22"/>
      <c r="AL17" s="16"/>
      <c r="AM17" s="16"/>
    </row>
    <row r="18" spans="1:39" x14ac:dyDescent="0.25">
      <c r="A18" s="1">
        <v>37316</v>
      </c>
      <c r="B18" s="14">
        <f>[1]Curves!E29</f>
        <v>4.8499999999999996</v>
      </c>
      <c r="C18" s="15">
        <f t="shared" ca="1" si="0"/>
        <v>0.94958989085252687</v>
      </c>
      <c r="D18" s="16">
        <f>[1]Curves!J29</f>
        <v>0.625</v>
      </c>
      <c r="E18" s="16">
        <f>[1]Curves!K29</f>
        <v>0</v>
      </c>
      <c r="F18" s="17">
        <f t="shared" si="10"/>
        <v>5.4749999999999996</v>
      </c>
      <c r="G18" s="18">
        <f>[1]Curves!I29</f>
        <v>1.6</v>
      </c>
      <c r="H18" s="16">
        <f>[1]Curves!H29</f>
        <v>-0.2</v>
      </c>
      <c r="I18" s="28">
        <f t="shared" si="1"/>
        <v>6.2499999999999991</v>
      </c>
      <c r="J18" s="16">
        <f>[1]Curves!G29</f>
        <v>1.6</v>
      </c>
      <c r="K18" s="16">
        <f>[1]Curves!F29</f>
        <v>0.1</v>
      </c>
      <c r="L18" s="16">
        <f t="shared" si="2"/>
        <v>6.5499999999999989</v>
      </c>
      <c r="M18" s="19">
        <f>[1]Curves!L29</f>
        <v>0.32</v>
      </c>
      <c r="N18" s="20">
        <f>[1]Curves!M29</f>
        <v>0.03</v>
      </c>
      <c r="O18" s="28">
        <f t="shared" si="3"/>
        <v>5.2</v>
      </c>
      <c r="P18" s="16">
        <f>[1]Curves!N29</f>
        <v>-7.4999999999999997E-2</v>
      </c>
      <c r="Q18" s="16">
        <f>[1]Curves!O29</f>
        <v>7.4999999999999997E-3</v>
      </c>
      <c r="R18" s="21">
        <f t="shared" si="4"/>
        <v>4.7824999999999998</v>
      </c>
      <c r="S18" s="18">
        <f>[1]Curves!P29</f>
        <v>-0.1275</v>
      </c>
      <c r="T18" s="21">
        <f>[1]Curves!Q29</f>
        <v>5.0000000000000001E-3</v>
      </c>
      <c r="U18" s="28">
        <f t="shared" si="5"/>
        <v>4.7274999999999991</v>
      </c>
      <c r="V18" s="21">
        <f>[1]Curves!R29</f>
        <v>0.96</v>
      </c>
      <c r="W18" s="21">
        <f>[1]Curves!S29</f>
        <v>0.08</v>
      </c>
      <c r="X18" s="28">
        <f t="shared" si="6"/>
        <v>5.89</v>
      </c>
      <c r="Y18" s="20">
        <f>[1]Curves!T29</f>
        <v>-5.0000000000000001E-3</v>
      </c>
      <c r="Z18" s="20">
        <f>[1]Curves!U29</f>
        <v>7.4999999999999997E-3</v>
      </c>
      <c r="AA18" s="21">
        <f t="shared" si="7"/>
        <v>4.8525</v>
      </c>
      <c r="AB18" s="21">
        <f>[1]Curves!X29</f>
        <v>0.25</v>
      </c>
      <c r="AC18" s="21">
        <f>[1]Curves!Y29</f>
        <v>0</v>
      </c>
      <c r="AD18" s="21">
        <f t="shared" si="8"/>
        <v>5.0999999999999996</v>
      </c>
      <c r="AE18" s="21">
        <f>[1]Curves!Z29</f>
        <v>1.0860000000000001</v>
      </c>
      <c r="AF18" s="21">
        <f>[1]Curves!AA29</f>
        <v>8.0000000000000002E-3</v>
      </c>
      <c r="AG18" s="21">
        <f t="shared" si="9"/>
        <v>5.944</v>
      </c>
      <c r="AH18" s="31">
        <f>[1]Curves!D29</f>
        <v>5.151166843152221E-2</v>
      </c>
      <c r="AI18" s="22"/>
      <c r="AL18" s="16"/>
      <c r="AM18" s="16"/>
    </row>
    <row r="19" spans="1:39" x14ac:dyDescent="0.25">
      <c r="A19" s="1">
        <v>37347</v>
      </c>
      <c r="B19" s="14">
        <f>[1]Curves!E30</f>
        <v>4.42</v>
      </c>
      <c r="C19" s="15">
        <f t="shared" ca="1" si="0"/>
        <v>0.94544390135947154</v>
      </c>
      <c r="D19" s="16">
        <f>[1]Curves!J30</f>
        <v>0.22</v>
      </c>
      <c r="E19" s="16">
        <f>[1]Curves!K30</f>
        <v>0</v>
      </c>
      <c r="F19" s="17">
        <f t="shared" si="10"/>
        <v>4.6399999999999997</v>
      </c>
      <c r="G19" s="18">
        <f>[1]Curves!I30</f>
        <v>0.5</v>
      </c>
      <c r="H19" s="16">
        <f>[1]Curves!H30</f>
        <v>-4.4999999999999998E-2</v>
      </c>
      <c r="I19" s="28">
        <f t="shared" si="1"/>
        <v>4.875</v>
      </c>
      <c r="J19" s="16">
        <f>[1]Curves!G30</f>
        <v>0.5</v>
      </c>
      <c r="K19" s="16">
        <f>[1]Curves!F30</f>
        <v>0.02</v>
      </c>
      <c r="L19" s="16">
        <f t="shared" si="2"/>
        <v>4.9399999999999995</v>
      </c>
      <c r="M19" s="19">
        <f>[1]Curves!L30</f>
        <v>0.20499999999999999</v>
      </c>
      <c r="N19" s="20">
        <f>[1]Curves!M30</f>
        <v>1.7500000000000002E-2</v>
      </c>
      <c r="O19" s="28">
        <f t="shared" si="3"/>
        <v>4.6425000000000001</v>
      </c>
      <c r="P19" s="16">
        <f>[1]Curves!N30</f>
        <v>-8.2500000000000004E-2</v>
      </c>
      <c r="Q19" s="16">
        <f>[1]Curves!O30</f>
        <v>5.0000000000000001E-3</v>
      </c>
      <c r="R19" s="21">
        <f t="shared" si="4"/>
        <v>4.3425000000000002</v>
      </c>
      <c r="S19" s="18">
        <f>[1]Curves!P30</f>
        <v>-0.1525</v>
      </c>
      <c r="T19" s="21">
        <f>[1]Curves!Q30</f>
        <v>7.4999999999999997E-3</v>
      </c>
      <c r="U19" s="28">
        <f t="shared" si="5"/>
        <v>4.2750000000000004</v>
      </c>
      <c r="V19" s="21">
        <f>[1]Curves!R30</f>
        <v>0.23</v>
      </c>
      <c r="W19" s="21">
        <f>[1]Curves!S30</f>
        <v>7.4999999999999997E-3</v>
      </c>
      <c r="X19" s="28">
        <f t="shared" si="6"/>
        <v>4.6575000000000006</v>
      </c>
      <c r="Y19" s="20">
        <f>[1]Curves!T30</f>
        <v>5.0000000000000001E-3</v>
      </c>
      <c r="Z19" s="20">
        <f>[1]Curves!U30</f>
        <v>7.4999999999999997E-3</v>
      </c>
      <c r="AA19" s="21">
        <f t="shared" si="7"/>
        <v>4.4325000000000001</v>
      </c>
      <c r="AB19" s="21">
        <f>[1]Curves!X30</f>
        <v>0.45</v>
      </c>
      <c r="AC19" s="21">
        <f>[1]Curves!Y30</f>
        <v>0</v>
      </c>
      <c r="AD19" s="21">
        <f t="shared" si="8"/>
        <v>4.87</v>
      </c>
      <c r="AE19" s="21">
        <f>[1]Curves!Z30</f>
        <v>0.28800000000000003</v>
      </c>
      <c r="AF19" s="21">
        <f>[1]Curves!AA30</f>
        <v>8.0000000000000002E-3</v>
      </c>
      <c r="AG19" s="21">
        <f t="shared" si="9"/>
        <v>4.7160000000000002</v>
      </c>
      <c r="AH19" s="31">
        <f>[1]Curves!D30</f>
        <v>5.1566618309154294E-2</v>
      </c>
      <c r="AI19" s="22"/>
      <c r="AL19" s="16"/>
      <c r="AM19" s="16"/>
    </row>
    <row r="20" spans="1:39" x14ac:dyDescent="0.25">
      <c r="A20" s="1">
        <v>37377</v>
      </c>
      <c r="B20" s="14">
        <f>[1]Curves!E31</f>
        <v>4.29</v>
      </c>
      <c r="C20" s="15">
        <f t="shared" ca="1" si="0"/>
        <v>0.94142620037226277</v>
      </c>
      <c r="D20" s="16">
        <f>[1]Curves!J31</f>
        <v>0.22</v>
      </c>
      <c r="E20" s="16">
        <f>[1]Curves!K31</f>
        <v>0</v>
      </c>
      <c r="F20" s="17">
        <f t="shared" si="10"/>
        <v>4.51</v>
      </c>
      <c r="G20" s="18">
        <f>[1]Curves!I31</f>
        <v>0.44</v>
      </c>
      <c r="H20" s="16">
        <f>[1]Curves!H31</f>
        <v>-3.5000000000000003E-2</v>
      </c>
      <c r="I20" s="28">
        <f t="shared" si="1"/>
        <v>4.6950000000000003</v>
      </c>
      <c r="J20" s="16">
        <f>[1]Curves!G31</f>
        <v>0.44</v>
      </c>
      <c r="K20" s="16">
        <f>[1]Curves!F31</f>
        <v>0.02</v>
      </c>
      <c r="L20" s="16">
        <f t="shared" si="2"/>
        <v>4.75</v>
      </c>
      <c r="M20" s="19">
        <f>[1]Curves!L31</f>
        <v>0.19500000000000001</v>
      </c>
      <c r="N20" s="20">
        <f>[1]Curves!M31</f>
        <v>0.01</v>
      </c>
      <c r="O20" s="28">
        <f t="shared" si="3"/>
        <v>4.4950000000000001</v>
      </c>
      <c r="P20" s="16">
        <f>[1]Curves!N31</f>
        <v>-8.2500000000000004E-2</v>
      </c>
      <c r="Q20" s="16">
        <f>[1]Curves!O31</f>
        <v>5.0000000000000001E-3</v>
      </c>
      <c r="R20" s="21">
        <f t="shared" si="4"/>
        <v>4.2125000000000004</v>
      </c>
      <c r="S20" s="18">
        <f>[1]Curves!P31</f>
        <v>-0.11</v>
      </c>
      <c r="T20" s="21">
        <f>[1]Curves!Q31</f>
        <v>7.4999999999999997E-3</v>
      </c>
      <c r="U20" s="28">
        <f t="shared" si="5"/>
        <v>4.1875</v>
      </c>
      <c r="V20" s="21">
        <f>[1]Curves!R31</f>
        <v>0.255</v>
      </c>
      <c r="W20" s="21">
        <f>[1]Curves!S31</f>
        <v>7.4999999999999997E-3</v>
      </c>
      <c r="X20" s="28">
        <f t="shared" si="6"/>
        <v>4.5525000000000002</v>
      </c>
      <c r="Y20" s="20">
        <f>[1]Curves!T31</f>
        <v>4.7500000000000007E-3</v>
      </c>
      <c r="Z20" s="20">
        <f>[1]Curves!U31</f>
        <v>7.4999999999999997E-3</v>
      </c>
      <c r="AA20" s="21">
        <f t="shared" si="7"/>
        <v>4.3022499999999999</v>
      </c>
      <c r="AB20" s="21">
        <f>[1]Curves!X31</f>
        <v>0.6</v>
      </c>
      <c r="AC20" s="21">
        <f>[1]Curves!Y31</f>
        <v>0</v>
      </c>
      <c r="AD20" s="21">
        <f t="shared" si="8"/>
        <v>4.8899999999999997</v>
      </c>
      <c r="AE20" s="21">
        <f>[1]Curves!Z31</f>
        <v>0.28800000000000003</v>
      </c>
      <c r="AF20" s="21">
        <f>[1]Curves!AA31</f>
        <v>8.0000000000000002E-3</v>
      </c>
      <c r="AG20" s="21">
        <f t="shared" si="9"/>
        <v>4.5860000000000003</v>
      </c>
      <c r="AH20" s="31">
        <f>[1]Curves!D31</f>
        <v>5.1633176090042414E-2</v>
      </c>
      <c r="AI20" s="22"/>
      <c r="AL20" s="16"/>
      <c r="AM20" s="16"/>
    </row>
    <row r="21" spans="1:39" x14ac:dyDescent="0.25">
      <c r="A21" s="1">
        <v>37408</v>
      </c>
      <c r="B21" s="14">
        <f>[1]Curves!E32</f>
        <v>4.2949999999999999</v>
      </c>
      <c r="C21" s="15">
        <f t="shared" ca="1" si="0"/>
        <v>0.93728201917473564</v>
      </c>
      <c r="D21" s="16">
        <f>[1]Curves!J32</f>
        <v>0.22</v>
      </c>
      <c r="E21" s="16">
        <f>[1]Curves!K32</f>
        <v>0</v>
      </c>
      <c r="F21" s="17">
        <f t="shared" si="10"/>
        <v>4.5149999999999997</v>
      </c>
      <c r="G21" s="18">
        <f>[1]Curves!I32</f>
        <v>0.44</v>
      </c>
      <c r="H21" s="16">
        <f>[1]Curves!H32</f>
        <v>-3.5000000000000003E-2</v>
      </c>
      <c r="I21" s="28">
        <f t="shared" si="1"/>
        <v>4.7</v>
      </c>
      <c r="J21" s="16">
        <f>[1]Curves!G32</f>
        <v>0.44</v>
      </c>
      <c r="K21" s="16">
        <f>[1]Curves!F32</f>
        <v>3.5000000000000003E-2</v>
      </c>
      <c r="L21" s="16">
        <f t="shared" si="2"/>
        <v>4.7700000000000005</v>
      </c>
      <c r="M21" s="19">
        <f>[1]Curves!L32</f>
        <v>0.20499999999999999</v>
      </c>
      <c r="N21" s="20">
        <f>[1]Curves!M32</f>
        <v>1.2500000000000001E-2</v>
      </c>
      <c r="O21" s="28">
        <f t="shared" si="3"/>
        <v>4.5125000000000002</v>
      </c>
      <c r="P21" s="16">
        <f>[1]Curves!N32</f>
        <v>-8.2500000000000004E-2</v>
      </c>
      <c r="Q21" s="16">
        <f>[1]Curves!O32</f>
        <v>5.0000000000000001E-3</v>
      </c>
      <c r="R21" s="21">
        <f t="shared" si="4"/>
        <v>4.2175000000000002</v>
      </c>
      <c r="S21" s="18">
        <f>[1]Curves!P32</f>
        <v>-0.105</v>
      </c>
      <c r="T21" s="21">
        <f>[1]Curves!Q32</f>
        <v>7.4999999999999997E-3</v>
      </c>
      <c r="U21" s="28">
        <f t="shared" si="5"/>
        <v>4.1974999999999998</v>
      </c>
      <c r="V21" s="21">
        <f>[1]Curves!R32</f>
        <v>0.255</v>
      </c>
      <c r="W21" s="21">
        <f>[1]Curves!S32</f>
        <v>7.4999999999999997E-3</v>
      </c>
      <c r="X21" s="28">
        <f t="shared" si="6"/>
        <v>4.5575000000000001</v>
      </c>
      <c r="Y21" s="20">
        <f>[1]Curves!T32</f>
        <v>4.7500000000000007E-3</v>
      </c>
      <c r="Z21" s="20">
        <f>[1]Curves!U32</f>
        <v>7.4999999999999997E-3</v>
      </c>
      <c r="AA21" s="21">
        <f t="shared" si="7"/>
        <v>4.3072499999999998</v>
      </c>
      <c r="AB21" s="21">
        <f>[1]Curves!X32</f>
        <v>0.7</v>
      </c>
      <c r="AC21" s="21">
        <f>[1]Curves!Y32</f>
        <v>0</v>
      </c>
      <c r="AD21" s="21">
        <f t="shared" si="8"/>
        <v>4.9950000000000001</v>
      </c>
      <c r="AE21" s="21">
        <f>[1]Curves!Z32</f>
        <v>0.28800000000000003</v>
      </c>
      <c r="AF21" s="21">
        <f>[1]Curves!AA32</f>
        <v>8.0000000000000002E-3</v>
      </c>
      <c r="AG21" s="21">
        <f t="shared" si="9"/>
        <v>4.5910000000000002</v>
      </c>
      <c r="AH21" s="31">
        <f>[1]Curves!D32</f>
        <v>5.1701952465179613E-2</v>
      </c>
      <c r="AI21" s="22"/>
      <c r="AL21" s="16"/>
      <c r="AM21" s="16"/>
    </row>
    <row r="22" spans="1:39" x14ac:dyDescent="0.25">
      <c r="A22" s="1">
        <v>37438</v>
      </c>
      <c r="B22" s="14">
        <f>[1]Curves!E33</f>
        <v>4.3250000000000002</v>
      </c>
      <c r="C22" s="15">
        <f t="shared" ca="1" si="0"/>
        <v>0.93324912249101655</v>
      </c>
      <c r="D22" s="16">
        <f>[1]Curves!J33</f>
        <v>0.22</v>
      </c>
      <c r="E22" s="16">
        <f>[1]Curves!K33</f>
        <v>0</v>
      </c>
      <c r="F22" s="17">
        <f t="shared" si="10"/>
        <v>4.5449999999999999</v>
      </c>
      <c r="G22" s="18">
        <f>[1]Curves!I33</f>
        <v>0.5</v>
      </c>
      <c r="H22" s="16">
        <f>[1]Curves!H33</f>
        <v>-0.02</v>
      </c>
      <c r="I22" s="28">
        <f t="shared" si="1"/>
        <v>4.8050000000000006</v>
      </c>
      <c r="J22" s="16">
        <f>[1]Curves!G33</f>
        <v>0.5</v>
      </c>
      <c r="K22" s="16">
        <f>[1]Curves!F33</f>
        <v>3.5000000000000003E-2</v>
      </c>
      <c r="L22" s="16">
        <f t="shared" si="2"/>
        <v>4.8600000000000003</v>
      </c>
      <c r="M22" s="19">
        <f>[1]Curves!L33</f>
        <v>0.21</v>
      </c>
      <c r="N22" s="20">
        <f>[1]Curves!M33</f>
        <v>1.2500000000000001E-2</v>
      </c>
      <c r="O22" s="28">
        <f t="shared" si="3"/>
        <v>4.5475000000000003</v>
      </c>
      <c r="P22" s="16">
        <f>[1]Curves!N33</f>
        <v>-8.2500000000000004E-2</v>
      </c>
      <c r="Q22" s="16">
        <f>[1]Curves!O33</f>
        <v>5.0000000000000001E-3</v>
      </c>
      <c r="R22" s="21">
        <f t="shared" si="4"/>
        <v>4.2475000000000005</v>
      </c>
      <c r="S22" s="18">
        <f>[1]Curves!P33</f>
        <v>-9.5000000000000001E-2</v>
      </c>
      <c r="T22" s="21">
        <f>[1]Curves!Q33</f>
        <v>7.4999999999999997E-3</v>
      </c>
      <c r="U22" s="28">
        <f t="shared" si="5"/>
        <v>4.2375000000000007</v>
      </c>
      <c r="V22" s="21">
        <f>[1]Curves!R33</f>
        <v>0.26500000000000001</v>
      </c>
      <c r="W22" s="21">
        <f>[1]Curves!S33</f>
        <v>7.4999999999999997E-3</v>
      </c>
      <c r="X22" s="28">
        <f t="shared" si="6"/>
        <v>4.5975000000000001</v>
      </c>
      <c r="Y22" s="20">
        <f>[1]Curves!T33</f>
        <v>4.7500000000000007E-3</v>
      </c>
      <c r="Z22" s="20">
        <f>[1]Curves!U33</f>
        <v>7.4999999999999997E-3</v>
      </c>
      <c r="AA22" s="21">
        <f t="shared" si="7"/>
        <v>4.33725</v>
      </c>
      <c r="AB22" s="21">
        <f>[1]Curves!X33</f>
        <v>0.9</v>
      </c>
      <c r="AC22" s="21">
        <f>[1]Curves!Y33</f>
        <v>0</v>
      </c>
      <c r="AD22" s="21">
        <f t="shared" si="8"/>
        <v>5.2250000000000005</v>
      </c>
      <c r="AE22" s="21">
        <f>[1]Curves!Z33</f>
        <v>0.28800000000000003</v>
      </c>
      <c r="AF22" s="21">
        <f>[1]Curves!AA33</f>
        <v>8.0000000000000002E-3</v>
      </c>
      <c r="AG22" s="21">
        <f t="shared" si="9"/>
        <v>4.6210000000000004</v>
      </c>
      <c r="AH22" s="31">
        <f>[1]Curves!D33</f>
        <v>5.1792641775834099E-2</v>
      </c>
      <c r="AI22" s="22"/>
      <c r="AL22" s="16"/>
      <c r="AM22" s="16"/>
    </row>
    <row r="23" spans="1:39" x14ac:dyDescent="0.25">
      <c r="A23" s="1">
        <v>37469</v>
      </c>
      <c r="B23" s="14">
        <f>[1]Curves!E34</f>
        <v>4.33</v>
      </c>
      <c r="C23" s="15">
        <f t="shared" ca="1" si="0"/>
        <v>0.92903439860293036</v>
      </c>
      <c r="D23" s="16">
        <f>[1]Curves!J34</f>
        <v>0.22</v>
      </c>
      <c r="E23" s="16">
        <f>[1]Curves!K34</f>
        <v>0</v>
      </c>
      <c r="F23" s="17">
        <f t="shared" si="10"/>
        <v>4.55</v>
      </c>
      <c r="G23" s="18">
        <f>[1]Curves!I34</f>
        <v>0.5</v>
      </c>
      <c r="H23" s="16">
        <f>[1]Curves!H34</f>
        <v>-0.02</v>
      </c>
      <c r="I23" s="28">
        <f t="shared" si="1"/>
        <v>4.8100000000000005</v>
      </c>
      <c r="J23" s="16">
        <f>[1]Curves!G34</f>
        <v>0.5</v>
      </c>
      <c r="K23" s="16">
        <f>[1]Curves!F34</f>
        <v>3.5000000000000003E-2</v>
      </c>
      <c r="L23" s="16">
        <f t="shared" si="2"/>
        <v>4.8650000000000002</v>
      </c>
      <c r="M23" s="19">
        <f>[1]Curves!L34</f>
        <v>0.22</v>
      </c>
      <c r="N23" s="20">
        <f>[1]Curves!M34</f>
        <v>1.2500000000000001E-2</v>
      </c>
      <c r="O23" s="28">
        <f t="shared" si="3"/>
        <v>4.5625</v>
      </c>
      <c r="P23" s="16">
        <f>[1]Curves!N34</f>
        <v>-8.2500000000000004E-2</v>
      </c>
      <c r="Q23" s="16">
        <f>[1]Curves!O34</f>
        <v>5.0000000000000001E-3</v>
      </c>
      <c r="R23" s="21">
        <f t="shared" si="4"/>
        <v>4.2525000000000004</v>
      </c>
      <c r="S23" s="18">
        <f>[1]Curves!P34</f>
        <v>-9.2499999999999999E-2</v>
      </c>
      <c r="T23" s="21">
        <f>[1]Curves!Q34</f>
        <v>7.4999999999999997E-3</v>
      </c>
      <c r="U23" s="28">
        <f t="shared" si="5"/>
        <v>4.2450000000000001</v>
      </c>
      <c r="V23" s="21">
        <f>[1]Curves!R34</f>
        <v>0.26500000000000001</v>
      </c>
      <c r="W23" s="21">
        <f>[1]Curves!S34</f>
        <v>7.4999999999999997E-3</v>
      </c>
      <c r="X23" s="28">
        <f t="shared" si="6"/>
        <v>4.6025</v>
      </c>
      <c r="Y23" s="20">
        <f>[1]Curves!T34</f>
        <v>4.7500000000000007E-3</v>
      </c>
      <c r="Z23" s="20">
        <f>[1]Curves!U34</f>
        <v>7.4999999999999997E-3</v>
      </c>
      <c r="AA23" s="21">
        <f t="shared" si="7"/>
        <v>4.3422499999999999</v>
      </c>
      <c r="AB23" s="21">
        <f>[1]Curves!X34</f>
        <v>0.9</v>
      </c>
      <c r="AC23" s="21">
        <f>[1]Curves!Y34</f>
        <v>0</v>
      </c>
      <c r="AD23" s="21">
        <f t="shared" si="8"/>
        <v>5.23</v>
      </c>
      <c r="AE23" s="21">
        <f>[1]Curves!Z34</f>
        <v>0.28800000000000003</v>
      </c>
      <c r="AF23" s="21">
        <f>[1]Curves!AA34</f>
        <v>8.0000000000000002E-3</v>
      </c>
      <c r="AG23" s="21">
        <f t="shared" si="9"/>
        <v>4.6260000000000003</v>
      </c>
      <c r="AH23" s="31">
        <f>[1]Curves!D34</f>
        <v>5.1925927582587406E-2</v>
      </c>
      <c r="AI23" s="22"/>
      <c r="AL23" s="16"/>
      <c r="AM23" s="16"/>
    </row>
    <row r="24" spans="1:39" x14ac:dyDescent="0.25">
      <c r="A24" s="1">
        <v>37500</v>
      </c>
      <c r="B24" s="14">
        <f>[1]Curves!E35</f>
        <v>4.3150000000000004</v>
      </c>
      <c r="C24" s="15">
        <f t="shared" ca="1" si="0"/>
        <v>0.92481832579142409</v>
      </c>
      <c r="D24" s="16">
        <f>[1]Curves!J35</f>
        <v>0.22</v>
      </c>
      <c r="E24" s="16">
        <f>[1]Curves!K35</f>
        <v>0</v>
      </c>
      <c r="F24" s="17">
        <f t="shared" si="10"/>
        <v>4.5350000000000001</v>
      </c>
      <c r="G24" s="18">
        <f>[1]Curves!I35</f>
        <v>0.46</v>
      </c>
      <c r="H24" s="16">
        <f>[1]Curves!H35</f>
        <v>-0.02</v>
      </c>
      <c r="I24" s="28">
        <f t="shared" si="1"/>
        <v>4.7550000000000008</v>
      </c>
      <c r="J24" s="16">
        <f>[1]Curves!G35</f>
        <v>0.46</v>
      </c>
      <c r="K24" s="16">
        <f>[1]Curves!F35</f>
        <v>3.5000000000000003E-2</v>
      </c>
      <c r="L24" s="16">
        <f t="shared" si="2"/>
        <v>4.8100000000000005</v>
      </c>
      <c r="M24" s="19">
        <f>[1]Curves!L35</f>
        <v>0.19500000000000001</v>
      </c>
      <c r="N24" s="20">
        <f>[1]Curves!M35</f>
        <v>1.2500000000000001E-2</v>
      </c>
      <c r="O24" s="28">
        <f t="shared" si="3"/>
        <v>4.5225000000000009</v>
      </c>
      <c r="P24" s="16">
        <f>[1]Curves!N35</f>
        <v>-8.2500000000000004E-2</v>
      </c>
      <c r="Q24" s="16">
        <f>[1]Curves!O35</f>
        <v>5.0000000000000001E-3</v>
      </c>
      <c r="R24" s="21">
        <f t="shared" si="4"/>
        <v>4.2375000000000007</v>
      </c>
      <c r="S24" s="18">
        <f>[1]Curves!P35</f>
        <v>-0.1</v>
      </c>
      <c r="T24" s="21">
        <f>[1]Curves!Q35</f>
        <v>7.4999999999999997E-3</v>
      </c>
      <c r="U24" s="28">
        <f t="shared" si="5"/>
        <v>4.222500000000001</v>
      </c>
      <c r="V24" s="21">
        <f>[1]Curves!R35</f>
        <v>0.245</v>
      </c>
      <c r="W24" s="21">
        <f>[1]Curves!S35</f>
        <v>7.4999999999999997E-3</v>
      </c>
      <c r="X24" s="28">
        <f t="shared" si="6"/>
        <v>4.5675000000000008</v>
      </c>
      <c r="Y24" s="20">
        <f>[1]Curves!T35</f>
        <v>4.7500000000000007E-3</v>
      </c>
      <c r="Z24" s="20">
        <f>[1]Curves!U35</f>
        <v>7.4999999999999997E-3</v>
      </c>
      <c r="AA24" s="21">
        <f t="shared" si="7"/>
        <v>4.3272500000000003</v>
      </c>
      <c r="AB24" s="21">
        <f>[1]Curves!X35</f>
        <v>0.6</v>
      </c>
      <c r="AC24" s="21">
        <f>[1]Curves!Y35</f>
        <v>0</v>
      </c>
      <c r="AD24" s="21">
        <f t="shared" si="8"/>
        <v>4.915</v>
      </c>
      <c r="AE24" s="21">
        <f>[1]Curves!Z35</f>
        <v>0.28800000000000003</v>
      </c>
      <c r="AF24" s="21">
        <f>[1]Curves!AA35</f>
        <v>8.0000000000000002E-3</v>
      </c>
      <c r="AG24" s="21">
        <f t="shared" si="9"/>
        <v>4.6110000000000007</v>
      </c>
      <c r="AH24" s="31">
        <f>[1]Curves!D35</f>
        <v>5.2059213395266611E-2</v>
      </c>
      <c r="AI24" s="22"/>
      <c r="AL24" s="16"/>
      <c r="AM24" s="16"/>
    </row>
    <row r="25" spans="1:39" x14ac:dyDescent="0.25">
      <c r="A25" s="1">
        <v>37530</v>
      </c>
      <c r="B25" s="14">
        <f>[1]Curves!E36</f>
        <v>4.3099999999999996</v>
      </c>
      <c r="C25" s="15">
        <f t="shared" ca="1" si="0"/>
        <v>0.92071845347752301</v>
      </c>
      <c r="D25" s="16">
        <f>[1]Curves!J36</f>
        <v>0.22</v>
      </c>
      <c r="E25" s="16">
        <f>[1]Curves!K36</f>
        <v>0</v>
      </c>
      <c r="F25" s="17">
        <f t="shared" si="10"/>
        <v>4.5299999999999994</v>
      </c>
      <c r="G25" s="18">
        <f>[1]Curves!I36</f>
        <v>0.47</v>
      </c>
      <c r="H25" s="16">
        <f>[1]Curves!H36</f>
        <v>-5.5E-2</v>
      </c>
      <c r="I25" s="28">
        <f t="shared" si="1"/>
        <v>4.7249999999999996</v>
      </c>
      <c r="J25" s="16">
        <f>[1]Curves!G36</f>
        <v>0.47</v>
      </c>
      <c r="K25" s="16">
        <f>[1]Curves!F36</f>
        <v>3.5000000000000003E-2</v>
      </c>
      <c r="L25" s="16">
        <f t="shared" si="2"/>
        <v>4.8149999999999995</v>
      </c>
      <c r="M25" s="19">
        <f>[1]Curves!L36</f>
        <v>0.20499999999999999</v>
      </c>
      <c r="N25" s="20">
        <f>[1]Curves!M36</f>
        <v>1.2500000000000001E-2</v>
      </c>
      <c r="O25" s="28">
        <f t="shared" si="3"/>
        <v>4.5274999999999999</v>
      </c>
      <c r="P25" s="16">
        <f>[1]Curves!N36</f>
        <v>-8.2500000000000004E-2</v>
      </c>
      <c r="Q25" s="16">
        <f>[1]Curves!O36</f>
        <v>5.0000000000000001E-3</v>
      </c>
      <c r="R25" s="21">
        <f t="shared" si="4"/>
        <v>4.2324999999999999</v>
      </c>
      <c r="S25" s="18">
        <f>[1]Curves!P36</f>
        <v>-0.12</v>
      </c>
      <c r="T25" s="21">
        <f>[1]Curves!Q36</f>
        <v>7.4999999999999997E-3</v>
      </c>
      <c r="U25" s="28">
        <f t="shared" si="5"/>
        <v>4.1974999999999998</v>
      </c>
      <c r="V25" s="21">
        <f>[1]Curves!R36</f>
        <v>0.255</v>
      </c>
      <c r="W25" s="21">
        <f>[1]Curves!S36</f>
        <v>7.4999999999999997E-3</v>
      </c>
      <c r="X25" s="28">
        <f t="shared" si="6"/>
        <v>4.5724999999999998</v>
      </c>
      <c r="Y25" s="20">
        <f>[1]Curves!T36</f>
        <v>4.7500000000000007E-3</v>
      </c>
      <c r="Z25" s="20">
        <f>[1]Curves!U36</f>
        <v>7.4999999999999997E-3</v>
      </c>
      <c r="AA25" s="21">
        <f t="shared" si="7"/>
        <v>4.3222499999999995</v>
      </c>
      <c r="AB25" s="21">
        <f>[1]Curves!X36</f>
        <v>0.3</v>
      </c>
      <c r="AC25" s="21">
        <f>[1]Curves!Y36</f>
        <v>0</v>
      </c>
      <c r="AD25" s="21">
        <f t="shared" si="8"/>
        <v>4.6099999999999994</v>
      </c>
      <c r="AE25" s="21">
        <f>[1]Curves!Z36</f>
        <v>0.28800000000000003</v>
      </c>
      <c r="AF25" s="21">
        <f>[1]Curves!AA36</f>
        <v>8.0000000000000002E-3</v>
      </c>
      <c r="AG25" s="21">
        <f t="shared" si="9"/>
        <v>4.6059999999999999</v>
      </c>
      <c r="AH25" s="31">
        <f>[1]Curves!D36</f>
        <v>5.220120082874271E-2</v>
      </c>
      <c r="AI25" s="22"/>
      <c r="AL25" s="16"/>
      <c r="AM25" s="16"/>
    </row>
    <row r="26" spans="1:39" x14ac:dyDescent="0.25">
      <c r="A26" s="1">
        <v>37561</v>
      </c>
      <c r="B26" s="14">
        <f>[1]Curves!E37</f>
        <v>4.4249999999999998</v>
      </c>
      <c r="C26" s="15">
        <f t="shared" ca="1" si="0"/>
        <v>0.91645109379708656</v>
      </c>
      <c r="D26" s="16">
        <f>[1]Curves!J37</f>
        <v>0.495</v>
      </c>
      <c r="E26" s="16">
        <f>[1]Curves!K37</f>
        <v>0</v>
      </c>
      <c r="F26" s="17">
        <f t="shared" si="10"/>
        <v>4.92</v>
      </c>
      <c r="G26" s="18">
        <f>[1]Curves!I37</f>
        <v>0.85</v>
      </c>
      <c r="H26" s="16">
        <f>[1]Curves!H37</f>
        <v>-0.05</v>
      </c>
      <c r="I26" s="28">
        <f t="shared" si="1"/>
        <v>5.2249999999999996</v>
      </c>
      <c r="J26" s="16">
        <f>[1]Curves!G37</f>
        <v>0.85</v>
      </c>
      <c r="K26" s="16">
        <f>[1]Curves!F37</f>
        <v>0.1</v>
      </c>
      <c r="L26" s="16">
        <f t="shared" si="2"/>
        <v>5.3749999999999991</v>
      </c>
      <c r="M26" s="19">
        <f>[1]Curves!L37</f>
        <v>0.27</v>
      </c>
      <c r="N26" s="20">
        <f>[1]Curves!M37</f>
        <v>0.03</v>
      </c>
      <c r="O26" s="28">
        <f t="shared" si="3"/>
        <v>4.7250000000000005</v>
      </c>
      <c r="P26" s="16">
        <f>[1]Curves!N37</f>
        <v>-7.4999999999999997E-2</v>
      </c>
      <c r="Q26" s="16">
        <f>[1]Curves!O37</f>
        <v>9.0000000000000011E-3</v>
      </c>
      <c r="R26" s="21">
        <f t="shared" si="4"/>
        <v>4.359</v>
      </c>
      <c r="S26" s="18">
        <f>[1]Curves!P37</f>
        <v>-0.1225</v>
      </c>
      <c r="T26" s="21">
        <f>[1]Curves!Q37</f>
        <v>5.0000000000000001E-3</v>
      </c>
      <c r="U26" s="28">
        <f t="shared" si="5"/>
        <v>4.3075000000000001</v>
      </c>
      <c r="V26" s="21">
        <f>[1]Curves!R37</f>
        <v>0.64</v>
      </c>
      <c r="W26" s="21">
        <f>[1]Curves!S37</f>
        <v>0.05</v>
      </c>
      <c r="X26" s="28">
        <f t="shared" si="6"/>
        <v>5.1149999999999993</v>
      </c>
      <c r="Y26" s="20">
        <f>[1]Curves!T37</f>
        <v>-5.0000000000000001E-3</v>
      </c>
      <c r="Z26" s="20">
        <f>[1]Curves!U37</f>
        <v>7.4999999999999997E-3</v>
      </c>
      <c r="AA26" s="21">
        <f t="shared" si="7"/>
        <v>4.4275000000000002</v>
      </c>
      <c r="AB26" s="21">
        <f>[1]Curves!X37</f>
        <v>0.27</v>
      </c>
      <c r="AC26" s="21">
        <f>[1]Curves!Y37</f>
        <v>0</v>
      </c>
      <c r="AD26" s="21">
        <f t="shared" si="8"/>
        <v>4.6950000000000003</v>
      </c>
      <c r="AE26" s="21">
        <f>[1]Curves!Z37</f>
        <v>1.0880000000000001</v>
      </c>
      <c r="AF26" s="21">
        <f>[1]Curves!AA37</f>
        <v>8.0000000000000002E-3</v>
      </c>
      <c r="AG26" s="21">
        <f t="shared" si="9"/>
        <v>5.5209999999999999</v>
      </c>
      <c r="AH26" s="31">
        <f>[1]Curves!D37</f>
        <v>5.2366528103538812E-2</v>
      </c>
      <c r="AI26" s="22"/>
      <c r="AL26" s="16"/>
      <c r="AM26" s="16"/>
    </row>
    <row r="27" spans="1:39" x14ac:dyDescent="0.25">
      <c r="A27" s="1">
        <v>37591</v>
      </c>
      <c r="B27" s="14">
        <f>[1]Curves!E38</f>
        <v>4.53</v>
      </c>
      <c r="C27" s="15">
        <f t="shared" ca="1" si="0"/>
        <v>0.9123164866811927</v>
      </c>
      <c r="D27" s="16">
        <f>[1]Curves!J38</f>
        <v>0.495</v>
      </c>
      <c r="E27" s="16">
        <f>[1]Curves!K38</f>
        <v>0</v>
      </c>
      <c r="F27" s="17">
        <f t="shared" si="10"/>
        <v>5.0250000000000004</v>
      </c>
      <c r="G27" s="18">
        <f>[1]Curves!I38</f>
        <v>1.26</v>
      </c>
      <c r="H27" s="16">
        <f>[1]Curves!H38</f>
        <v>-0.05</v>
      </c>
      <c r="I27" s="28">
        <f t="shared" si="1"/>
        <v>5.74</v>
      </c>
      <c r="J27" s="16">
        <f>[1]Curves!G38</f>
        <v>1.26</v>
      </c>
      <c r="K27" s="16">
        <f>[1]Curves!F38</f>
        <v>0.3</v>
      </c>
      <c r="L27" s="16">
        <f t="shared" si="2"/>
        <v>6.09</v>
      </c>
      <c r="M27" s="19">
        <f>[1]Curves!L38</f>
        <v>0.31</v>
      </c>
      <c r="N27" s="20">
        <f>[1]Curves!M38</f>
        <v>0.03</v>
      </c>
      <c r="O27" s="28">
        <f t="shared" si="3"/>
        <v>4.87</v>
      </c>
      <c r="P27" s="16">
        <f>[1]Curves!N38</f>
        <v>-7.4999999999999997E-2</v>
      </c>
      <c r="Q27" s="16">
        <f>[1]Curves!O38</f>
        <v>9.0000000000000011E-3</v>
      </c>
      <c r="R27" s="21">
        <f t="shared" si="4"/>
        <v>4.4640000000000004</v>
      </c>
      <c r="S27" s="18">
        <f>[1]Curves!P38</f>
        <v>-0.14499999999999999</v>
      </c>
      <c r="T27" s="21">
        <f>[1]Curves!Q38</f>
        <v>5.0000000000000001E-3</v>
      </c>
      <c r="U27" s="28">
        <f t="shared" si="5"/>
        <v>4.3900000000000006</v>
      </c>
      <c r="V27" s="21">
        <f>[1]Curves!R38</f>
        <v>0.97</v>
      </c>
      <c r="W27" s="21">
        <f>[1]Curves!S38</f>
        <v>0.05</v>
      </c>
      <c r="X27" s="28">
        <f t="shared" si="6"/>
        <v>5.55</v>
      </c>
      <c r="Y27" s="20">
        <f>[1]Curves!T38</f>
        <v>-5.0000000000000001E-3</v>
      </c>
      <c r="Z27" s="20">
        <f>[1]Curves!U38</f>
        <v>7.4999999999999997E-3</v>
      </c>
      <c r="AA27" s="21">
        <f t="shared" si="7"/>
        <v>4.5325000000000006</v>
      </c>
      <c r="AB27" s="21">
        <f>[1]Curves!X38</f>
        <v>0.25</v>
      </c>
      <c r="AC27" s="21">
        <f>[1]Curves!Y38</f>
        <v>0</v>
      </c>
      <c r="AD27" s="21">
        <f t="shared" si="8"/>
        <v>4.78</v>
      </c>
      <c r="AE27" s="21">
        <f>[1]Curves!Z38</f>
        <v>1.0880000000000001</v>
      </c>
      <c r="AF27" s="21">
        <f>[1]Curves!AA38</f>
        <v>0.01</v>
      </c>
      <c r="AG27" s="21">
        <f t="shared" si="9"/>
        <v>5.6280000000000001</v>
      </c>
      <c r="AH27" s="31">
        <f>[1]Curves!D38</f>
        <v>5.2526522249116699E-2</v>
      </c>
      <c r="AI27" s="22"/>
      <c r="AL27" s="16"/>
      <c r="AM27" s="16"/>
    </row>
    <row r="28" spans="1:39" x14ac:dyDescent="0.25">
      <c r="A28" s="1">
        <v>37622</v>
      </c>
      <c r="B28" s="14">
        <f>[1]Curves!E39</f>
        <v>4.57</v>
      </c>
      <c r="C28" s="15">
        <f t="shared" ca="1" si="0"/>
        <v>0.90801478750525588</v>
      </c>
      <c r="D28" s="16">
        <f>[1]Curves!J39</f>
        <v>0.495</v>
      </c>
      <c r="E28" s="16">
        <f>[1]Curves!K39</f>
        <v>0</v>
      </c>
      <c r="F28" s="17">
        <f t="shared" si="10"/>
        <v>5.0650000000000004</v>
      </c>
      <c r="G28" s="18">
        <f>[1]Curves!I39</f>
        <v>1.58</v>
      </c>
      <c r="H28" s="16">
        <f>[1]Curves!H39</f>
        <v>-0.2</v>
      </c>
      <c r="I28" s="28">
        <f t="shared" si="1"/>
        <v>5.95</v>
      </c>
      <c r="J28" s="16">
        <f>[1]Curves!G39</f>
        <v>1.58</v>
      </c>
      <c r="K28" s="16">
        <f>[1]Curves!F39</f>
        <v>0.5</v>
      </c>
      <c r="L28" s="16">
        <f t="shared" si="2"/>
        <v>6.65</v>
      </c>
      <c r="M28" s="19">
        <f>[1]Curves!L39</f>
        <v>0.31</v>
      </c>
      <c r="N28" s="20">
        <f>[1]Curves!M39</f>
        <v>0.03</v>
      </c>
      <c r="O28" s="28">
        <f t="shared" si="3"/>
        <v>4.91</v>
      </c>
      <c r="P28" s="16">
        <f>[1]Curves!N39</f>
        <v>-7.4999999999999997E-2</v>
      </c>
      <c r="Q28" s="16">
        <f>[1]Curves!O39</f>
        <v>9.0000000000000011E-3</v>
      </c>
      <c r="R28" s="21">
        <f t="shared" si="4"/>
        <v>4.5040000000000004</v>
      </c>
      <c r="S28" s="18">
        <f>[1]Curves!P39</f>
        <v>-0.1525</v>
      </c>
      <c r="T28" s="21">
        <f>[1]Curves!Q39</f>
        <v>5.0000000000000001E-3</v>
      </c>
      <c r="U28" s="28">
        <f t="shared" si="5"/>
        <v>4.4225000000000003</v>
      </c>
      <c r="V28" s="21">
        <f>[1]Curves!R39</f>
        <v>1.19</v>
      </c>
      <c r="W28" s="21">
        <f>[1]Curves!S39</f>
        <v>0.05</v>
      </c>
      <c r="X28" s="28">
        <f t="shared" si="6"/>
        <v>5.81</v>
      </c>
      <c r="Y28" s="20">
        <f>[1]Curves!T39</f>
        <v>-5.0000000000000001E-3</v>
      </c>
      <c r="Z28" s="20">
        <f>[1]Curves!U39</f>
        <v>7.4999999999999997E-3</v>
      </c>
      <c r="AA28" s="21">
        <f t="shared" si="7"/>
        <v>4.5725000000000007</v>
      </c>
      <c r="AB28" s="21">
        <f>[1]Curves!X39</f>
        <v>7.4999999999999997E-2</v>
      </c>
      <c r="AC28" s="21">
        <f>[1]Curves!Y39</f>
        <v>0</v>
      </c>
      <c r="AD28" s="21">
        <f t="shared" si="8"/>
        <v>4.6450000000000005</v>
      </c>
      <c r="AE28" s="21">
        <f>[1]Curves!Z39</f>
        <v>1.0880000000000001</v>
      </c>
      <c r="AF28" s="21">
        <f>[1]Curves!AA39</f>
        <v>0.01</v>
      </c>
      <c r="AG28" s="21">
        <f t="shared" si="9"/>
        <v>5.6680000000000001</v>
      </c>
      <c r="AH28" s="31">
        <f>[1]Curves!D39</f>
        <v>5.2706753623226597E-2</v>
      </c>
      <c r="AI28" s="22"/>
      <c r="AL28" s="16"/>
      <c r="AM28" s="16"/>
    </row>
    <row r="29" spans="1:39" x14ac:dyDescent="0.25">
      <c r="A29" s="1">
        <v>37653</v>
      </c>
      <c r="B29" s="14">
        <f>[1]Curves!E40</f>
        <v>4.45</v>
      </c>
      <c r="C29" s="15">
        <f t="shared" ca="1" si="0"/>
        <v>0.90367555338346173</v>
      </c>
      <c r="D29" s="16">
        <f>[1]Curves!J40</f>
        <v>0.495</v>
      </c>
      <c r="E29" s="16">
        <f>[1]Curves!K40</f>
        <v>0</v>
      </c>
      <c r="F29" s="17">
        <f t="shared" si="10"/>
        <v>4.9450000000000003</v>
      </c>
      <c r="G29" s="18">
        <f>[1]Curves!I40</f>
        <v>1.54</v>
      </c>
      <c r="H29" s="16">
        <f>[1]Curves!H40</f>
        <v>-0.2</v>
      </c>
      <c r="I29" s="28">
        <f t="shared" si="1"/>
        <v>5.79</v>
      </c>
      <c r="J29" s="16">
        <f>[1]Curves!G40</f>
        <v>1.54</v>
      </c>
      <c r="K29" s="16">
        <f>[1]Curves!F40</f>
        <v>0.5</v>
      </c>
      <c r="L29" s="16">
        <f t="shared" si="2"/>
        <v>6.49</v>
      </c>
      <c r="M29" s="19">
        <f>[1]Curves!L40</f>
        <v>0.28999999999999998</v>
      </c>
      <c r="N29" s="20">
        <f>[1]Curves!M40</f>
        <v>0.03</v>
      </c>
      <c r="O29" s="28">
        <f t="shared" si="3"/>
        <v>4.7700000000000005</v>
      </c>
      <c r="P29" s="16">
        <f>[1]Curves!N40</f>
        <v>-7.4999999999999997E-2</v>
      </c>
      <c r="Q29" s="16">
        <f>[1]Curves!O40</f>
        <v>9.0000000000000011E-3</v>
      </c>
      <c r="R29" s="21">
        <f t="shared" si="4"/>
        <v>4.3840000000000003</v>
      </c>
      <c r="S29" s="18">
        <f>[1]Curves!P40</f>
        <v>-0.13500000000000001</v>
      </c>
      <c r="T29" s="21">
        <f>[1]Curves!Q40</f>
        <v>5.0000000000000001E-3</v>
      </c>
      <c r="U29" s="28">
        <f t="shared" si="5"/>
        <v>4.32</v>
      </c>
      <c r="V29" s="21">
        <f>[1]Curves!R40</f>
        <v>1.19</v>
      </c>
      <c r="W29" s="21">
        <f>[1]Curves!S40</f>
        <v>0.05</v>
      </c>
      <c r="X29" s="28">
        <f t="shared" si="6"/>
        <v>5.69</v>
      </c>
      <c r="Y29" s="20">
        <f>[1]Curves!T40</f>
        <v>-5.0000000000000001E-3</v>
      </c>
      <c r="Z29" s="20">
        <f>[1]Curves!U40</f>
        <v>7.4999999999999997E-3</v>
      </c>
      <c r="AA29" s="21">
        <f t="shared" si="7"/>
        <v>4.4525000000000006</v>
      </c>
      <c r="AB29" s="21">
        <f>[1]Curves!X40</f>
        <v>7.4999999999999997E-2</v>
      </c>
      <c r="AC29" s="21">
        <f>[1]Curves!Y40</f>
        <v>0</v>
      </c>
      <c r="AD29" s="21">
        <f t="shared" si="8"/>
        <v>4.5250000000000004</v>
      </c>
      <c r="AE29" s="21">
        <f>[1]Curves!Z40</f>
        <v>1.0880000000000001</v>
      </c>
      <c r="AF29" s="21">
        <f>[1]Curves!AA40</f>
        <v>0.01</v>
      </c>
      <c r="AG29" s="21">
        <f t="shared" si="9"/>
        <v>5.548</v>
      </c>
      <c r="AH29" s="31">
        <f>[1]Curves!D40</f>
        <v>5.2905082822456921E-2</v>
      </c>
      <c r="AI29" s="22"/>
      <c r="AL29" s="16"/>
      <c r="AM29" s="16"/>
    </row>
    <row r="30" spans="1:39" x14ac:dyDescent="0.25">
      <c r="A30" s="1">
        <v>37681</v>
      </c>
      <c r="B30" s="14">
        <f>[1]Curves!E41</f>
        <v>4.29</v>
      </c>
      <c r="C30" s="15">
        <f t="shared" ca="1" si="0"/>
        <v>0.89974873422525803</v>
      </c>
      <c r="D30" s="16">
        <f>[1]Curves!J41</f>
        <v>0.495</v>
      </c>
      <c r="E30" s="16">
        <f>[1]Curves!K41</f>
        <v>0</v>
      </c>
      <c r="F30" s="17">
        <f t="shared" si="10"/>
        <v>4.7850000000000001</v>
      </c>
      <c r="G30" s="18">
        <f>[1]Curves!I41</f>
        <v>0.92</v>
      </c>
      <c r="H30" s="16">
        <f>[1]Curves!H41</f>
        <v>-0.05</v>
      </c>
      <c r="I30" s="28">
        <f t="shared" si="1"/>
        <v>5.16</v>
      </c>
      <c r="J30" s="16">
        <f>[1]Curves!G41</f>
        <v>0.92</v>
      </c>
      <c r="K30" s="16">
        <f>[1]Curves!F41</f>
        <v>0.1</v>
      </c>
      <c r="L30" s="16">
        <f t="shared" si="2"/>
        <v>5.31</v>
      </c>
      <c r="M30" s="19">
        <f>[1]Curves!L41</f>
        <v>0.27</v>
      </c>
      <c r="N30" s="20">
        <f>[1]Curves!M41</f>
        <v>0.03</v>
      </c>
      <c r="O30" s="28">
        <f t="shared" si="3"/>
        <v>4.5900000000000007</v>
      </c>
      <c r="P30" s="16">
        <f>[1]Curves!N41</f>
        <v>-7.4999999999999997E-2</v>
      </c>
      <c r="Q30" s="16">
        <f>[1]Curves!O41</f>
        <v>9.0000000000000011E-3</v>
      </c>
      <c r="R30" s="21">
        <f t="shared" si="4"/>
        <v>4.2240000000000002</v>
      </c>
      <c r="S30" s="18">
        <f>[1]Curves!P41</f>
        <v>-0.125</v>
      </c>
      <c r="T30" s="21">
        <f>[1]Curves!Q41</f>
        <v>5.0000000000000001E-3</v>
      </c>
      <c r="U30" s="28">
        <f t="shared" si="5"/>
        <v>4.17</v>
      </c>
      <c r="V30" s="21">
        <f>[1]Curves!R41</f>
        <v>0.81</v>
      </c>
      <c r="W30" s="21">
        <f>[1]Curves!S41</f>
        <v>0.05</v>
      </c>
      <c r="X30" s="28">
        <f t="shared" si="6"/>
        <v>5.1499999999999995</v>
      </c>
      <c r="Y30" s="20">
        <f>[1]Curves!T41</f>
        <v>-5.0000000000000001E-3</v>
      </c>
      <c r="Z30" s="20">
        <f>[1]Curves!U41</f>
        <v>7.4999999999999997E-3</v>
      </c>
      <c r="AA30" s="21">
        <f t="shared" si="7"/>
        <v>4.2925000000000004</v>
      </c>
      <c r="AB30" s="21">
        <f>[1]Curves!X41</f>
        <v>0.25</v>
      </c>
      <c r="AC30" s="21">
        <f>[1]Curves!Y41</f>
        <v>0</v>
      </c>
      <c r="AD30" s="21">
        <f t="shared" si="8"/>
        <v>4.54</v>
      </c>
      <c r="AE30" s="21">
        <f>[1]Curves!Z41</f>
        <v>1.0880000000000001</v>
      </c>
      <c r="AF30" s="21">
        <f>[1]Curves!AA41</f>
        <v>0.01</v>
      </c>
      <c r="AG30" s="21">
        <f t="shared" si="9"/>
        <v>5.3879999999999999</v>
      </c>
      <c r="AH30" s="31">
        <f>[1]Curves!D41</f>
        <v>5.3084218884646525E-2</v>
      </c>
      <c r="AI30" s="22"/>
      <c r="AL30" s="16"/>
      <c r="AM30" s="16"/>
    </row>
    <row r="31" spans="1:39" x14ac:dyDescent="0.25">
      <c r="A31" s="1">
        <v>37712</v>
      </c>
      <c r="B31" s="14">
        <f>[1]Curves!E42</f>
        <v>4.0999999999999996</v>
      </c>
      <c r="C31" s="15">
        <f t="shared" ca="1" si="0"/>
        <v>0.89541966296828501</v>
      </c>
      <c r="D31" s="16">
        <f>[1]Curves!J42</f>
        <v>0.21</v>
      </c>
      <c r="E31" s="16">
        <f>[1]Curves!K42</f>
        <v>0</v>
      </c>
      <c r="F31" s="17">
        <f t="shared" si="10"/>
        <v>4.3099999999999996</v>
      </c>
      <c r="G31" s="18">
        <f>[1]Curves!I42</f>
        <v>0.5</v>
      </c>
      <c r="H31" s="16">
        <f>[1]Curves!H42</f>
        <v>-4.4999999999999998E-2</v>
      </c>
      <c r="I31" s="28">
        <f t="shared" si="1"/>
        <v>4.5549999999999997</v>
      </c>
      <c r="J31" s="16">
        <f>[1]Curves!G42</f>
        <v>0.5</v>
      </c>
      <c r="K31" s="16">
        <f>[1]Curves!F42</f>
        <v>0.02</v>
      </c>
      <c r="L31" s="16">
        <f t="shared" si="2"/>
        <v>4.6199999999999992</v>
      </c>
      <c r="M31" s="19">
        <f>[1]Curves!L42</f>
        <v>0.19500000000000001</v>
      </c>
      <c r="N31" s="20">
        <f>[1]Curves!M42</f>
        <v>1.7500000000000002E-2</v>
      </c>
      <c r="O31" s="28">
        <f t="shared" si="3"/>
        <v>4.3125</v>
      </c>
      <c r="P31" s="16">
        <f>[1]Curves!N42</f>
        <v>-8.2500000000000004E-2</v>
      </c>
      <c r="Q31" s="16">
        <f>[1]Curves!O42</f>
        <v>5.0000000000000001E-3</v>
      </c>
      <c r="R31" s="21">
        <f t="shared" si="4"/>
        <v>4.0225</v>
      </c>
      <c r="S31" s="18">
        <f>[1]Curves!P42</f>
        <v>-0.15</v>
      </c>
      <c r="T31" s="21">
        <f>[1]Curves!Q42</f>
        <v>7.4999999999999997E-3</v>
      </c>
      <c r="U31" s="28">
        <f t="shared" si="5"/>
        <v>3.9574999999999996</v>
      </c>
      <c r="V31" s="21">
        <f>[1]Curves!R42</f>
        <v>0.24</v>
      </c>
      <c r="W31" s="21">
        <f>[1]Curves!S42</f>
        <v>7.4999999999999997E-3</v>
      </c>
      <c r="X31" s="28">
        <f t="shared" si="6"/>
        <v>4.3475000000000001</v>
      </c>
      <c r="Y31" s="20">
        <f>[1]Curves!T42</f>
        <v>5.0000000000000001E-3</v>
      </c>
      <c r="Z31" s="20">
        <f>[1]Curves!U42</f>
        <v>7.4999999999999997E-3</v>
      </c>
      <c r="AA31" s="21">
        <f t="shared" si="7"/>
        <v>4.1124999999999998</v>
      </c>
      <c r="AB31" s="21">
        <f>[1]Curves!X42</f>
        <v>0.5</v>
      </c>
      <c r="AC31" s="21">
        <f>[1]Curves!Y42</f>
        <v>0</v>
      </c>
      <c r="AD31" s="21">
        <f t="shared" si="8"/>
        <v>4.5999999999999996</v>
      </c>
      <c r="AE31" s="21">
        <f>[1]Curves!Z42</f>
        <v>0.28999999999999998</v>
      </c>
      <c r="AF31" s="21">
        <f>[1]Curves!AA42</f>
        <v>0.01</v>
      </c>
      <c r="AG31" s="21">
        <f t="shared" si="9"/>
        <v>4.3999999999999995</v>
      </c>
      <c r="AH31" s="31">
        <f>[1]Curves!D42</f>
        <v>5.3268093471872113E-2</v>
      </c>
      <c r="AI31" s="22"/>
      <c r="AL31" s="16"/>
      <c r="AM31" s="16"/>
    </row>
    <row r="32" spans="1:39" x14ac:dyDescent="0.25">
      <c r="A32" s="1">
        <v>37742</v>
      </c>
      <c r="B32" s="14">
        <f>[1]Curves!E43</f>
        <v>4.07</v>
      </c>
      <c r="C32" s="15">
        <f t="shared" ca="1" si="0"/>
        <v>0.89126131466960723</v>
      </c>
      <c r="D32" s="16">
        <f>[1]Curves!J43</f>
        <v>0.21</v>
      </c>
      <c r="E32" s="16">
        <f>[1]Curves!K43</f>
        <v>0</v>
      </c>
      <c r="F32" s="17">
        <f t="shared" si="10"/>
        <v>4.28</v>
      </c>
      <c r="G32" s="18">
        <f>[1]Curves!I43</f>
        <v>0.44</v>
      </c>
      <c r="H32" s="16">
        <f>[1]Curves!H43</f>
        <v>-3.5000000000000003E-2</v>
      </c>
      <c r="I32" s="28">
        <f t="shared" si="1"/>
        <v>4.4750000000000005</v>
      </c>
      <c r="J32" s="16">
        <f>[1]Curves!G43</f>
        <v>0.44</v>
      </c>
      <c r="K32" s="16">
        <f>[1]Curves!F43</f>
        <v>0.02</v>
      </c>
      <c r="L32" s="16">
        <f t="shared" si="2"/>
        <v>4.53</v>
      </c>
      <c r="M32" s="19">
        <f>[1]Curves!L43</f>
        <v>0.185</v>
      </c>
      <c r="N32" s="20">
        <f>[1]Curves!M43</f>
        <v>0.01</v>
      </c>
      <c r="O32" s="28">
        <f t="shared" si="3"/>
        <v>4.2649999999999997</v>
      </c>
      <c r="P32" s="16">
        <f>[1]Curves!N43</f>
        <v>-8.2500000000000004E-2</v>
      </c>
      <c r="Q32" s="16">
        <f>[1]Curves!O43</f>
        <v>5.0000000000000001E-3</v>
      </c>
      <c r="R32" s="21">
        <f t="shared" si="4"/>
        <v>3.9925000000000002</v>
      </c>
      <c r="S32" s="18">
        <f>[1]Curves!P43</f>
        <v>-0.1075</v>
      </c>
      <c r="T32" s="21">
        <f>[1]Curves!Q43</f>
        <v>7.4999999999999997E-3</v>
      </c>
      <c r="U32" s="28">
        <f t="shared" si="5"/>
        <v>3.97</v>
      </c>
      <c r="V32" s="21">
        <f>[1]Curves!R43</f>
        <v>0.19500000000000001</v>
      </c>
      <c r="W32" s="21">
        <f>[1]Curves!S43</f>
        <v>7.4999999999999997E-3</v>
      </c>
      <c r="X32" s="28">
        <f t="shared" si="6"/>
        <v>4.2725000000000009</v>
      </c>
      <c r="Y32" s="20">
        <f>[1]Curves!T43</f>
        <v>4.7500000000000007E-3</v>
      </c>
      <c r="Z32" s="20">
        <f>[1]Curves!U43</f>
        <v>7.4999999999999997E-3</v>
      </c>
      <c r="AA32" s="21">
        <f t="shared" si="7"/>
        <v>4.0822500000000002</v>
      </c>
      <c r="AB32" s="21">
        <f>[1]Curves!X43</f>
        <v>0.65</v>
      </c>
      <c r="AC32" s="21">
        <f>[1]Curves!Y43</f>
        <v>0</v>
      </c>
      <c r="AD32" s="21">
        <f t="shared" si="8"/>
        <v>4.7200000000000006</v>
      </c>
      <c r="AE32" s="21">
        <f>[1]Curves!Z43</f>
        <v>0.28999999999999998</v>
      </c>
      <c r="AF32" s="21">
        <f>[1]Curves!AA43</f>
        <v>0.01</v>
      </c>
      <c r="AG32" s="21">
        <f t="shared" si="9"/>
        <v>4.37</v>
      </c>
      <c r="AH32" s="31">
        <f>[1]Curves!D43</f>
        <v>5.3426507461170801E-2</v>
      </c>
      <c r="AI32" s="22"/>
      <c r="AL32" s="16"/>
      <c r="AM32" s="16"/>
    </row>
    <row r="33" spans="1:39" x14ac:dyDescent="0.25">
      <c r="A33" s="1">
        <v>37773</v>
      </c>
      <c r="B33" s="14">
        <f>[1]Curves!E44</f>
        <v>4.1140000000000008</v>
      </c>
      <c r="C33" s="15">
        <f t="shared" ca="1" si="0"/>
        <v>0.88696104815937127</v>
      </c>
      <c r="D33" s="16">
        <f>[1]Curves!J44</f>
        <v>0.21</v>
      </c>
      <c r="E33" s="16">
        <f>[1]Curves!K44</f>
        <v>0</v>
      </c>
      <c r="F33" s="17">
        <f t="shared" si="10"/>
        <v>4.3240000000000007</v>
      </c>
      <c r="G33" s="18">
        <f>[1]Curves!I44</f>
        <v>0.44</v>
      </c>
      <c r="H33" s="16">
        <f>[1]Curves!H44</f>
        <v>-3.5000000000000003E-2</v>
      </c>
      <c r="I33" s="28">
        <f t="shared" si="1"/>
        <v>4.519000000000001</v>
      </c>
      <c r="J33" s="16">
        <f>[1]Curves!G44</f>
        <v>0.44</v>
      </c>
      <c r="K33" s="16">
        <f>[1]Curves!F44</f>
        <v>3.5000000000000003E-2</v>
      </c>
      <c r="L33" s="16">
        <f t="shared" si="2"/>
        <v>4.5890000000000013</v>
      </c>
      <c r="M33" s="19">
        <f>[1]Curves!L44</f>
        <v>0.19500000000000001</v>
      </c>
      <c r="N33" s="20">
        <f>[1]Curves!M44</f>
        <v>1.2500000000000001E-2</v>
      </c>
      <c r="O33" s="28">
        <f t="shared" si="3"/>
        <v>4.3215000000000012</v>
      </c>
      <c r="P33" s="16">
        <f>[1]Curves!N44</f>
        <v>-8.2500000000000004E-2</v>
      </c>
      <c r="Q33" s="16">
        <f>[1]Curves!O44</f>
        <v>5.0000000000000001E-3</v>
      </c>
      <c r="R33" s="21">
        <f t="shared" si="4"/>
        <v>4.0365000000000011</v>
      </c>
      <c r="S33" s="18">
        <f>[1]Curves!P44</f>
        <v>-0.10249999999999999</v>
      </c>
      <c r="T33" s="21">
        <f>[1]Curves!Q44</f>
        <v>7.4999999999999997E-3</v>
      </c>
      <c r="U33" s="28">
        <f t="shared" si="5"/>
        <v>4.019000000000001</v>
      </c>
      <c r="V33" s="21">
        <f>[1]Curves!R44</f>
        <v>0.19500000000000001</v>
      </c>
      <c r="W33" s="21">
        <f>[1]Curves!S44</f>
        <v>7.4999999999999997E-3</v>
      </c>
      <c r="X33" s="28">
        <f t="shared" si="6"/>
        <v>4.3165000000000013</v>
      </c>
      <c r="Y33" s="20">
        <f>[1]Curves!T44</f>
        <v>4.7500000000000007E-3</v>
      </c>
      <c r="Z33" s="20">
        <f>[1]Curves!U44</f>
        <v>7.4999999999999997E-3</v>
      </c>
      <c r="AA33" s="21">
        <f t="shared" si="7"/>
        <v>4.1262500000000006</v>
      </c>
      <c r="AB33" s="21">
        <f>[1]Curves!X44</f>
        <v>0.75</v>
      </c>
      <c r="AC33" s="21">
        <f>[1]Curves!Y44</f>
        <v>0</v>
      </c>
      <c r="AD33" s="21">
        <f t="shared" si="8"/>
        <v>4.8640000000000008</v>
      </c>
      <c r="AE33" s="21">
        <f>[1]Curves!Z44</f>
        <v>0.28999999999999998</v>
      </c>
      <c r="AF33" s="21">
        <f>[1]Curves!AA44</f>
        <v>0.01</v>
      </c>
      <c r="AG33" s="21">
        <f t="shared" si="9"/>
        <v>4.4140000000000006</v>
      </c>
      <c r="AH33" s="31">
        <f>[1]Curves!D44</f>
        <v>5.3590201925567203E-2</v>
      </c>
      <c r="AI33" s="22"/>
      <c r="AL33" s="16"/>
      <c r="AM33" s="16"/>
    </row>
    <row r="34" spans="1:39" x14ac:dyDescent="0.25">
      <c r="A34" s="1">
        <v>37803</v>
      </c>
      <c r="B34" s="14">
        <f>[1]Curves!E45</f>
        <v>4.13</v>
      </c>
      <c r="C34" s="15">
        <f t="shared" ca="1" si="0"/>
        <v>0.8828039202874477</v>
      </c>
      <c r="D34" s="16">
        <f>[1]Curves!J45</f>
        <v>0.21</v>
      </c>
      <c r="E34" s="16">
        <f>[1]Curves!K45</f>
        <v>0</v>
      </c>
      <c r="F34" s="17">
        <f t="shared" si="10"/>
        <v>4.34</v>
      </c>
      <c r="G34" s="18">
        <f>[1]Curves!I45</f>
        <v>0.5</v>
      </c>
      <c r="H34" s="16">
        <f>[1]Curves!H45</f>
        <v>-0.02</v>
      </c>
      <c r="I34" s="28">
        <f t="shared" si="1"/>
        <v>4.6100000000000003</v>
      </c>
      <c r="J34" s="16">
        <f>[1]Curves!G45</f>
        <v>0.5</v>
      </c>
      <c r="K34" s="16">
        <f>[1]Curves!F45</f>
        <v>3.5000000000000003E-2</v>
      </c>
      <c r="L34" s="16">
        <f t="shared" si="2"/>
        <v>4.665</v>
      </c>
      <c r="M34" s="19">
        <f>[1]Curves!L45</f>
        <v>0.2</v>
      </c>
      <c r="N34" s="20">
        <f>[1]Curves!M45</f>
        <v>1.2500000000000001E-2</v>
      </c>
      <c r="O34" s="28">
        <f t="shared" si="3"/>
        <v>4.3425000000000002</v>
      </c>
      <c r="P34" s="16">
        <f>[1]Curves!N45</f>
        <v>-8.2500000000000004E-2</v>
      </c>
      <c r="Q34" s="16">
        <f>[1]Curves!O45</f>
        <v>5.0000000000000001E-3</v>
      </c>
      <c r="R34" s="21">
        <f t="shared" si="4"/>
        <v>4.0525000000000002</v>
      </c>
      <c r="S34" s="18">
        <f>[1]Curves!P45</f>
        <v>-9.2499999999999999E-2</v>
      </c>
      <c r="T34" s="21">
        <f>[1]Curves!Q45</f>
        <v>7.4999999999999997E-3</v>
      </c>
      <c r="U34" s="28">
        <f t="shared" si="5"/>
        <v>4.0449999999999999</v>
      </c>
      <c r="V34" s="21">
        <f>[1]Curves!R45</f>
        <v>0.26500000000000001</v>
      </c>
      <c r="W34" s="21">
        <f>[1]Curves!S45</f>
        <v>7.4999999999999997E-3</v>
      </c>
      <c r="X34" s="28">
        <f t="shared" si="6"/>
        <v>4.4024999999999999</v>
      </c>
      <c r="Y34" s="20">
        <f>[1]Curves!T45</f>
        <v>4.7500000000000007E-3</v>
      </c>
      <c r="Z34" s="20">
        <f>[1]Curves!U45</f>
        <v>7.4999999999999997E-3</v>
      </c>
      <c r="AA34" s="21">
        <f t="shared" si="7"/>
        <v>4.1422499999999998</v>
      </c>
      <c r="AB34" s="21">
        <f>[1]Curves!X45</f>
        <v>0.95</v>
      </c>
      <c r="AC34" s="21">
        <f>[1]Curves!Y45</f>
        <v>0</v>
      </c>
      <c r="AD34" s="21">
        <f t="shared" si="8"/>
        <v>5.08</v>
      </c>
      <c r="AE34" s="21">
        <f>[1]Curves!Z45</f>
        <v>0.28999999999999998</v>
      </c>
      <c r="AF34" s="21">
        <f>[1]Curves!AA45</f>
        <v>0.01</v>
      </c>
      <c r="AG34" s="21">
        <f t="shared" si="9"/>
        <v>4.43</v>
      </c>
      <c r="AH34" s="31">
        <f>[1]Curves!D45</f>
        <v>5.3744960359719818E-2</v>
      </c>
      <c r="AI34" s="22"/>
      <c r="AL34" s="16"/>
      <c r="AM34" s="16"/>
    </row>
    <row r="35" spans="1:39" x14ac:dyDescent="0.25">
      <c r="A35" s="1">
        <v>37834</v>
      </c>
      <c r="B35" s="14">
        <f>[1]Curves!E46</f>
        <v>4.1580000000000004</v>
      </c>
      <c r="C35" s="15">
        <f t="shared" ca="1" si="0"/>
        <v>0.87851679625137491</v>
      </c>
      <c r="D35" s="16">
        <f>[1]Curves!J46</f>
        <v>0.21</v>
      </c>
      <c r="E35" s="16">
        <f>[1]Curves!K46</f>
        <v>0</v>
      </c>
      <c r="F35" s="17">
        <f t="shared" si="10"/>
        <v>4.3680000000000003</v>
      </c>
      <c r="G35" s="18">
        <f>[1]Curves!I46</f>
        <v>0.5</v>
      </c>
      <c r="H35" s="16">
        <f>[1]Curves!H46</f>
        <v>-0.02</v>
      </c>
      <c r="I35" s="28">
        <f t="shared" si="1"/>
        <v>4.6380000000000008</v>
      </c>
      <c r="J35" s="16">
        <f>[1]Curves!G46</f>
        <v>0.5</v>
      </c>
      <c r="K35" s="16">
        <f>[1]Curves!F46</f>
        <v>3.5000000000000003E-2</v>
      </c>
      <c r="L35" s="16">
        <f t="shared" si="2"/>
        <v>4.6930000000000005</v>
      </c>
      <c r="M35" s="19">
        <f>[1]Curves!L46</f>
        <v>0.21</v>
      </c>
      <c r="N35" s="20">
        <f>[1]Curves!M46</f>
        <v>1.2500000000000001E-2</v>
      </c>
      <c r="O35" s="28">
        <f t="shared" si="3"/>
        <v>4.3805000000000005</v>
      </c>
      <c r="P35" s="16">
        <f>[1]Curves!N46</f>
        <v>-8.2500000000000004E-2</v>
      </c>
      <c r="Q35" s="16">
        <f>[1]Curves!O46</f>
        <v>5.0000000000000001E-3</v>
      </c>
      <c r="R35" s="21">
        <f t="shared" si="4"/>
        <v>4.0805000000000007</v>
      </c>
      <c r="S35" s="18">
        <f>[1]Curves!P46</f>
        <v>-0.09</v>
      </c>
      <c r="T35" s="21">
        <f>[1]Curves!Q46</f>
        <v>7.4999999999999997E-3</v>
      </c>
      <c r="U35" s="28">
        <f t="shared" si="5"/>
        <v>4.0755000000000008</v>
      </c>
      <c r="V35" s="21">
        <f>[1]Curves!R46</f>
        <v>0.20499999999999999</v>
      </c>
      <c r="W35" s="21">
        <f>[1]Curves!S46</f>
        <v>7.4999999999999997E-3</v>
      </c>
      <c r="X35" s="28">
        <f t="shared" si="6"/>
        <v>4.3705000000000007</v>
      </c>
      <c r="Y35" s="20">
        <f>[1]Curves!T46</f>
        <v>4.7500000000000007E-3</v>
      </c>
      <c r="Z35" s="20">
        <f>[1]Curves!U46</f>
        <v>7.4999999999999997E-3</v>
      </c>
      <c r="AA35" s="21">
        <f t="shared" si="7"/>
        <v>4.1702500000000002</v>
      </c>
      <c r="AB35" s="21">
        <f>[1]Curves!X46</f>
        <v>0.95</v>
      </c>
      <c r="AC35" s="21">
        <f>[1]Curves!Y46</f>
        <v>0</v>
      </c>
      <c r="AD35" s="21">
        <f t="shared" si="8"/>
        <v>5.1080000000000005</v>
      </c>
      <c r="AE35" s="21">
        <f>[1]Curves!Z46</f>
        <v>0.28999999999999998</v>
      </c>
      <c r="AF35" s="21">
        <f>[1]Curves!AA46</f>
        <v>0.01</v>
      </c>
      <c r="AG35" s="21">
        <f t="shared" si="9"/>
        <v>4.4580000000000002</v>
      </c>
      <c r="AH35" s="31">
        <f>[1]Curves!D46</f>
        <v>5.3899630263080311E-2</v>
      </c>
      <c r="AI35" s="22"/>
      <c r="AL35" s="16"/>
      <c r="AM35" s="16"/>
    </row>
    <row r="36" spans="1:39" x14ac:dyDescent="0.25">
      <c r="A36" s="1">
        <v>37865</v>
      </c>
      <c r="B36" s="14">
        <f>[1]Curves!E47</f>
        <v>4.1580000000000004</v>
      </c>
      <c r="C36" s="15">
        <f t="shared" ca="1" si="0"/>
        <v>0.87422816516767776</v>
      </c>
      <c r="D36" s="16">
        <f>[1]Curves!J47</f>
        <v>0.21</v>
      </c>
      <c r="E36" s="16">
        <f>[1]Curves!K47</f>
        <v>0</v>
      </c>
      <c r="F36" s="17">
        <f t="shared" si="10"/>
        <v>4.3680000000000003</v>
      </c>
      <c r="G36" s="18">
        <f>[1]Curves!I47</f>
        <v>0.46</v>
      </c>
      <c r="H36" s="16">
        <f>[1]Curves!H47</f>
        <v>-0.02</v>
      </c>
      <c r="I36" s="28">
        <f t="shared" si="1"/>
        <v>4.5980000000000008</v>
      </c>
      <c r="J36" s="16">
        <f>[1]Curves!G47</f>
        <v>0.46</v>
      </c>
      <c r="K36" s="16">
        <f>[1]Curves!F47</f>
        <v>3.5000000000000003E-2</v>
      </c>
      <c r="L36" s="16">
        <f t="shared" si="2"/>
        <v>4.6530000000000005</v>
      </c>
      <c r="M36" s="19">
        <f>[1]Curves!L47</f>
        <v>0.185</v>
      </c>
      <c r="N36" s="20">
        <f>[1]Curves!M47</f>
        <v>1.2500000000000001E-2</v>
      </c>
      <c r="O36" s="28">
        <f t="shared" si="3"/>
        <v>4.3555000000000001</v>
      </c>
      <c r="P36" s="16">
        <f>[1]Curves!N47</f>
        <v>-8.2500000000000004E-2</v>
      </c>
      <c r="Q36" s="16">
        <f>[1]Curves!O47</f>
        <v>5.0000000000000001E-3</v>
      </c>
      <c r="R36" s="21">
        <f t="shared" si="4"/>
        <v>4.0805000000000007</v>
      </c>
      <c r="S36" s="18">
        <f>[1]Curves!P47</f>
        <v>-9.7500000000000003E-2</v>
      </c>
      <c r="T36" s="21">
        <f>[1]Curves!Q47</f>
        <v>7.4999999999999997E-3</v>
      </c>
      <c r="U36" s="28">
        <f t="shared" si="5"/>
        <v>4.0680000000000005</v>
      </c>
      <c r="V36" s="21">
        <f>[1]Curves!R47</f>
        <v>0.185</v>
      </c>
      <c r="W36" s="21">
        <f>[1]Curves!S47</f>
        <v>7.4999999999999997E-3</v>
      </c>
      <c r="X36" s="28">
        <f t="shared" si="6"/>
        <v>4.3505000000000003</v>
      </c>
      <c r="Y36" s="20">
        <f>[1]Curves!T47</f>
        <v>4.7500000000000007E-3</v>
      </c>
      <c r="Z36" s="20">
        <f>[1]Curves!U47</f>
        <v>7.4999999999999997E-3</v>
      </c>
      <c r="AA36" s="21">
        <f t="shared" si="7"/>
        <v>4.1702500000000002</v>
      </c>
      <c r="AB36" s="21">
        <f>[1]Curves!X47</f>
        <v>0.65</v>
      </c>
      <c r="AC36" s="21">
        <f>[1]Curves!Y47</f>
        <v>0</v>
      </c>
      <c r="AD36" s="21">
        <f t="shared" si="8"/>
        <v>4.8080000000000007</v>
      </c>
      <c r="AE36" s="21">
        <f>[1]Curves!Z47</f>
        <v>0.28999999999999998</v>
      </c>
      <c r="AF36" s="21">
        <f>[1]Curves!AA47</f>
        <v>0.01</v>
      </c>
      <c r="AG36" s="21">
        <f t="shared" si="9"/>
        <v>4.4580000000000002</v>
      </c>
      <c r="AH36" s="31">
        <f>[1]Curves!D47</f>
        <v>5.4054300174413213E-2</v>
      </c>
      <c r="AI36" s="22"/>
      <c r="AL36" s="16"/>
      <c r="AM36" s="16"/>
    </row>
    <row r="37" spans="1:39" x14ac:dyDescent="0.25">
      <c r="A37" s="1">
        <v>37895</v>
      </c>
      <c r="B37" s="14">
        <f>[1]Curves!E48</f>
        <v>4.1680000000000001</v>
      </c>
      <c r="C37" s="15">
        <f t="shared" ca="1" si="0"/>
        <v>0.87008456826340508</v>
      </c>
      <c r="D37" s="16">
        <f>[1]Curves!J48</f>
        <v>0.21</v>
      </c>
      <c r="E37" s="16">
        <f>[1]Curves!K48</f>
        <v>0</v>
      </c>
      <c r="F37" s="17">
        <f t="shared" si="10"/>
        <v>4.3780000000000001</v>
      </c>
      <c r="G37" s="18">
        <f>[1]Curves!I48</f>
        <v>0.47</v>
      </c>
      <c r="H37" s="16">
        <f>[1]Curves!H48</f>
        <v>-5.5E-2</v>
      </c>
      <c r="I37" s="28">
        <f t="shared" si="1"/>
        <v>4.5830000000000002</v>
      </c>
      <c r="J37" s="16">
        <f>[1]Curves!G48</f>
        <v>0.47</v>
      </c>
      <c r="K37" s="16">
        <f>[1]Curves!F48</f>
        <v>3.5000000000000003E-2</v>
      </c>
      <c r="L37" s="16">
        <f t="shared" si="2"/>
        <v>4.673</v>
      </c>
      <c r="M37" s="19">
        <f>[1]Curves!L48</f>
        <v>0.19500000000000001</v>
      </c>
      <c r="N37" s="20">
        <f>[1]Curves!M48</f>
        <v>1.2500000000000001E-2</v>
      </c>
      <c r="O37" s="28">
        <f t="shared" si="3"/>
        <v>4.3755000000000006</v>
      </c>
      <c r="P37" s="16">
        <f>[1]Curves!N48</f>
        <v>-8.2500000000000004E-2</v>
      </c>
      <c r="Q37" s="16">
        <f>[1]Curves!O48</f>
        <v>5.0000000000000001E-3</v>
      </c>
      <c r="R37" s="21">
        <f t="shared" si="4"/>
        <v>4.0905000000000005</v>
      </c>
      <c r="S37" s="18">
        <f>[1]Curves!P48</f>
        <v>-0.11749999999999999</v>
      </c>
      <c r="T37" s="21">
        <f>[1]Curves!Q48</f>
        <v>7.4999999999999997E-3</v>
      </c>
      <c r="U37" s="28">
        <f t="shared" si="5"/>
        <v>4.0580000000000007</v>
      </c>
      <c r="V37" s="21">
        <f>[1]Curves!R48</f>
        <v>0.20499999999999999</v>
      </c>
      <c r="W37" s="21">
        <f>[1]Curves!S48</f>
        <v>7.4999999999999997E-3</v>
      </c>
      <c r="X37" s="28">
        <f t="shared" si="6"/>
        <v>4.3805000000000005</v>
      </c>
      <c r="Y37" s="20">
        <f>[1]Curves!T48</f>
        <v>4.7500000000000007E-3</v>
      </c>
      <c r="Z37" s="20">
        <f>[1]Curves!U48</f>
        <v>7.4999999999999997E-3</v>
      </c>
      <c r="AA37" s="21">
        <f t="shared" si="7"/>
        <v>4.18025</v>
      </c>
      <c r="AB37" s="21">
        <f>[1]Curves!X48</f>
        <v>0.35</v>
      </c>
      <c r="AC37" s="21">
        <f>[1]Curves!Y48</f>
        <v>0</v>
      </c>
      <c r="AD37" s="21">
        <f t="shared" si="8"/>
        <v>4.5179999999999998</v>
      </c>
      <c r="AE37" s="21">
        <f>[1]Curves!Z48</f>
        <v>0.28999999999999998</v>
      </c>
      <c r="AF37" s="21">
        <f>[1]Curves!AA48</f>
        <v>0.01</v>
      </c>
      <c r="AG37" s="21">
        <f t="shared" si="9"/>
        <v>4.468</v>
      </c>
      <c r="AH37" s="31">
        <f>[1]Curves!D48</f>
        <v>5.4200392011801518E-2</v>
      </c>
      <c r="AI37" s="22"/>
      <c r="AL37" s="16"/>
      <c r="AM37" s="16"/>
    </row>
    <row r="38" spans="1:39" x14ac:dyDescent="0.25">
      <c r="A38" s="1">
        <v>37926</v>
      </c>
      <c r="B38" s="14">
        <f>[1]Curves!E49</f>
        <v>4.3049999999999997</v>
      </c>
      <c r="C38" s="15">
        <f t="shared" ca="1" si="0"/>
        <v>0.86581245312834654</v>
      </c>
      <c r="D38" s="16">
        <f>[1]Curves!J49</f>
        <v>0.43</v>
      </c>
      <c r="E38" s="16">
        <f>[1]Curves!K49</f>
        <v>0</v>
      </c>
      <c r="F38" s="17">
        <f t="shared" si="10"/>
        <v>4.7349999999999994</v>
      </c>
      <c r="G38" s="18">
        <f>[1]Curves!I49</f>
        <v>0.85</v>
      </c>
      <c r="H38" s="16">
        <f>[1]Curves!H49</f>
        <v>-0.05</v>
      </c>
      <c r="I38" s="28">
        <f t="shared" si="1"/>
        <v>5.1049999999999995</v>
      </c>
      <c r="J38" s="16">
        <f>[1]Curves!G49</f>
        <v>0.85</v>
      </c>
      <c r="K38" s="16">
        <f>[1]Curves!F49</f>
        <v>0.1</v>
      </c>
      <c r="L38" s="16">
        <f t="shared" si="2"/>
        <v>5.254999999999999</v>
      </c>
      <c r="M38" s="19">
        <f>[1]Curves!L49</f>
        <v>0.27750000000000002</v>
      </c>
      <c r="N38" s="20">
        <f>[1]Curves!M49</f>
        <v>0.03</v>
      </c>
      <c r="O38" s="28">
        <f t="shared" si="3"/>
        <v>4.6124999999999998</v>
      </c>
      <c r="P38" s="16">
        <f>[1]Curves!N49</f>
        <v>-7.4999999999999997E-2</v>
      </c>
      <c r="Q38" s="16">
        <f>[1]Curves!O49</f>
        <v>9.0000000000000011E-3</v>
      </c>
      <c r="R38" s="21">
        <f t="shared" si="4"/>
        <v>4.2389999999999999</v>
      </c>
      <c r="S38" s="18">
        <f>[1]Curves!P49</f>
        <v>-0.12</v>
      </c>
      <c r="T38" s="21">
        <f>[1]Curves!Q49</f>
        <v>5.0000000000000001E-3</v>
      </c>
      <c r="U38" s="28">
        <f t="shared" si="5"/>
        <v>4.1899999999999995</v>
      </c>
      <c r="V38" s="21">
        <f>[1]Curves!R49</f>
        <v>0.64</v>
      </c>
      <c r="W38" s="21">
        <f>[1]Curves!S49</f>
        <v>0.05</v>
      </c>
      <c r="X38" s="28">
        <f t="shared" si="6"/>
        <v>4.9949999999999992</v>
      </c>
      <c r="Y38" s="20">
        <f>[1]Curves!T49</f>
        <v>-7.000000000000001E-3</v>
      </c>
      <c r="Z38" s="20">
        <f>[1]Curves!U49</f>
        <v>7.4999999999999997E-3</v>
      </c>
      <c r="AA38" s="21">
        <f t="shared" si="7"/>
        <v>4.3055000000000003</v>
      </c>
      <c r="AB38" s="21">
        <f>[1]Curves!X49</f>
        <v>0.27</v>
      </c>
      <c r="AC38" s="21">
        <f>[1]Curves!Y49</f>
        <v>0</v>
      </c>
      <c r="AD38" s="21">
        <f t="shared" si="8"/>
        <v>4.5749999999999993</v>
      </c>
      <c r="AE38" s="21">
        <f>[1]Curves!Z49</f>
        <v>1.0900000000000001</v>
      </c>
      <c r="AF38" s="21">
        <f>[1]Curves!AA49</f>
        <v>0.01</v>
      </c>
      <c r="AG38" s="21">
        <f t="shared" si="9"/>
        <v>5.4049999999999994</v>
      </c>
      <c r="AH38" s="31">
        <f>[1]Curves!D49</f>
        <v>5.4346850529382318E-2</v>
      </c>
      <c r="AI38" s="22"/>
      <c r="AL38" s="16"/>
      <c r="AM38" s="16"/>
    </row>
    <row r="39" spans="1:39" x14ac:dyDescent="0.25">
      <c r="A39" s="1">
        <v>37956</v>
      </c>
      <c r="B39" s="14">
        <f>[1]Curves!E50</f>
        <v>4.4400000000000004</v>
      </c>
      <c r="C39" s="15">
        <f t="shared" ca="1" si="0"/>
        <v>0.86167828631377297</v>
      </c>
      <c r="D39" s="16">
        <f>[1]Curves!J50</f>
        <v>0.43</v>
      </c>
      <c r="E39" s="16">
        <f>[1]Curves!K50</f>
        <v>0</v>
      </c>
      <c r="F39" s="17">
        <f t="shared" si="10"/>
        <v>4.87</v>
      </c>
      <c r="G39" s="18">
        <f>[1]Curves!I50</f>
        <v>1.26</v>
      </c>
      <c r="H39" s="16">
        <f>[1]Curves!H50</f>
        <v>-0.05</v>
      </c>
      <c r="I39" s="28">
        <f t="shared" si="1"/>
        <v>5.65</v>
      </c>
      <c r="J39" s="16">
        <f>[1]Curves!G50</f>
        <v>1.26</v>
      </c>
      <c r="K39" s="16">
        <f>[1]Curves!F50</f>
        <v>0.3</v>
      </c>
      <c r="L39" s="16">
        <f t="shared" si="2"/>
        <v>6</v>
      </c>
      <c r="M39" s="19">
        <f>[1]Curves!L50</f>
        <v>0.315</v>
      </c>
      <c r="N39" s="20">
        <f>[1]Curves!M50</f>
        <v>0.03</v>
      </c>
      <c r="O39" s="28">
        <f t="shared" si="3"/>
        <v>4.785000000000001</v>
      </c>
      <c r="P39" s="16">
        <f>[1]Curves!N50</f>
        <v>-7.4999999999999997E-2</v>
      </c>
      <c r="Q39" s="16">
        <f>[1]Curves!O50</f>
        <v>9.0000000000000011E-3</v>
      </c>
      <c r="R39" s="21">
        <f t="shared" si="4"/>
        <v>4.3740000000000006</v>
      </c>
      <c r="S39" s="18">
        <f>[1]Curves!P50</f>
        <v>-0.14249999999999999</v>
      </c>
      <c r="T39" s="21">
        <f>[1]Curves!Q50</f>
        <v>5.0000000000000001E-3</v>
      </c>
      <c r="U39" s="28">
        <f t="shared" si="5"/>
        <v>4.3025000000000002</v>
      </c>
      <c r="V39" s="21">
        <f>[1]Curves!R50</f>
        <v>0.97</v>
      </c>
      <c r="W39" s="21">
        <f>[1]Curves!S50</f>
        <v>0.05</v>
      </c>
      <c r="X39" s="28">
        <f t="shared" si="6"/>
        <v>5.46</v>
      </c>
      <c r="Y39" s="20">
        <f>[1]Curves!T50</f>
        <v>-7.000000000000001E-3</v>
      </c>
      <c r="Z39" s="20">
        <f>[1]Curves!U50</f>
        <v>7.4999999999999997E-3</v>
      </c>
      <c r="AA39" s="21">
        <f t="shared" si="7"/>
        <v>4.440500000000001</v>
      </c>
      <c r="AB39" s="21">
        <f>[1]Curves!X50</f>
        <v>0.25</v>
      </c>
      <c r="AC39" s="21">
        <f>[1]Curves!Y50</f>
        <v>0</v>
      </c>
      <c r="AD39" s="21">
        <f t="shared" si="8"/>
        <v>4.6900000000000004</v>
      </c>
      <c r="AE39" s="21">
        <f>[1]Curves!Z50</f>
        <v>1.0900000000000001</v>
      </c>
      <c r="AF39" s="21">
        <f>[1]Curves!AA50</f>
        <v>1.2E-2</v>
      </c>
      <c r="AG39" s="21">
        <f t="shared" si="9"/>
        <v>5.5419999999999998</v>
      </c>
      <c r="AH39" s="31">
        <f>[1]Curves!D50</f>
        <v>5.4488584585457904E-2</v>
      </c>
      <c r="AI39" s="22"/>
      <c r="AL39" s="16"/>
      <c r="AM39" s="16"/>
    </row>
    <row r="40" spans="1:39" x14ac:dyDescent="0.25">
      <c r="A40" s="1">
        <v>37987</v>
      </c>
      <c r="B40" s="14">
        <f>[1]Curves!E51</f>
        <v>4.4800000000000004</v>
      </c>
      <c r="C40" s="15">
        <f t="shared" ca="1" si="0"/>
        <v>0.85739600543267547</v>
      </c>
      <c r="D40" s="16">
        <f>[1]Curves!J51</f>
        <v>0.43</v>
      </c>
      <c r="E40" s="16">
        <f>[1]Curves!K51</f>
        <v>0</v>
      </c>
      <c r="F40" s="17">
        <f t="shared" si="10"/>
        <v>4.91</v>
      </c>
      <c r="G40" s="18">
        <f>[1]Curves!I51</f>
        <v>1.58</v>
      </c>
      <c r="H40" s="16">
        <f>[1]Curves!H51</f>
        <v>-0.2</v>
      </c>
      <c r="I40" s="28">
        <f t="shared" si="1"/>
        <v>5.86</v>
      </c>
      <c r="J40" s="16">
        <f>[1]Curves!G51</f>
        <v>1.58</v>
      </c>
      <c r="K40" s="16">
        <f>[1]Curves!F51</f>
        <v>0.5</v>
      </c>
      <c r="L40" s="16">
        <f t="shared" si="2"/>
        <v>6.5600000000000005</v>
      </c>
      <c r="M40" s="19">
        <f>[1]Curves!L51</f>
        <v>0.31</v>
      </c>
      <c r="N40" s="20">
        <f>[1]Curves!M51</f>
        <v>0.03</v>
      </c>
      <c r="O40" s="28">
        <f t="shared" si="3"/>
        <v>4.82</v>
      </c>
      <c r="P40" s="16">
        <f>[1]Curves!N51</f>
        <v>-7.4999999999999997E-2</v>
      </c>
      <c r="Q40" s="16">
        <f>[1]Curves!O51</f>
        <v>9.0000000000000011E-3</v>
      </c>
      <c r="R40" s="21">
        <f t="shared" si="4"/>
        <v>4.4140000000000006</v>
      </c>
      <c r="S40" s="18">
        <f>[1]Curves!P51</f>
        <v>-0.15</v>
      </c>
      <c r="T40" s="21">
        <f>[1]Curves!Q51</f>
        <v>5.0000000000000001E-3</v>
      </c>
      <c r="U40" s="28">
        <f t="shared" si="5"/>
        <v>4.335</v>
      </c>
      <c r="V40" s="21">
        <f>[1]Curves!R51</f>
        <v>1.19</v>
      </c>
      <c r="W40" s="21">
        <f>[1]Curves!S51</f>
        <v>0.05</v>
      </c>
      <c r="X40" s="28">
        <f t="shared" si="6"/>
        <v>5.72</v>
      </c>
      <c r="Y40" s="20">
        <f>[1]Curves!T51</f>
        <v>-7.000000000000001E-3</v>
      </c>
      <c r="Z40" s="20">
        <f>[1]Curves!U51</f>
        <v>7.4999999999999997E-3</v>
      </c>
      <c r="AA40" s="21">
        <f t="shared" si="7"/>
        <v>4.480500000000001</v>
      </c>
      <c r="AB40" s="21">
        <f>[1]Curves!X51</f>
        <v>7.4999999999999997E-2</v>
      </c>
      <c r="AC40" s="21">
        <f>[1]Curves!Y51</f>
        <v>0</v>
      </c>
      <c r="AD40" s="21">
        <f t="shared" si="8"/>
        <v>4.5550000000000006</v>
      </c>
      <c r="AE40" s="21">
        <f>[1]Curves!Z51</f>
        <v>1.0900000000000001</v>
      </c>
      <c r="AF40" s="21">
        <f>[1]Curves!AA51</f>
        <v>1.2E-2</v>
      </c>
      <c r="AG40" s="21">
        <f t="shared" si="9"/>
        <v>5.5819999999999999</v>
      </c>
      <c r="AH40" s="31">
        <f>[1]Curves!D51</f>
        <v>5.4639515430270812E-2</v>
      </c>
      <c r="AI40" s="22"/>
      <c r="AL40" s="16"/>
      <c r="AM40" s="16"/>
    </row>
    <row r="41" spans="1:39" x14ac:dyDescent="0.25">
      <c r="A41" s="1">
        <v>38018</v>
      </c>
      <c r="B41" s="14">
        <f>[1]Curves!E52</f>
        <v>4.3600000000000003</v>
      </c>
      <c r="C41" s="15">
        <f t="shared" ca="1" si="0"/>
        <v>0.8531021147072565</v>
      </c>
      <c r="D41" s="16">
        <f>[1]Curves!J52</f>
        <v>0.43</v>
      </c>
      <c r="E41" s="16">
        <f>[1]Curves!K52</f>
        <v>0</v>
      </c>
      <c r="F41" s="17">
        <f t="shared" si="10"/>
        <v>4.79</v>
      </c>
      <c r="G41" s="18">
        <f>[1]Curves!I52</f>
        <v>1.54</v>
      </c>
      <c r="H41" s="16">
        <f>[1]Curves!H52</f>
        <v>-0.2</v>
      </c>
      <c r="I41" s="28">
        <f t="shared" si="1"/>
        <v>5.7</v>
      </c>
      <c r="J41" s="16">
        <f>[1]Curves!G52</f>
        <v>1.54</v>
      </c>
      <c r="K41" s="16">
        <f>[1]Curves!F52</f>
        <v>0.5</v>
      </c>
      <c r="L41" s="16">
        <f t="shared" si="2"/>
        <v>6.4</v>
      </c>
      <c r="M41" s="19">
        <f>[1]Curves!L52</f>
        <v>0.28999999999999998</v>
      </c>
      <c r="N41" s="20">
        <f>[1]Curves!M52</f>
        <v>0.03</v>
      </c>
      <c r="O41" s="28">
        <f t="shared" si="3"/>
        <v>4.6800000000000006</v>
      </c>
      <c r="P41" s="16">
        <f>[1]Curves!N52</f>
        <v>-7.4999999999999997E-2</v>
      </c>
      <c r="Q41" s="16">
        <f>[1]Curves!O52</f>
        <v>9.0000000000000011E-3</v>
      </c>
      <c r="R41" s="21">
        <f t="shared" si="4"/>
        <v>4.2940000000000005</v>
      </c>
      <c r="S41" s="18">
        <f>[1]Curves!P52</f>
        <v>-0.13250000000000001</v>
      </c>
      <c r="T41" s="21">
        <f>[1]Curves!Q52</f>
        <v>5.0000000000000001E-3</v>
      </c>
      <c r="U41" s="28">
        <f t="shared" si="5"/>
        <v>4.2324999999999999</v>
      </c>
      <c r="V41" s="21">
        <f>[1]Curves!R52</f>
        <v>1.19</v>
      </c>
      <c r="W41" s="21">
        <f>[1]Curves!S52</f>
        <v>0.05</v>
      </c>
      <c r="X41" s="28">
        <f t="shared" si="6"/>
        <v>5.6000000000000005</v>
      </c>
      <c r="Y41" s="20">
        <f>[1]Curves!T52</f>
        <v>-7.000000000000001E-3</v>
      </c>
      <c r="Z41" s="20">
        <f>[1]Curves!U52</f>
        <v>7.4999999999999997E-3</v>
      </c>
      <c r="AA41" s="21">
        <f t="shared" si="7"/>
        <v>4.3605000000000009</v>
      </c>
      <c r="AB41" s="21">
        <f>[1]Curves!X52</f>
        <v>7.4999999999999997E-2</v>
      </c>
      <c r="AC41" s="21">
        <f>[1]Curves!Y52</f>
        <v>0</v>
      </c>
      <c r="AD41" s="21">
        <f t="shared" si="8"/>
        <v>4.4350000000000005</v>
      </c>
      <c r="AE41" s="21">
        <f>[1]Curves!Z52</f>
        <v>1.08</v>
      </c>
      <c r="AF41" s="21">
        <f>[1]Curves!AA52</f>
        <v>1.2E-2</v>
      </c>
      <c r="AG41" s="21">
        <f t="shared" si="9"/>
        <v>5.452</v>
      </c>
      <c r="AH41" s="31">
        <f>[1]Curves!D52</f>
        <v>5.4795216750300309E-2</v>
      </c>
      <c r="AI41" s="22"/>
      <c r="AL41" s="16"/>
      <c r="AM41" s="16"/>
    </row>
    <row r="42" spans="1:39" x14ac:dyDescent="0.25">
      <c r="A42" s="1">
        <v>38047</v>
      </c>
      <c r="B42" s="14">
        <f>[1]Curves!E53</f>
        <v>4.2699999999999996</v>
      </c>
      <c r="C42" s="15">
        <f t="shared" ca="1" si="0"/>
        <v>0.84908497036388986</v>
      </c>
      <c r="D42" s="16">
        <f>[1]Curves!J53</f>
        <v>0.43</v>
      </c>
      <c r="E42" s="16">
        <f>[1]Curves!K53</f>
        <v>0</v>
      </c>
      <c r="F42" s="17">
        <f t="shared" si="10"/>
        <v>4.6999999999999993</v>
      </c>
      <c r="G42" s="18">
        <f>[1]Curves!I53</f>
        <v>0.92</v>
      </c>
      <c r="H42" s="16">
        <f>[1]Curves!H53</f>
        <v>-0.05</v>
      </c>
      <c r="I42" s="28">
        <f t="shared" si="1"/>
        <v>5.14</v>
      </c>
      <c r="J42" s="16">
        <f>[1]Curves!G53</f>
        <v>0.92</v>
      </c>
      <c r="K42" s="16">
        <f>[1]Curves!F53</f>
        <v>0.1</v>
      </c>
      <c r="L42" s="16">
        <f t="shared" si="2"/>
        <v>5.2899999999999991</v>
      </c>
      <c r="M42" s="19">
        <f>[1]Curves!L53</f>
        <v>0.27</v>
      </c>
      <c r="N42" s="20">
        <f>[1]Curves!M53</f>
        <v>0.03</v>
      </c>
      <c r="O42" s="28">
        <f t="shared" si="3"/>
        <v>4.5699999999999994</v>
      </c>
      <c r="P42" s="16">
        <f>[1]Curves!N53</f>
        <v>-7.4999999999999997E-2</v>
      </c>
      <c r="Q42" s="16">
        <f>[1]Curves!O53</f>
        <v>9.0000000000000011E-3</v>
      </c>
      <c r="R42" s="21">
        <f t="shared" si="4"/>
        <v>4.2039999999999997</v>
      </c>
      <c r="S42" s="18">
        <f>[1]Curves!P53</f>
        <v>-0.1225</v>
      </c>
      <c r="T42" s="21">
        <f>[1]Curves!Q53</f>
        <v>5.0000000000000001E-3</v>
      </c>
      <c r="U42" s="28">
        <f t="shared" si="5"/>
        <v>4.1524999999999999</v>
      </c>
      <c r="V42" s="21">
        <f>[1]Curves!R53</f>
        <v>0.81</v>
      </c>
      <c r="W42" s="21">
        <f>[1]Curves!S53</f>
        <v>0.05</v>
      </c>
      <c r="X42" s="28">
        <f t="shared" si="6"/>
        <v>5.13</v>
      </c>
      <c r="Y42" s="20">
        <f>[1]Curves!T53</f>
        <v>-7.000000000000001E-3</v>
      </c>
      <c r="Z42" s="20">
        <f>[1]Curves!U53</f>
        <v>7.4999999999999997E-3</v>
      </c>
      <c r="AA42" s="21">
        <f t="shared" si="7"/>
        <v>4.2705000000000002</v>
      </c>
      <c r="AB42" s="21">
        <f>[1]Curves!X53</f>
        <v>0.25</v>
      </c>
      <c r="AC42" s="21">
        <f>[1]Curves!Y53</f>
        <v>0</v>
      </c>
      <c r="AD42" s="21">
        <f t="shared" si="8"/>
        <v>4.5199999999999996</v>
      </c>
      <c r="AE42" s="21">
        <f>[1]Curves!Z53</f>
        <v>1.08</v>
      </c>
      <c r="AF42" s="21">
        <f>[1]Curves!AA53</f>
        <v>1.2E-2</v>
      </c>
      <c r="AG42" s="21">
        <f t="shared" si="9"/>
        <v>5.3619999999999992</v>
      </c>
      <c r="AH42" s="31">
        <f>[1]Curves!D53</f>
        <v>5.4940872831186607E-2</v>
      </c>
      <c r="AI42" s="22"/>
      <c r="AL42" s="16"/>
      <c r="AM42" s="16"/>
    </row>
    <row r="43" spans="1:39" x14ac:dyDescent="0.25">
      <c r="A43" s="1">
        <v>38078</v>
      </c>
      <c r="B43" s="14">
        <f>[1]Curves!E54</f>
        <v>4.18</v>
      </c>
      <c r="C43" s="15">
        <f t="shared" ca="1" si="0"/>
        <v>0.84482467211858325</v>
      </c>
      <c r="D43" s="16">
        <f>[1]Curves!J54</f>
        <v>0.2</v>
      </c>
      <c r="E43" s="16">
        <f>[1]Curves!K54</f>
        <v>0</v>
      </c>
      <c r="F43" s="17">
        <f t="shared" si="10"/>
        <v>4.38</v>
      </c>
      <c r="G43" s="18">
        <f>[1]Curves!I54</f>
        <v>0.5</v>
      </c>
      <c r="H43" s="16">
        <f>[1]Curves!H54</f>
        <v>-4.4999999999999998E-2</v>
      </c>
      <c r="I43" s="28">
        <f t="shared" si="1"/>
        <v>4.6349999999999998</v>
      </c>
      <c r="J43" s="16">
        <f>[1]Curves!G54</f>
        <v>0.5</v>
      </c>
      <c r="K43" s="16">
        <f>[1]Curves!F54</f>
        <v>0.02</v>
      </c>
      <c r="L43" s="16">
        <f t="shared" si="2"/>
        <v>4.6999999999999993</v>
      </c>
      <c r="M43" s="19">
        <f>[1]Curves!L54</f>
        <v>0.19500000000000001</v>
      </c>
      <c r="N43" s="20">
        <f>[1]Curves!M54</f>
        <v>1.7500000000000002E-2</v>
      </c>
      <c r="O43" s="28">
        <f t="shared" si="3"/>
        <v>4.3925000000000001</v>
      </c>
      <c r="P43" s="16">
        <f>[1]Curves!N54</f>
        <v>-8.2500000000000004E-2</v>
      </c>
      <c r="Q43" s="16">
        <f>[1]Curves!O54</f>
        <v>5.0000000000000001E-3</v>
      </c>
      <c r="R43" s="21">
        <f t="shared" si="4"/>
        <v>4.1025</v>
      </c>
      <c r="S43" s="18">
        <f>[1]Curves!P54</f>
        <v>-0.14749999999999999</v>
      </c>
      <c r="T43" s="21">
        <f>[1]Curves!Q54</f>
        <v>7.4999999999999997E-3</v>
      </c>
      <c r="U43" s="28">
        <f t="shared" si="5"/>
        <v>4.04</v>
      </c>
      <c r="V43" s="21">
        <f>[1]Curves!R54</f>
        <v>0.24</v>
      </c>
      <c r="W43" s="21">
        <f>[1]Curves!S54</f>
        <v>7.4999999999999997E-3</v>
      </c>
      <c r="X43" s="28">
        <f t="shared" si="6"/>
        <v>4.4275000000000002</v>
      </c>
      <c r="Y43" s="20">
        <f>[1]Curves!T54</f>
        <v>4.0000000000000001E-3</v>
      </c>
      <c r="Z43" s="20">
        <f>[1]Curves!U54</f>
        <v>7.4999999999999997E-3</v>
      </c>
      <c r="AA43" s="21">
        <f t="shared" si="7"/>
        <v>4.1914999999999996</v>
      </c>
      <c r="AB43" s="21">
        <f>[1]Curves!X54</f>
        <v>0.55000000000000004</v>
      </c>
      <c r="AC43" s="21">
        <f>[1]Curves!Y54</f>
        <v>0</v>
      </c>
      <c r="AD43" s="21">
        <f t="shared" si="8"/>
        <v>4.7299999999999995</v>
      </c>
      <c r="AE43" s="21">
        <f>[1]Curves!Z54</f>
        <v>0.29199999999999998</v>
      </c>
      <c r="AF43" s="21">
        <f>[1]Curves!AA54</f>
        <v>1.2E-2</v>
      </c>
      <c r="AG43" s="21">
        <f t="shared" si="9"/>
        <v>4.4839999999999991</v>
      </c>
      <c r="AH43" s="31">
        <f>[1]Curves!D54</f>
        <v>5.5083257315794193E-2</v>
      </c>
      <c r="AI43" s="22"/>
      <c r="AL43" s="16"/>
      <c r="AM43" s="16"/>
    </row>
    <row r="44" spans="1:39" x14ac:dyDescent="0.25">
      <c r="A44" s="1">
        <v>38108</v>
      </c>
      <c r="B44" s="14">
        <f>[1]Curves!E55</f>
        <v>4.16</v>
      </c>
      <c r="C44" s="15">
        <f t="shared" ca="1" si="0"/>
        <v>0.84073917677327858</v>
      </c>
      <c r="D44" s="16">
        <f>[1]Curves!J55</f>
        <v>0.2</v>
      </c>
      <c r="E44" s="16">
        <f>[1]Curves!K55</f>
        <v>0</v>
      </c>
      <c r="F44" s="17">
        <f t="shared" si="10"/>
        <v>4.3600000000000003</v>
      </c>
      <c r="G44" s="18">
        <f>[1]Curves!I55</f>
        <v>0.44</v>
      </c>
      <c r="H44" s="16">
        <f>[1]Curves!H55</f>
        <v>-3.5000000000000003E-2</v>
      </c>
      <c r="I44" s="28">
        <f t="shared" si="1"/>
        <v>4.5650000000000004</v>
      </c>
      <c r="J44" s="16">
        <f>[1]Curves!G55</f>
        <v>0.44</v>
      </c>
      <c r="K44" s="16">
        <f>[1]Curves!F55</f>
        <v>0.02</v>
      </c>
      <c r="L44" s="16">
        <f t="shared" si="2"/>
        <v>4.62</v>
      </c>
      <c r="M44" s="19">
        <f>[1]Curves!L55</f>
        <v>0.185</v>
      </c>
      <c r="N44" s="20">
        <f>[1]Curves!M55</f>
        <v>0.01</v>
      </c>
      <c r="O44" s="28">
        <f t="shared" si="3"/>
        <v>4.3549999999999995</v>
      </c>
      <c r="P44" s="16">
        <f>[1]Curves!N55</f>
        <v>-8.2500000000000004E-2</v>
      </c>
      <c r="Q44" s="16">
        <f>[1]Curves!O55</f>
        <v>5.0000000000000001E-3</v>
      </c>
      <c r="R44" s="21">
        <f t="shared" si="4"/>
        <v>4.0825000000000005</v>
      </c>
      <c r="S44" s="18">
        <f>[1]Curves!P55</f>
        <v>-0.105</v>
      </c>
      <c r="T44" s="21">
        <f>[1]Curves!Q55</f>
        <v>7.4999999999999997E-3</v>
      </c>
      <c r="U44" s="28">
        <f t="shared" si="5"/>
        <v>4.0625</v>
      </c>
      <c r="V44" s="21">
        <f>[1]Curves!R55</f>
        <v>0.19500000000000001</v>
      </c>
      <c r="W44" s="21">
        <f>[1]Curves!S55</f>
        <v>7.4999999999999997E-3</v>
      </c>
      <c r="X44" s="28">
        <f t="shared" si="6"/>
        <v>4.3625000000000007</v>
      </c>
      <c r="Y44" s="20">
        <f>[1]Curves!T55</f>
        <v>3.7499999999999999E-3</v>
      </c>
      <c r="Z44" s="20">
        <f>[1]Curves!U55</f>
        <v>7.4999999999999997E-3</v>
      </c>
      <c r="AA44" s="21">
        <f t="shared" si="7"/>
        <v>4.1712500000000006</v>
      </c>
      <c r="AB44" s="21">
        <f>[1]Curves!X55</f>
        <v>0.7</v>
      </c>
      <c r="AC44" s="21">
        <f>[1]Curves!Y55</f>
        <v>0</v>
      </c>
      <c r="AD44" s="21">
        <f t="shared" si="8"/>
        <v>4.8600000000000003</v>
      </c>
      <c r="AE44" s="21">
        <f>[1]Curves!Z55</f>
        <v>0.29199999999999998</v>
      </c>
      <c r="AF44" s="21">
        <f>[1]Curves!AA55</f>
        <v>1.2E-2</v>
      </c>
      <c r="AG44" s="21">
        <f t="shared" si="9"/>
        <v>4.4639999999999995</v>
      </c>
      <c r="AH44" s="31">
        <f>[1]Curves!D55</f>
        <v>5.5207302331478803E-2</v>
      </c>
      <c r="AI44" s="22"/>
      <c r="AL44" s="16"/>
      <c r="AM44" s="16"/>
    </row>
    <row r="45" spans="1:39" x14ac:dyDescent="0.25">
      <c r="A45" s="1">
        <v>38139</v>
      </c>
      <c r="B45" s="14">
        <f>[1]Curves!E56</f>
        <v>4.1890000000000001</v>
      </c>
      <c r="C45" s="15">
        <f t="shared" ca="1" si="0"/>
        <v>0.83652084675238914</v>
      </c>
      <c r="D45" s="16">
        <f>[1]Curves!J56</f>
        <v>0.2</v>
      </c>
      <c r="E45" s="16">
        <f>[1]Curves!K56</f>
        <v>0</v>
      </c>
      <c r="F45" s="17">
        <f t="shared" si="10"/>
        <v>4.3890000000000002</v>
      </c>
      <c r="G45" s="18">
        <f>[1]Curves!I56</f>
        <v>0.44</v>
      </c>
      <c r="H45" s="16">
        <f>[1]Curves!H56</f>
        <v>-3.5000000000000003E-2</v>
      </c>
      <c r="I45" s="28">
        <f t="shared" si="1"/>
        <v>4.5940000000000003</v>
      </c>
      <c r="J45" s="16">
        <f>[1]Curves!G56</f>
        <v>0.44</v>
      </c>
      <c r="K45" s="16">
        <f>[1]Curves!F56</f>
        <v>3.5000000000000003E-2</v>
      </c>
      <c r="L45" s="16">
        <f t="shared" si="2"/>
        <v>4.6640000000000006</v>
      </c>
      <c r="M45" s="19">
        <f>[1]Curves!L56</f>
        <v>0.19500000000000001</v>
      </c>
      <c r="N45" s="20">
        <f>[1]Curves!M56</f>
        <v>1.2500000000000001E-2</v>
      </c>
      <c r="O45" s="28">
        <f t="shared" si="3"/>
        <v>4.3965000000000005</v>
      </c>
      <c r="P45" s="16">
        <f>[1]Curves!N56</f>
        <v>-8.2500000000000004E-2</v>
      </c>
      <c r="Q45" s="16">
        <f>[1]Curves!O56</f>
        <v>5.0000000000000001E-3</v>
      </c>
      <c r="R45" s="21">
        <f t="shared" si="4"/>
        <v>4.1115000000000004</v>
      </c>
      <c r="S45" s="18">
        <f>[1]Curves!P56</f>
        <v>-0.1</v>
      </c>
      <c r="T45" s="21">
        <f>[1]Curves!Q56</f>
        <v>7.4999999999999997E-3</v>
      </c>
      <c r="U45" s="28">
        <f t="shared" si="5"/>
        <v>4.0965000000000007</v>
      </c>
      <c r="V45" s="21">
        <f>[1]Curves!R56</f>
        <v>0.19500000000000001</v>
      </c>
      <c r="W45" s="21">
        <f>[1]Curves!S56</f>
        <v>7.4999999999999997E-3</v>
      </c>
      <c r="X45" s="28">
        <f t="shared" si="6"/>
        <v>4.3915000000000006</v>
      </c>
      <c r="Y45" s="20">
        <f>[1]Curves!T56</f>
        <v>3.7499999999999999E-3</v>
      </c>
      <c r="Z45" s="20">
        <f>[1]Curves!U56</f>
        <v>7.4999999999999997E-3</v>
      </c>
      <c r="AA45" s="21">
        <f t="shared" si="7"/>
        <v>4.2002500000000005</v>
      </c>
      <c r="AB45" s="21">
        <f>[1]Curves!X56</f>
        <v>0.8</v>
      </c>
      <c r="AC45" s="21">
        <f>[1]Curves!Y56</f>
        <v>0</v>
      </c>
      <c r="AD45" s="21">
        <f t="shared" si="8"/>
        <v>4.9889999999999999</v>
      </c>
      <c r="AE45" s="21">
        <f>[1]Curves!Z56</f>
        <v>0.29199999999999998</v>
      </c>
      <c r="AF45" s="21">
        <f>[1]Curves!AA56</f>
        <v>1.2E-2</v>
      </c>
      <c r="AG45" s="21">
        <f t="shared" si="9"/>
        <v>4.4929999999999994</v>
      </c>
      <c r="AH45" s="31">
        <f>[1]Curves!D56</f>
        <v>5.5335482186403613E-2</v>
      </c>
      <c r="AI45" s="22"/>
      <c r="AL45" s="16"/>
      <c r="AM45" s="16"/>
    </row>
    <row r="46" spans="1:39" x14ac:dyDescent="0.25">
      <c r="A46" s="1">
        <v>38169</v>
      </c>
      <c r="B46" s="14">
        <f>[1]Curves!E57</f>
        <v>4.22</v>
      </c>
      <c r="C46" s="15">
        <f t="shared" ca="1" si="0"/>
        <v>0.83244798197491521</v>
      </c>
      <c r="D46" s="16">
        <f>[1]Curves!J57</f>
        <v>0.2</v>
      </c>
      <c r="E46" s="16">
        <f>[1]Curves!K57</f>
        <v>0</v>
      </c>
      <c r="F46" s="17">
        <f t="shared" si="10"/>
        <v>4.42</v>
      </c>
      <c r="G46" s="18">
        <f>[1]Curves!I57</f>
        <v>0.5</v>
      </c>
      <c r="H46" s="16">
        <f>[1]Curves!H57</f>
        <v>-0.02</v>
      </c>
      <c r="I46" s="28">
        <f t="shared" si="1"/>
        <v>4.7</v>
      </c>
      <c r="J46" s="16">
        <f>[1]Curves!G57</f>
        <v>0.5</v>
      </c>
      <c r="K46" s="16">
        <f>[1]Curves!F57</f>
        <v>3.5000000000000003E-2</v>
      </c>
      <c r="L46" s="16">
        <f t="shared" si="2"/>
        <v>4.7549999999999999</v>
      </c>
      <c r="M46" s="19">
        <f>[1]Curves!L57</f>
        <v>0.2</v>
      </c>
      <c r="N46" s="20">
        <f>[1]Curves!M57</f>
        <v>1.2500000000000001E-2</v>
      </c>
      <c r="O46" s="28">
        <f t="shared" si="3"/>
        <v>4.4325000000000001</v>
      </c>
      <c r="P46" s="16">
        <f>[1]Curves!N57</f>
        <v>-8.2500000000000004E-2</v>
      </c>
      <c r="Q46" s="16">
        <f>[1]Curves!O57</f>
        <v>5.0000000000000001E-3</v>
      </c>
      <c r="R46" s="21">
        <f t="shared" si="4"/>
        <v>4.1425000000000001</v>
      </c>
      <c r="S46" s="18">
        <f>[1]Curves!P57</f>
        <v>-0.09</v>
      </c>
      <c r="T46" s="21">
        <f>[1]Curves!Q57</f>
        <v>7.4999999999999997E-3</v>
      </c>
      <c r="U46" s="28">
        <f t="shared" si="5"/>
        <v>4.1375000000000002</v>
      </c>
      <c r="V46" s="21">
        <f>[1]Curves!R57</f>
        <v>0.26500000000000001</v>
      </c>
      <c r="W46" s="21">
        <f>[1]Curves!S57</f>
        <v>7.4999999999999997E-3</v>
      </c>
      <c r="X46" s="28">
        <f t="shared" si="6"/>
        <v>4.4924999999999997</v>
      </c>
      <c r="Y46" s="20">
        <f>[1]Curves!T57</f>
        <v>3.7499999999999999E-3</v>
      </c>
      <c r="Z46" s="20">
        <f>[1]Curves!U57</f>
        <v>7.4999999999999997E-3</v>
      </c>
      <c r="AA46" s="21">
        <f t="shared" si="7"/>
        <v>4.2312500000000002</v>
      </c>
      <c r="AB46" s="21">
        <f>[1]Curves!X57</f>
        <v>1</v>
      </c>
      <c r="AC46" s="21">
        <f>[1]Curves!Y57</f>
        <v>0</v>
      </c>
      <c r="AD46" s="21">
        <f t="shared" si="8"/>
        <v>5.22</v>
      </c>
      <c r="AE46" s="21">
        <f>[1]Curves!Z57</f>
        <v>0.29199999999999998</v>
      </c>
      <c r="AF46" s="21">
        <f>[1]Curves!AA57</f>
        <v>1.2E-2</v>
      </c>
      <c r="AG46" s="21">
        <f t="shared" si="9"/>
        <v>4.5239999999999991</v>
      </c>
      <c r="AH46" s="31">
        <f>[1]Curves!D57</f>
        <v>5.5457318272651913E-2</v>
      </c>
      <c r="AI46" s="22"/>
      <c r="AL46" s="16"/>
      <c r="AM46" s="16"/>
    </row>
    <row r="47" spans="1:39" x14ac:dyDescent="0.25">
      <c r="A47" s="1">
        <v>38200</v>
      </c>
      <c r="B47" s="14">
        <f>[1]Curves!E58</f>
        <v>4.2480000000000002</v>
      </c>
      <c r="C47" s="15">
        <f t="shared" ca="1" si="0"/>
        <v>0.82824998385603266</v>
      </c>
      <c r="D47" s="16">
        <f>[1]Curves!J58</f>
        <v>0.2</v>
      </c>
      <c r="E47" s="16">
        <f>[1]Curves!K58</f>
        <v>0</v>
      </c>
      <c r="F47" s="17">
        <f t="shared" si="10"/>
        <v>4.4480000000000004</v>
      </c>
      <c r="G47" s="18">
        <f>[1]Curves!I58</f>
        <v>0.5</v>
      </c>
      <c r="H47" s="16">
        <f>[1]Curves!H58</f>
        <v>-0.02</v>
      </c>
      <c r="I47" s="28">
        <f t="shared" si="1"/>
        <v>4.7280000000000006</v>
      </c>
      <c r="J47" s="16">
        <f>[1]Curves!G58</f>
        <v>0.5</v>
      </c>
      <c r="K47" s="16">
        <f>[1]Curves!F58</f>
        <v>3.5000000000000003E-2</v>
      </c>
      <c r="L47" s="16">
        <f t="shared" si="2"/>
        <v>4.7830000000000004</v>
      </c>
      <c r="M47" s="19">
        <f>[1]Curves!L58</f>
        <v>0.21</v>
      </c>
      <c r="N47" s="20">
        <f>[1]Curves!M58</f>
        <v>1.2500000000000001E-2</v>
      </c>
      <c r="O47" s="28">
        <f t="shared" si="3"/>
        <v>4.4705000000000004</v>
      </c>
      <c r="P47" s="16">
        <f>[1]Curves!N58</f>
        <v>-8.2500000000000004E-2</v>
      </c>
      <c r="Q47" s="16">
        <f>[1]Curves!O58</f>
        <v>5.0000000000000001E-3</v>
      </c>
      <c r="R47" s="21">
        <f t="shared" si="4"/>
        <v>4.1705000000000005</v>
      </c>
      <c r="S47" s="18">
        <f>[1]Curves!P58</f>
        <v>-8.7499999999999994E-2</v>
      </c>
      <c r="T47" s="21">
        <f>[1]Curves!Q58</f>
        <v>7.4999999999999997E-3</v>
      </c>
      <c r="U47" s="28">
        <f t="shared" si="5"/>
        <v>4.1680000000000001</v>
      </c>
      <c r="V47" s="21">
        <f>[1]Curves!R58</f>
        <v>0.20499999999999999</v>
      </c>
      <c r="W47" s="21">
        <f>[1]Curves!S58</f>
        <v>7.4999999999999997E-3</v>
      </c>
      <c r="X47" s="28">
        <f t="shared" si="6"/>
        <v>4.4605000000000006</v>
      </c>
      <c r="Y47" s="20">
        <f>[1]Curves!T58</f>
        <v>3.7499999999999999E-3</v>
      </c>
      <c r="Z47" s="20">
        <f>[1]Curves!U58</f>
        <v>7.4999999999999997E-3</v>
      </c>
      <c r="AA47" s="21">
        <f t="shared" si="7"/>
        <v>4.2592500000000006</v>
      </c>
      <c r="AB47" s="21">
        <f>[1]Curves!X58</f>
        <v>1</v>
      </c>
      <c r="AC47" s="21">
        <f>[1]Curves!Y58</f>
        <v>0</v>
      </c>
      <c r="AD47" s="21">
        <f t="shared" si="8"/>
        <v>5.2480000000000002</v>
      </c>
      <c r="AE47" s="21">
        <f>[1]Curves!Z58</f>
        <v>0.29199999999999998</v>
      </c>
      <c r="AF47" s="21">
        <f>[1]Curves!AA58</f>
        <v>1.2E-2</v>
      </c>
      <c r="AG47" s="21">
        <f t="shared" si="9"/>
        <v>4.5519999999999996</v>
      </c>
      <c r="AH47" s="31">
        <f>[1]Curves!D58</f>
        <v>5.5580788854072208E-2</v>
      </c>
      <c r="AI47" s="22"/>
      <c r="AL47" s="16"/>
      <c r="AM47" s="16"/>
    </row>
    <row r="48" spans="1:39" x14ac:dyDescent="0.25">
      <c r="A48" s="1">
        <v>38231</v>
      </c>
      <c r="B48" s="14">
        <f>[1]Curves!E59</f>
        <v>4.2380000000000004</v>
      </c>
      <c r="C48" s="15">
        <f t="shared" ca="1" si="0"/>
        <v>0.8240563721285008</v>
      </c>
      <c r="D48" s="16">
        <f>[1]Curves!J59</f>
        <v>0.2</v>
      </c>
      <c r="E48" s="16">
        <f>[1]Curves!K59</f>
        <v>0</v>
      </c>
      <c r="F48" s="17">
        <f t="shared" si="10"/>
        <v>4.4380000000000006</v>
      </c>
      <c r="G48" s="18">
        <f>[1]Curves!I59</f>
        <v>0.46</v>
      </c>
      <c r="H48" s="16">
        <f>[1]Curves!H59</f>
        <v>-0.02</v>
      </c>
      <c r="I48" s="28">
        <f t="shared" si="1"/>
        <v>4.6780000000000008</v>
      </c>
      <c r="J48" s="16">
        <f>[1]Curves!G59</f>
        <v>0.46</v>
      </c>
      <c r="K48" s="16">
        <f>[1]Curves!F59</f>
        <v>3.5000000000000003E-2</v>
      </c>
      <c r="L48" s="16">
        <f t="shared" si="2"/>
        <v>4.7330000000000005</v>
      </c>
      <c r="M48" s="19">
        <f>[1]Curves!L59</f>
        <v>0.185</v>
      </c>
      <c r="N48" s="20">
        <f>[1]Curves!M59</f>
        <v>1.2500000000000001E-2</v>
      </c>
      <c r="O48" s="28">
        <f t="shared" si="3"/>
        <v>4.4355000000000002</v>
      </c>
      <c r="P48" s="16">
        <f>[1]Curves!N59</f>
        <v>-8.2500000000000004E-2</v>
      </c>
      <c r="Q48" s="16">
        <f>[1]Curves!O59</f>
        <v>5.0000000000000001E-3</v>
      </c>
      <c r="R48" s="21">
        <f t="shared" si="4"/>
        <v>4.1605000000000008</v>
      </c>
      <c r="S48" s="18">
        <f>[1]Curves!P59</f>
        <v>-9.5000000000000001E-2</v>
      </c>
      <c r="T48" s="21">
        <f>[1]Curves!Q59</f>
        <v>7.4999999999999997E-3</v>
      </c>
      <c r="U48" s="28">
        <f t="shared" si="5"/>
        <v>4.150500000000001</v>
      </c>
      <c r="V48" s="21">
        <f>[1]Curves!R59</f>
        <v>0.185</v>
      </c>
      <c r="W48" s="21">
        <f>[1]Curves!S59</f>
        <v>7.4999999999999997E-3</v>
      </c>
      <c r="X48" s="28">
        <f t="shared" si="6"/>
        <v>4.4305000000000003</v>
      </c>
      <c r="Y48" s="20">
        <f>[1]Curves!T59</f>
        <v>3.7499999999999999E-3</v>
      </c>
      <c r="Z48" s="20">
        <f>[1]Curves!U59</f>
        <v>7.4999999999999997E-3</v>
      </c>
      <c r="AA48" s="21">
        <f t="shared" si="7"/>
        <v>4.2492500000000009</v>
      </c>
      <c r="AB48" s="21">
        <f>[1]Curves!X59</f>
        <v>0.65</v>
      </c>
      <c r="AC48" s="21">
        <f>[1]Curves!Y59</f>
        <v>0</v>
      </c>
      <c r="AD48" s="21">
        <f t="shared" si="8"/>
        <v>4.8880000000000008</v>
      </c>
      <c r="AE48" s="21">
        <f>[1]Curves!Z59</f>
        <v>0.29199999999999998</v>
      </c>
      <c r="AF48" s="21">
        <f>[1]Curves!AA59</f>
        <v>1.2E-2</v>
      </c>
      <c r="AG48" s="21">
        <f t="shared" si="9"/>
        <v>4.5419999999999998</v>
      </c>
      <c r="AH48" s="31">
        <f>[1]Curves!D59</f>
        <v>5.5704259440568608E-2</v>
      </c>
      <c r="AI48" s="22"/>
      <c r="AL48" s="16"/>
      <c r="AM48" s="16"/>
    </row>
    <row r="49" spans="1:39" x14ac:dyDescent="0.25">
      <c r="A49" s="1">
        <v>38261</v>
      </c>
      <c r="B49" s="14">
        <f>[1]Curves!E60</f>
        <v>4.2480000000000002</v>
      </c>
      <c r="C49" s="15">
        <f t="shared" ca="1" si="0"/>
        <v>0.82000885075213126</v>
      </c>
      <c r="D49" s="16">
        <f>[1]Curves!J60</f>
        <v>0.2</v>
      </c>
      <c r="E49" s="16">
        <f>[1]Curves!K60</f>
        <v>0</v>
      </c>
      <c r="F49" s="17">
        <f t="shared" si="10"/>
        <v>4.4480000000000004</v>
      </c>
      <c r="G49" s="18">
        <f>[1]Curves!I60</f>
        <v>0.47</v>
      </c>
      <c r="H49" s="16">
        <f>[1]Curves!H60</f>
        <v>-5.5E-2</v>
      </c>
      <c r="I49" s="28">
        <f t="shared" si="1"/>
        <v>4.6630000000000003</v>
      </c>
      <c r="J49" s="16">
        <f>[1]Curves!G60</f>
        <v>0.47</v>
      </c>
      <c r="K49" s="16">
        <f>[1]Curves!F60</f>
        <v>3.5000000000000003E-2</v>
      </c>
      <c r="L49" s="16">
        <f t="shared" si="2"/>
        <v>4.7530000000000001</v>
      </c>
      <c r="M49" s="19">
        <f>[1]Curves!L60</f>
        <v>0.19500000000000001</v>
      </c>
      <c r="N49" s="20">
        <f>[1]Curves!M60</f>
        <v>1.2500000000000001E-2</v>
      </c>
      <c r="O49" s="28">
        <f t="shared" si="3"/>
        <v>4.4555000000000007</v>
      </c>
      <c r="P49" s="16">
        <f>[1]Curves!N60</f>
        <v>-8.2500000000000004E-2</v>
      </c>
      <c r="Q49" s="16">
        <f>[1]Curves!O60</f>
        <v>5.0000000000000001E-3</v>
      </c>
      <c r="R49" s="21">
        <f t="shared" si="4"/>
        <v>4.1705000000000005</v>
      </c>
      <c r="S49" s="18">
        <f>[1]Curves!P60</f>
        <v>-0.115</v>
      </c>
      <c r="T49" s="21">
        <f>[1]Curves!Q60</f>
        <v>7.4999999999999997E-3</v>
      </c>
      <c r="U49" s="28">
        <f t="shared" si="5"/>
        <v>4.1405000000000003</v>
      </c>
      <c r="V49" s="21">
        <f>[1]Curves!R60</f>
        <v>0.20499999999999999</v>
      </c>
      <c r="W49" s="21">
        <f>[1]Curves!S60</f>
        <v>7.4999999999999997E-3</v>
      </c>
      <c r="X49" s="28">
        <f t="shared" si="6"/>
        <v>4.4605000000000006</v>
      </c>
      <c r="Y49" s="20">
        <f>[1]Curves!T60</f>
        <v>3.7499999999999999E-3</v>
      </c>
      <c r="Z49" s="20">
        <f>[1]Curves!U60</f>
        <v>7.4999999999999997E-3</v>
      </c>
      <c r="AA49" s="21">
        <f t="shared" si="7"/>
        <v>4.2592500000000006</v>
      </c>
      <c r="AB49" s="21">
        <f>[1]Curves!X60</f>
        <v>0.35</v>
      </c>
      <c r="AC49" s="21">
        <f>[1]Curves!Y60</f>
        <v>0</v>
      </c>
      <c r="AD49" s="21">
        <f t="shared" si="8"/>
        <v>4.5979999999999999</v>
      </c>
      <c r="AE49" s="21">
        <f>[1]Curves!Z60</f>
        <v>0.29199999999999998</v>
      </c>
      <c r="AF49" s="21">
        <f>[1]Curves!AA60</f>
        <v>1.2E-2</v>
      </c>
      <c r="AG49" s="21">
        <f t="shared" si="9"/>
        <v>4.5519999999999996</v>
      </c>
      <c r="AH49" s="31">
        <f>[1]Curves!D60</f>
        <v>5.5821488157050708E-2</v>
      </c>
      <c r="AI49" s="22"/>
      <c r="AL49" s="16"/>
      <c r="AM49" s="16"/>
    </row>
    <row r="50" spans="1:39" x14ac:dyDescent="0.25">
      <c r="A50" s="1">
        <v>38292</v>
      </c>
      <c r="B50" s="14">
        <f>[1]Curves!E61</f>
        <v>4.3849999999999998</v>
      </c>
      <c r="C50" s="15">
        <f t="shared" ca="1" si="0"/>
        <v>0.81583762304224183</v>
      </c>
      <c r="D50" s="16">
        <f>[1]Curves!J61</f>
        <v>0.38</v>
      </c>
      <c r="E50" s="16">
        <f>[1]Curves!K61</f>
        <v>0</v>
      </c>
      <c r="F50" s="17">
        <f t="shared" si="10"/>
        <v>4.7649999999999997</v>
      </c>
      <c r="G50" s="18">
        <f>[1]Curves!I61</f>
        <v>0.85499999999999998</v>
      </c>
      <c r="H50" s="16">
        <f>[1]Curves!H61</f>
        <v>-0.05</v>
      </c>
      <c r="I50" s="28">
        <f t="shared" si="1"/>
        <v>5.19</v>
      </c>
      <c r="J50" s="16">
        <f>[1]Curves!G61</f>
        <v>0.85499999999999998</v>
      </c>
      <c r="K50" s="16">
        <f>[1]Curves!F61</f>
        <v>0.1</v>
      </c>
      <c r="L50" s="16">
        <f t="shared" si="2"/>
        <v>5.34</v>
      </c>
      <c r="M50" s="19">
        <f>[1]Curves!L61</f>
        <v>0.27250000000000002</v>
      </c>
      <c r="N50" s="20">
        <f>[1]Curves!M61</f>
        <v>0.03</v>
      </c>
      <c r="O50" s="28">
        <f t="shared" si="3"/>
        <v>4.6875</v>
      </c>
      <c r="P50" s="16">
        <f>[1]Curves!N61</f>
        <v>-7.4999999999999997E-2</v>
      </c>
      <c r="Q50" s="16">
        <f>[1]Curves!O61</f>
        <v>9.0000000000000011E-3</v>
      </c>
      <c r="R50" s="21">
        <f t="shared" si="4"/>
        <v>4.319</v>
      </c>
      <c r="S50" s="18">
        <f>[1]Curves!P61</f>
        <v>-0.11749999999999999</v>
      </c>
      <c r="T50" s="21">
        <f>[1]Curves!Q61</f>
        <v>5.0000000000000001E-3</v>
      </c>
      <c r="U50" s="28">
        <f t="shared" si="5"/>
        <v>4.2725</v>
      </c>
      <c r="V50" s="21">
        <f>[1]Curves!R61</f>
        <v>0.64</v>
      </c>
      <c r="W50" s="21">
        <f>[1]Curves!S61</f>
        <v>0.05</v>
      </c>
      <c r="X50" s="28">
        <f t="shared" si="6"/>
        <v>5.0749999999999993</v>
      </c>
      <c r="Y50" s="20">
        <f>[1]Curves!T61</f>
        <v>-6.0000000000000001E-3</v>
      </c>
      <c r="Z50" s="20">
        <f>[1]Curves!U61</f>
        <v>7.4999999999999997E-3</v>
      </c>
      <c r="AA50" s="21">
        <f t="shared" si="7"/>
        <v>4.3864999999999998</v>
      </c>
      <c r="AB50" s="21">
        <f>[1]Curves!X61</f>
        <v>0.27</v>
      </c>
      <c r="AC50" s="21">
        <f>[1]Curves!Y61</f>
        <v>0</v>
      </c>
      <c r="AD50" s="21">
        <f t="shared" si="8"/>
        <v>4.6549999999999994</v>
      </c>
      <c r="AE50" s="21">
        <f>[1]Curves!Z61</f>
        <v>1.0920000000000001</v>
      </c>
      <c r="AF50" s="21">
        <f>[1]Curves!AA61</f>
        <v>1.2E-2</v>
      </c>
      <c r="AG50" s="21">
        <f t="shared" si="9"/>
        <v>5.4889999999999999</v>
      </c>
      <c r="AH50" s="31">
        <f>[1]Curves!D61</f>
        <v>5.5940450973277517E-2</v>
      </c>
      <c r="AI50" s="22"/>
      <c r="AL50" s="16"/>
      <c r="AM50" s="16"/>
    </row>
    <row r="51" spans="1:39" x14ac:dyDescent="0.25">
      <c r="A51" s="1">
        <v>38322</v>
      </c>
      <c r="B51" s="14">
        <f>[1]Curves!E62</f>
        <v>4.5199999999999996</v>
      </c>
      <c r="C51" s="15">
        <f t="shared" ca="1" si="0"/>
        <v>0.81180598982511887</v>
      </c>
      <c r="D51" s="16">
        <f>[1]Curves!J62</f>
        <v>0.39500000000000002</v>
      </c>
      <c r="E51" s="16">
        <f>[1]Curves!K62</f>
        <v>0</v>
      </c>
      <c r="F51" s="17">
        <f t="shared" si="10"/>
        <v>4.9149999999999991</v>
      </c>
      <c r="G51" s="18">
        <f>[1]Curves!I62</f>
        <v>1.27</v>
      </c>
      <c r="H51" s="16">
        <f>[1]Curves!H62</f>
        <v>-0.05</v>
      </c>
      <c r="I51" s="28">
        <f t="shared" si="1"/>
        <v>5.7399999999999993</v>
      </c>
      <c r="J51" s="16">
        <f>[1]Curves!G62</f>
        <v>1.27</v>
      </c>
      <c r="K51" s="16">
        <f>[1]Curves!F62</f>
        <v>0.3</v>
      </c>
      <c r="L51" s="16">
        <f t="shared" si="2"/>
        <v>6.089999999999999</v>
      </c>
      <c r="M51" s="19">
        <f>[1]Curves!L62</f>
        <v>0.3075</v>
      </c>
      <c r="N51" s="20">
        <f>[1]Curves!M62</f>
        <v>0.03</v>
      </c>
      <c r="O51" s="28">
        <f t="shared" si="3"/>
        <v>4.8574999999999999</v>
      </c>
      <c r="P51" s="16">
        <f>[1]Curves!N62</f>
        <v>-7.4999999999999997E-2</v>
      </c>
      <c r="Q51" s="16">
        <f>[1]Curves!O62</f>
        <v>9.0000000000000011E-3</v>
      </c>
      <c r="R51" s="21">
        <f t="shared" si="4"/>
        <v>4.4539999999999997</v>
      </c>
      <c r="S51" s="18">
        <f>[1]Curves!P62</f>
        <v>-0.14000000000000001</v>
      </c>
      <c r="T51" s="21">
        <f>[1]Curves!Q62</f>
        <v>5.0000000000000001E-3</v>
      </c>
      <c r="U51" s="28">
        <f t="shared" si="5"/>
        <v>4.3849999999999998</v>
      </c>
      <c r="V51" s="21">
        <f>[1]Curves!R62</f>
        <v>0.97</v>
      </c>
      <c r="W51" s="21">
        <f>[1]Curves!S62</f>
        <v>0.05</v>
      </c>
      <c r="X51" s="28">
        <f t="shared" si="6"/>
        <v>5.5399999999999991</v>
      </c>
      <c r="Y51" s="20">
        <f>[1]Curves!T62</f>
        <v>-6.0000000000000001E-3</v>
      </c>
      <c r="Z51" s="20">
        <f>[1]Curves!U62</f>
        <v>7.4999999999999997E-3</v>
      </c>
      <c r="AA51" s="21">
        <f t="shared" si="7"/>
        <v>4.5214999999999996</v>
      </c>
      <c r="AB51" s="21">
        <f>[1]Curves!X62</f>
        <v>0.25</v>
      </c>
      <c r="AC51" s="21">
        <f>[1]Curves!Y62</f>
        <v>0</v>
      </c>
      <c r="AD51" s="21">
        <f t="shared" si="8"/>
        <v>4.7699999999999996</v>
      </c>
      <c r="AE51" s="21">
        <f>[1]Curves!Z62</f>
        <v>1.0920000000000001</v>
      </c>
      <c r="AF51" s="21">
        <f>[1]Curves!AA62</f>
        <v>1.4000000000000002E-2</v>
      </c>
      <c r="AG51" s="21">
        <f t="shared" si="9"/>
        <v>5.6260000000000003</v>
      </c>
      <c r="AH51" s="31">
        <f>[1]Curves!D62</f>
        <v>5.6055576283789314E-2</v>
      </c>
      <c r="AI51" s="22"/>
      <c r="AL51" s="16"/>
      <c r="AM51" s="16"/>
    </row>
    <row r="52" spans="1:39" x14ac:dyDescent="0.25">
      <c r="A52" s="1">
        <v>38353</v>
      </c>
      <c r="B52" s="14">
        <f>[1]Curves!E63</f>
        <v>4.5449999999999999</v>
      </c>
      <c r="C52" s="15">
        <f t="shared" ca="1" si="0"/>
        <v>0.80763243285824837</v>
      </c>
      <c r="D52" s="16">
        <f>[1]Curves!J63</f>
        <v>0.40500000000000003</v>
      </c>
      <c r="E52" s="16">
        <f>[1]Curves!K63</f>
        <v>0</v>
      </c>
      <c r="F52" s="17">
        <f t="shared" si="10"/>
        <v>4.95</v>
      </c>
      <c r="G52" s="18">
        <f>[1]Curves!I63</f>
        <v>1.595</v>
      </c>
      <c r="H52" s="16">
        <f>[1]Curves!H63</f>
        <v>-0.2</v>
      </c>
      <c r="I52" s="28">
        <f t="shared" si="1"/>
        <v>5.9399999999999995</v>
      </c>
      <c r="J52" s="16">
        <f>[1]Curves!G63</f>
        <v>1.595</v>
      </c>
      <c r="K52" s="16">
        <f>[1]Curves!F63</f>
        <v>0.5</v>
      </c>
      <c r="L52" s="16">
        <f t="shared" si="2"/>
        <v>6.64</v>
      </c>
      <c r="M52" s="19">
        <f>[1]Curves!L63</f>
        <v>0.3125</v>
      </c>
      <c r="N52" s="20">
        <f>[1]Curves!M63</f>
        <v>0.03</v>
      </c>
      <c r="O52" s="28">
        <f t="shared" si="3"/>
        <v>4.8875000000000002</v>
      </c>
      <c r="P52" s="16">
        <f>[1]Curves!N63</f>
        <v>-7.4999999999999997E-2</v>
      </c>
      <c r="Q52" s="16">
        <f>[1]Curves!O63</f>
        <v>9.0000000000000011E-3</v>
      </c>
      <c r="R52" s="21">
        <f t="shared" si="4"/>
        <v>4.4790000000000001</v>
      </c>
      <c r="S52" s="18">
        <f>[1]Curves!P63</f>
        <v>-0.14800000000000002</v>
      </c>
      <c r="T52" s="21">
        <f>[1]Curves!Q63</f>
        <v>5.0000000000000001E-3</v>
      </c>
      <c r="U52" s="28">
        <f t="shared" si="5"/>
        <v>4.4020000000000001</v>
      </c>
      <c r="V52" s="21">
        <f>[1]Curves!R63</f>
        <v>1.19</v>
      </c>
      <c r="W52" s="21">
        <f>[1]Curves!S63</f>
        <v>0.05</v>
      </c>
      <c r="X52" s="28">
        <f t="shared" si="6"/>
        <v>5.7849999999999993</v>
      </c>
      <c r="Y52" s="20">
        <f>[1]Curves!T63</f>
        <v>-6.0000000000000001E-3</v>
      </c>
      <c r="Z52" s="20">
        <f>[1]Curves!U63</f>
        <v>7.4999999999999997E-3</v>
      </c>
      <c r="AA52" s="21">
        <f t="shared" si="7"/>
        <v>4.5465</v>
      </c>
      <c r="AB52" s="21">
        <f>[1]Curves!X63</f>
        <v>7.4999999999999997E-2</v>
      </c>
      <c r="AC52" s="21">
        <f>[1]Curves!Y63</f>
        <v>0</v>
      </c>
      <c r="AD52" s="21">
        <f t="shared" si="8"/>
        <v>4.62</v>
      </c>
      <c r="AE52" s="21">
        <f>[1]Curves!Z63</f>
        <v>1.0920000000000001</v>
      </c>
      <c r="AF52" s="21">
        <f>[1]Curves!AA63</f>
        <v>1.4000000000000002E-2</v>
      </c>
      <c r="AG52" s="21">
        <f t="shared" si="9"/>
        <v>5.6510000000000007</v>
      </c>
      <c r="AH52" s="31">
        <f>[1]Curves!D63</f>
        <v>5.6178789731394105E-2</v>
      </c>
      <c r="AI52" s="22"/>
      <c r="AL52" s="16"/>
      <c r="AM52" s="16"/>
    </row>
    <row r="53" spans="1:39" x14ac:dyDescent="0.25">
      <c r="A53" s="1">
        <v>38384</v>
      </c>
      <c r="B53" s="14">
        <f>[1]Curves!E64</f>
        <v>4.4249999999999998</v>
      </c>
      <c r="C53" s="15">
        <f t="shared" ca="1" si="0"/>
        <v>0.80345322839934075</v>
      </c>
      <c r="D53" s="16">
        <f>[1]Curves!J64</f>
        <v>0.39500000000000002</v>
      </c>
      <c r="E53" s="16">
        <f>[1]Curves!K64</f>
        <v>0</v>
      </c>
      <c r="F53" s="17">
        <f t="shared" si="10"/>
        <v>4.82</v>
      </c>
      <c r="G53" s="18">
        <f>[1]Curves!I64</f>
        <v>1.5549999999999999</v>
      </c>
      <c r="H53" s="16">
        <f>[1]Curves!H64</f>
        <v>-0.2</v>
      </c>
      <c r="I53" s="28">
        <f t="shared" si="1"/>
        <v>5.7799999999999994</v>
      </c>
      <c r="J53" s="16">
        <f>[1]Curves!G64</f>
        <v>1.5549999999999999</v>
      </c>
      <c r="K53" s="16">
        <f>[1]Curves!F64</f>
        <v>0.5</v>
      </c>
      <c r="L53" s="16">
        <f t="shared" si="2"/>
        <v>6.4799999999999995</v>
      </c>
      <c r="M53" s="19">
        <f>[1]Curves!L64</f>
        <v>0.3125</v>
      </c>
      <c r="N53" s="20">
        <f>[1]Curves!M64</f>
        <v>0.03</v>
      </c>
      <c r="O53" s="28">
        <f t="shared" si="3"/>
        <v>4.7675000000000001</v>
      </c>
      <c r="P53" s="16">
        <f>[1]Curves!N64</f>
        <v>-7.4999999999999997E-2</v>
      </c>
      <c r="Q53" s="16">
        <f>[1]Curves!O64</f>
        <v>9.0000000000000011E-3</v>
      </c>
      <c r="R53" s="21">
        <f t="shared" si="4"/>
        <v>4.359</v>
      </c>
      <c r="S53" s="18">
        <f>[1]Curves!P64</f>
        <v>-0.1305</v>
      </c>
      <c r="T53" s="21">
        <f>[1]Curves!Q64</f>
        <v>5.0000000000000001E-3</v>
      </c>
      <c r="U53" s="28">
        <f t="shared" si="5"/>
        <v>4.2995000000000001</v>
      </c>
      <c r="V53" s="21">
        <f>[1]Curves!R64</f>
        <v>1.19</v>
      </c>
      <c r="W53" s="21">
        <f>[1]Curves!S64</f>
        <v>0.05</v>
      </c>
      <c r="X53" s="28">
        <f t="shared" si="6"/>
        <v>5.665</v>
      </c>
      <c r="Y53" s="20">
        <f>[1]Curves!T64</f>
        <v>-6.0000000000000001E-3</v>
      </c>
      <c r="Z53" s="20">
        <f>[1]Curves!U64</f>
        <v>7.4999999999999997E-3</v>
      </c>
      <c r="AA53" s="21">
        <f t="shared" si="7"/>
        <v>4.4264999999999999</v>
      </c>
      <c r="AB53" s="21">
        <f>[1]Curves!X64</f>
        <v>7.4999999999999997E-2</v>
      </c>
      <c r="AC53" s="21">
        <f>[1]Curves!Y64</f>
        <v>0</v>
      </c>
      <c r="AD53" s="21">
        <f t="shared" si="8"/>
        <v>4.5</v>
      </c>
      <c r="AE53" s="21">
        <f>[1]Curves!Z64</f>
        <v>1.0820000000000001</v>
      </c>
      <c r="AF53" s="21">
        <f>[1]Curves!AA64</f>
        <v>1.4000000000000002E-2</v>
      </c>
      <c r="AG53" s="21">
        <f t="shared" si="9"/>
        <v>5.5209999999999999</v>
      </c>
      <c r="AH53" s="31">
        <f>[1]Curves!D64</f>
        <v>5.63055036965254E-2</v>
      </c>
      <c r="AI53" s="22"/>
      <c r="AL53" s="16"/>
      <c r="AM53" s="16"/>
    </row>
    <row r="54" spans="1:39" x14ac:dyDescent="0.25">
      <c r="A54" s="1">
        <v>38412</v>
      </c>
      <c r="B54" s="14">
        <f>[1]Curves!E65</f>
        <v>4.335</v>
      </c>
      <c r="C54" s="15">
        <f t="shared" ca="1" si="0"/>
        <v>0.79968269500475964</v>
      </c>
      <c r="D54" s="16">
        <f>[1]Curves!J65</f>
        <v>0.39</v>
      </c>
      <c r="E54" s="16">
        <f>[1]Curves!K65</f>
        <v>0</v>
      </c>
      <c r="F54" s="17">
        <f t="shared" si="10"/>
        <v>4.7249999999999996</v>
      </c>
      <c r="G54" s="18">
        <f>[1]Curves!I65</f>
        <v>0.92500000000000004</v>
      </c>
      <c r="H54" s="16">
        <f>[1]Curves!H65</f>
        <v>-0.05</v>
      </c>
      <c r="I54" s="28">
        <f t="shared" si="1"/>
        <v>5.21</v>
      </c>
      <c r="J54" s="16">
        <f>[1]Curves!G65</f>
        <v>0.92500000000000004</v>
      </c>
      <c r="K54" s="16">
        <f>[1]Curves!F65</f>
        <v>0.1</v>
      </c>
      <c r="L54" s="16">
        <f t="shared" si="2"/>
        <v>5.3599999999999994</v>
      </c>
      <c r="M54" s="19">
        <f>[1]Curves!L65</f>
        <v>0.27</v>
      </c>
      <c r="N54" s="20">
        <f>[1]Curves!M65</f>
        <v>0.03</v>
      </c>
      <c r="O54" s="28">
        <f t="shared" si="3"/>
        <v>4.6350000000000007</v>
      </c>
      <c r="P54" s="16">
        <f>[1]Curves!N65</f>
        <v>-7.4999999999999997E-2</v>
      </c>
      <c r="Q54" s="16">
        <f>[1]Curves!O65</f>
        <v>9.0000000000000011E-3</v>
      </c>
      <c r="R54" s="21">
        <f t="shared" si="4"/>
        <v>4.2690000000000001</v>
      </c>
      <c r="S54" s="18">
        <f>[1]Curves!P65</f>
        <v>-0.12050000000000001</v>
      </c>
      <c r="T54" s="21">
        <f>[1]Curves!Q65</f>
        <v>5.0000000000000001E-3</v>
      </c>
      <c r="U54" s="28">
        <f t="shared" si="5"/>
        <v>4.2195</v>
      </c>
      <c r="V54" s="21">
        <f>[1]Curves!R65</f>
        <v>0.81</v>
      </c>
      <c r="W54" s="21">
        <f>[1]Curves!S65</f>
        <v>0.05</v>
      </c>
      <c r="X54" s="28">
        <f t="shared" si="6"/>
        <v>5.1949999999999994</v>
      </c>
      <c r="Y54" s="20">
        <f>[1]Curves!T65</f>
        <v>-6.0000000000000001E-3</v>
      </c>
      <c r="Z54" s="20">
        <f>[1]Curves!U65</f>
        <v>7.4999999999999997E-3</v>
      </c>
      <c r="AA54" s="21">
        <f t="shared" si="7"/>
        <v>4.3365</v>
      </c>
      <c r="AB54" s="21">
        <f>[1]Curves!X65</f>
        <v>0.25</v>
      </c>
      <c r="AC54" s="21">
        <f>[1]Curves!Y65</f>
        <v>0</v>
      </c>
      <c r="AD54" s="21">
        <f t="shared" si="8"/>
        <v>4.585</v>
      </c>
      <c r="AE54" s="21">
        <f>[1]Curves!Z65</f>
        <v>1.0820000000000001</v>
      </c>
      <c r="AF54" s="21">
        <f>[1]Curves!AA65</f>
        <v>1.4000000000000002E-2</v>
      </c>
      <c r="AG54" s="21">
        <f t="shared" si="9"/>
        <v>5.431</v>
      </c>
      <c r="AH54" s="31">
        <f>[1]Curves!D65</f>
        <v>5.641995502446312E-2</v>
      </c>
      <c r="AI54" s="22"/>
      <c r="AL54" s="16"/>
      <c r="AM54" s="16"/>
    </row>
    <row r="55" spans="1:39" x14ac:dyDescent="0.25">
      <c r="A55" s="1">
        <v>38443</v>
      </c>
      <c r="B55" s="14">
        <f>[1]Curves!E66</f>
        <v>4.2450000000000001</v>
      </c>
      <c r="C55" s="15">
        <f t="shared" ca="1" si="0"/>
        <v>0.79554962880262303</v>
      </c>
      <c r="D55" s="16">
        <f>[1]Curves!J66</f>
        <v>0.19500000000000001</v>
      </c>
      <c r="E55" s="16">
        <f>[1]Curves!K66</f>
        <v>0</v>
      </c>
      <c r="F55" s="17">
        <f t="shared" si="10"/>
        <v>4.4400000000000004</v>
      </c>
      <c r="G55" s="18">
        <f>[1]Curves!I66</f>
        <v>0.5</v>
      </c>
      <c r="H55" s="16">
        <f>[1]Curves!H66</f>
        <v>-4.4999999999999998E-2</v>
      </c>
      <c r="I55" s="28">
        <f t="shared" si="1"/>
        <v>4.7</v>
      </c>
      <c r="J55" s="16">
        <f>[1]Curves!G66</f>
        <v>0.5</v>
      </c>
      <c r="K55" s="16">
        <f>[1]Curves!F66</f>
        <v>0.02</v>
      </c>
      <c r="L55" s="16">
        <f t="shared" si="2"/>
        <v>4.7649999999999997</v>
      </c>
      <c r="M55" s="19">
        <f>[1]Curves!L66</f>
        <v>0.19500000000000001</v>
      </c>
      <c r="N55" s="20">
        <f>[1]Curves!M66</f>
        <v>1.7500000000000002E-2</v>
      </c>
      <c r="O55" s="28">
        <f t="shared" si="3"/>
        <v>4.4575000000000005</v>
      </c>
      <c r="P55" s="16">
        <f>[1]Curves!N66</f>
        <v>-8.2500000000000004E-2</v>
      </c>
      <c r="Q55" s="16">
        <f>[1]Curves!O66</f>
        <v>5.0000000000000001E-3</v>
      </c>
      <c r="R55" s="21">
        <f t="shared" si="4"/>
        <v>4.1675000000000004</v>
      </c>
      <c r="S55" s="18">
        <f>[1]Curves!P66</f>
        <v>-0.14550000000000002</v>
      </c>
      <c r="T55" s="21">
        <f>[1]Curves!Q66</f>
        <v>7.4999999999999997E-3</v>
      </c>
      <c r="U55" s="28">
        <f t="shared" si="5"/>
        <v>4.1070000000000002</v>
      </c>
      <c r="V55" s="21">
        <f>[1]Curves!R66</f>
        <v>0.24</v>
      </c>
      <c r="W55" s="21">
        <f>[1]Curves!S66</f>
        <v>7.4999999999999997E-3</v>
      </c>
      <c r="X55" s="28">
        <f t="shared" si="6"/>
        <v>4.4925000000000006</v>
      </c>
      <c r="Y55" s="20">
        <f>[1]Curves!T66</f>
        <v>5.0000000000000001E-3</v>
      </c>
      <c r="Z55" s="20">
        <f>[1]Curves!U66</f>
        <v>7.4999999999999997E-3</v>
      </c>
      <c r="AA55" s="21">
        <f t="shared" si="7"/>
        <v>4.2575000000000003</v>
      </c>
      <c r="AB55" s="21">
        <f>[1]Curves!X66</f>
        <v>0.6</v>
      </c>
      <c r="AC55" s="21">
        <f>[1]Curves!Y66</f>
        <v>0</v>
      </c>
      <c r="AD55" s="21">
        <f t="shared" si="8"/>
        <v>4.8449999999999998</v>
      </c>
      <c r="AE55" s="21">
        <f>[1]Curves!Z66</f>
        <v>0.29400000000000004</v>
      </c>
      <c r="AF55" s="21">
        <f>[1]Curves!AA66</f>
        <v>1.4000000000000002E-2</v>
      </c>
      <c r="AG55" s="21">
        <f t="shared" si="9"/>
        <v>4.5529999999999999</v>
      </c>
      <c r="AH55" s="31">
        <f>[1]Curves!D66</f>
        <v>5.6535128510187209E-2</v>
      </c>
      <c r="AI55" s="22"/>
      <c r="AL55" s="16"/>
      <c r="AM55" s="16"/>
    </row>
    <row r="56" spans="1:39" x14ac:dyDescent="0.25">
      <c r="A56" s="1">
        <v>38473</v>
      </c>
      <c r="B56" s="14">
        <f>[1]Curves!E67</f>
        <v>4.2249999999999996</v>
      </c>
      <c r="C56" s="15">
        <f t="shared" ca="1" si="0"/>
        <v>0.79158554422036453</v>
      </c>
      <c r="D56" s="16">
        <f>[1]Curves!J67</f>
        <v>0.19500000000000001</v>
      </c>
      <c r="E56" s="16">
        <f>[1]Curves!K67</f>
        <v>0</v>
      </c>
      <c r="F56" s="17">
        <f t="shared" si="10"/>
        <v>4.42</v>
      </c>
      <c r="G56" s="18">
        <f>[1]Curves!I67</f>
        <v>0.44</v>
      </c>
      <c r="H56" s="16">
        <f>[1]Curves!H67</f>
        <v>-3.5000000000000003E-2</v>
      </c>
      <c r="I56" s="28">
        <f t="shared" si="1"/>
        <v>4.63</v>
      </c>
      <c r="J56" s="16">
        <f>[1]Curves!G67</f>
        <v>0.44</v>
      </c>
      <c r="K56" s="16">
        <f>[1]Curves!F67</f>
        <v>0.02</v>
      </c>
      <c r="L56" s="16">
        <f t="shared" si="2"/>
        <v>4.6849999999999996</v>
      </c>
      <c r="M56" s="19">
        <f>[1]Curves!L67</f>
        <v>0.185</v>
      </c>
      <c r="N56" s="20">
        <f>[1]Curves!M67</f>
        <v>0.01</v>
      </c>
      <c r="O56" s="28">
        <f t="shared" si="3"/>
        <v>4.419999999999999</v>
      </c>
      <c r="P56" s="16">
        <f>[1]Curves!N67</f>
        <v>-8.2500000000000004E-2</v>
      </c>
      <c r="Q56" s="16">
        <f>[1]Curves!O67</f>
        <v>5.0000000000000001E-3</v>
      </c>
      <c r="R56" s="21">
        <f t="shared" si="4"/>
        <v>4.1475</v>
      </c>
      <c r="S56" s="18">
        <f>[1]Curves!P67</f>
        <v>-0.10300000000000001</v>
      </c>
      <c r="T56" s="21">
        <f>[1]Curves!Q67</f>
        <v>7.4999999999999997E-3</v>
      </c>
      <c r="U56" s="28">
        <f t="shared" si="5"/>
        <v>4.1295000000000002</v>
      </c>
      <c r="V56" s="21">
        <f>[1]Curves!R67</f>
        <v>0.19500000000000001</v>
      </c>
      <c r="W56" s="21">
        <f>[1]Curves!S67</f>
        <v>7.4999999999999997E-3</v>
      </c>
      <c r="X56" s="28">
        <f t="shared" si="6"/>
        <v>4.4275000000000002</v>
      </c>
      <c r="Y56" s="20">
        <f>[1]Curves!T67</f>
        <v>4.7500000000000007E-3</v>
      </c>
      <c r="Z56" s="20">
        <f>[1]Curves!U67</f>
        <v>7.4999999999999997E-3</v>
      </c>
      <c r="AA56" s="21">
        <f t="shared" si="7"/>
        <v>4.2372499999999995</v>
      </c>
      <c r="AB56" s="21">
        <f>[1]Curves!X67</f>
        <v>0.75</v>
      </c>
      <c r="AC56" s="21">
        <f>[1]Curves!Y67</f>
        <v>0</v>
      </c>
      <c r="AD56" s="21">
        <f t="shared" si="8"/>
        <v>4.9749999999999996</v>
      </c>
      <c r="AE56" s="21">
        <f>[1]Curves!Z67</f>
        <v>0.29400000000000004</v>
      </c>
      <c r="AF56" s="21">
        <f>[1]Curves!AA67</f>
        <v>1.4000000000000002E-2</v>
      </c>
      <c r="AG56" s="21">
        <f t="shared" si="9"/>
        <v>4.5330000000000004</v>
      </c>
      <c r="AH56" s="31">
        <f>[1]Curves!D67</f>
        <v>5.6637389371949211E-2</v>
      </c>
      <c r="AI56" s="22"/>
      <c r="AL56" s="16"/>
      <c r="AM56" s="16"/>
    </row>
    <row r="57" spans="1:39" x14ac:dyDescent="0.25">
      <c r="A57" s="1">
        <v>38504</v>
      </c>
      <c r="B57" s="14">
        <f>[1]Curves!E68</f>
        <v>4.2540000000000004</v>
      </c>
      <c r="C57" s="15">
        <f t="shared" ca="1" si="0"/>
        <v>0.78749657544204599</v>
      </c>
      <c r="D57" s="16">
        <f>[1]Curves!J68</f>
        <v>0.19500000000000001</v>
      </c>
      <c r="E57" s="16">
        <f>[1]Curves!K68</f>
        <v>0</v>
      </c>
      <c r="F57" s="17">
        <f t="shared" si="10"/>
        <v>4.4490000000000007</v>
      </c>
      <c r="G57" s="18">
        <f>[1]Curves!I68</f>
        <v>0.44</v>
      </c>
      <c r="H57" s="16">
        <f>[1]Curves!H68</f>
        <v>-3.5000000000000003E-2</v>
      </c>
      <c r="I57" s="28">
        <f t="shared" si="1"/>
        <v>4.6590000000000007</v>
      </c>
      <c r="J57" s="16">
        <f>[1]Curves!G68</f>
        <v>0.44</v>
      </c>
      <c r="K57" s="16">
        <f>[1]Curves!F68</f>
        <v>3.5000000000000003E-2</v>
      </c>
      <c r="L57" s="16">
        <f t="shared" si="2"/>
        <v>4.729000000000001</v>
      </c>
      <c r="M57" s="19">
        <f>[1]Curves!L68</f>
        <v>0.19500000000000001</v>
      </c>
      <c r="N57" s="20">
        <f>[1]Curves!M68</f>
        <v>1.2500000000000001E-2</v>
      </c>
      <c r="O57" s="28">
        <f t="shared" si="3"/>
        <v>4.4615000000000009</v>
      </c>
      <c r="P57" s="16">
        <f>[1]Curves!N68</f>
        <v>-8.2500000000000004E-2</v>
      </c>
      <c r="Q57" s="16">
        <f>[1]Curves!O68</f>
        <v>5.0000000000000001E-3</v>
      </c>
      <c r="R57" s="21">
        <f t="shared" si="4"/>
        <v>4.1765000000000008</v>
      </c>
      <c r="S57" s="18">
        <f>[1]Curves!P68</f>
        <v>-9.8000000000000004E-2</v>
      </c>
      <c r="T57" s="21">
        <f>[1]Curves!Q68</f>
        <v>7.4999999999999997E-3</v>
      </c>
      <c r="U57" s="28">
        <f t="shared" si="5"/>
        <v>4.1635000000000009</v>
      </c>
      <c r="V57" s="21">
        <f>[1]Curves!R68</f>
        <v>0.19500000000000001</v>
      </c>
      <c r="W57" s="21">
        <f>[1]Curves!S68</f>
        <v>7.4999999999999997E-3</v>
      </c>
      <c r="X57" s="28">
        <f t="shared" si="6"/>
        <v>4.456500000000001</v>
      </c>
      <c r="Y57" s="20">
        <f>[1]Curves!T68</f>
        <v>4.7500000000000007E-3</v>
      </c>
      <c r="Z57" s="20">
        <f>[1]Curves!U68</f>
        <v>7.4999999999999997E-3</v>
      </c>
      <c r="AA57" s="21">
        <f t="shared" si="7"/>
        <v>4.2662500000000003</v>
      </c>
      <c r="AB57" s="21">
        <f>[1]Curves!X68</f>
        <v>0.85</v>
      </c>
      <c r="AC57" s="21">
        <f>[1]Curves!Y68</f>
        <v>0</v>
      </c>
      <c r="AD57" s="21">
        <f t="shared" si="8"/>
        <v>5.1040000000000001</v>
      </c>
      <c r="AE57" s="21">
        <f>[1]Curves!Z68</f>
        <v>0.29400000000000004</v>
      </c>
      <c r="AF57" s="21">
        <f>[1]Curves!AA68</f>
        <v>1.4000000000000002E-2</v>
      </c>
      <c r="AG57" s="21">
        <f t="shared" si="9"/>
        <v>4.5620000000000003</v>
      </c>
      <c r="AH57" s="31">
        <f>[1]Curves!D68</f>
        <v>5.6743058932759105E-2</v>
      </c>
      <c r="AI57" s="22"/>
      <c r="AL57" s="16"/>
      <c r="AM57" s="16"/>
    </row>
    <row r="58" spans="1:39" x14ac:dyDescent="0.25">
      <c r="A58" s="1">
        <v>38534</v>
      </c>
      <c r="B58" s="14">
        <f>[1]Curves!E69</f>
        <v>4.2850000000000001</v>
      </c>
      <c r="C58" s="15">
        <f t="shared" ca="1" si="0"/>
        <v>0.78354662480435555</v>
      </c>
      <c r="D58" s="16">
        <f>[1]Curves!J69</f>
        <v>0.19500000000000001</v>
      </c>
      <c r="E58" s="16">
        <f>[1]Curves!K69</f>
        <v>0</v>
      </c>
      <c r="F58" s="17">
        <f t="shared" si="10"/>
        <v>4.4800000000000004</v>
      </c>
      <c r="G58" s="18">
        <f>[1]Curves!I69</f>
        <v>0.5</v>
      </c>
      <c r="H58" s="16">
        <f>[1]Curves!H69</f>
        <v>-0.02</v>
      </c>
      <c r="I58" s="28">
        <f t="shared" si="1"/>
        <v>4.7650000000000006</v>
      </c>
      <c r="J58" s="16">
        <f>[1]Curves!G69</f>
        <v>0.5</v>
      </c>
      <c r="K58" s="16">
        <f>[1]Curves!F69</f>
        <v>3.5000000000000003E-2</v>
      </c>
      <c r="L58" s="16">
        <f t="shared" si="2"/>
        <v>4.82</v>
      </c>
      <c r="M58" s="19">
        <f>[1]Curves!L69</f>
        <v>0.2</v>
      </c>
      <c r="N58" s="20">
        <f>[1]Curves!M69</f>
        <v>1.2500000000000001E-2</v>
      </c>
      <c r="O58" s="28">
        <f t="shared" si="3"/>
        <v>4.4975000000000005</v>
      </c>
      <c r="P58" s="16">
        <f>[1]Curves!N69</f>
        <v>-8.2500000000000004E-2</v>
      </c>
      <c r="Q58" s="16">
        <f>[1]Curves!O69</f>
        <v>5.0000000000000001E-3</v>
      </c>
      <c r="R58" s="21">
        <f t="shared" si="4"/>
        <v>4.2075000000000005</v>
      </c>
      <c r="S58" s="18">
        <f>[1]Curves!P69</f>
        <v>-8.8000000000000009E-2</v>
      </c>
      <c r="T58" s="21">
        <f>[1]Curves!Q69</f>
        <v>7.4999999999999997E-3</v>
      </c>
      <c r="U58" s="28">
        <f t="shared" si="5"/>
        <v>4.2045000000000003</v>
      </c>
      <c r="V58" s="21">
        <f>[1]Curves!R69</f>
        <v>0.26500000000000001</v>
      </c>
      <c r="W58" s="21">
        <f>[1]Curves!S69</f>
        <v>7.4999999999999997E-3</v>
      </c>
      <c r="X58" s="28">
        <f t="shared" si="6"/>
        <v>4.5575000000000001</v>
      </c>
      <c r="Y58" s="20">
        <f>[1]Curves!T69</f>
        <v>4.7500000000000007E-3</v>
      </c>
      <c r="Z58" s="20">
        <f>[1]Curves!U69</f>
        <v>7.4999999999999997E-3</v>
      </c>
      <c r="AA58" s="21">
        <f t="shared" si="7"/>
        <v>4.29725</v>
      </c>
      <c r="AB58" s="21">
        <f>[1]Curves!X69</f>
        <v>1.05</v>
      </c>
      <c r="AC58" s="21">
        <f>[1]Curves!Y69</f>
        <v>0</v>
      </c>
      <c r="AD58" s="21">
        <f t="shared" si="8"/>
        <v>5.335</v>
      </c>
      <c r="AE58" s="21">
        <f>[1]Curves!Z69</f>
        <v>0.29400000000000004</v>
      </c>
      <c r="AF58" s="21">
        <f>[1]Curves!AA69</f>
        <v>1.4000000000000002E-2</v>
      </c>
      <c r="AG58" s="21">
        <f t="shared" si="9"/>
        <v>4.5930000000000009</v>
      </c>
      <c r="AH58" s="31">
        <f>[1]Curves!D69</f>
        <v>5.6845319801597717E-2</v>
      </c>
      <c r="AI58" s="22"/>
      <c r="AL58" s="16"/>
      <c r="AM58" s="16"/>
    </row>
    <row r="59" spans="1:39" x14ac:dyDescent="0.25">
      <c r="A59" s="1">
        <v>38565</v>
      </c>
      <c r="B59" s="14">
        <f>[1]Curves!E70</f>
        <v>4.3130000000000006</v>
      </c>
      <c r="C59" s="15">
        <f t="shared" ca="1" si="0"/>
        <v>0.77947246362959588</v>
      </c>
      <c r="D59" s="16">
        <f>[1]Curves!J70</f>
        <v>0.19500000000000001</v>
      </c>
      <c r="E59" s="16">
        <f>[1]Curves!K70</f>
        <v>0</v>
      </c>
      <c r="F59" s="17">
        <f t="shared" si="10"/>
        <v>4.5080000000000009</v>
      </c>
      <c r="G59" s="18">
        <f>[1]Curves!I70</f>
        <v>0.5</v>
      </c>
      <c r="H59" s="16">
        <f>[1]Curves!H70</f>
        <v>-0.02</v>
      </c>
      <c r="I59" s="28">
        <f t="shared" si="1"/>
        <v>4.793000000000001</v>
      </c>
      <c r="J59" s="16">
        <f>[1]Curves!G70</f>
        <v>0.5</v>
      </c>
      <c r="K59" s="16">
        <f>[1]Curves!F70</f>
        <v>3.5000000000000003E-2</v>
      </c>
      <c r="L59" s="16">
        <f t="shared" si="2"/>
        <v>4.8480000000000008</v>
      </c>
      <c r="M59" s="19">
        <f>[1]Curves!L70</f>
        <v>0.21</v>
      </c>
      <c r="N59" s="20">
        <f>[1]Curves!M70</f>
        <v>1.2500000000000001E-2</v>
      </c>
      <c r="O59" s="28">
        <f t="shared" si="3"/>
        <v>4.5355000000000008</v>
      </c>
      <c r="P59" s="16">
        <f>[1]Curves!N70</f>
        <v>-8.2500000000000004E-2</v>
      </c>
      <c r="Q59" s="16">
        <f>[1]Curves!O70</f>
        <v>5.0000000000000001E-3</v>
      </c>
      <c r="R59" s="21">
        <f t="shared" si="4"/>
        <v>4.2355000000000009</v>
      </c>
      <c r="S59" s="18">
        <f>[1]Curves!P70</f>
        <v>-8.5500000000000007E-2</v>
      </c>
      <c r="T59" s="21">
        <f>[1]Curves!Q70</f>
        <v>7.4999999999999997E-3</v>
      </c>
      <c r="U59" s="28">
        <f t="shared" si="5"/>
        <v>4.2350000000000012</v>
      </c>
      <c r="V59" s="21">
        <f>[1]Curves!R70</f>
        <v>0.20499999999999999</v>
      </c>
      <c r="W59" s="21">
        <f>[1]Curves!S70</f>
        <v>7.4999999999999997E-3</v>
      </c>
      <c r="X59" s="28">
        <f t="shared" si="6"/>
        <v>4.525500000000001</v>
      </c>
      <c r="Y59" s="20">
        <f>[1]Curves!T70</f>
        <v>4.7500000000000007E-3</v>
      </c>
      <c r="Z59" s="20">
        <f>[1]Curves!U70</f>
        <v>7.4999999999999997E-3</v>
      </c>
      <c r="AA59" s="21">
        <f t="shared" si="7"/>
        <v>4.3252500000000005</v>
      </c>
      <c r="AB59" s="21">
        <f>[1]Curves!X70</f>
        <v>1.05</v>
      </c>
      <c r="AC59" s="21">
        <f>[1]Curves!Y70</f>
        <v>0</v>
      </c>
      <c r="AD59" s="21">
        <f t="shared" si="8"/>
        <v>5.3630000000000004</v>
      </c>
      <c r="AE59" s="21">
        <f>[1]Curves!Z70</f>
        <v>0.29400000000000004</v>
      </c>
      <c r="AF59" s="21">
        <f>[1]Curves!AA70</f>
        <v>1.4000000000000002E-2</v>
      </c>
      <c r="AG59" s="21">
        <f t="shared" si="9"/>
        <v>4.6210000000000013</v>
      </c>
      <c r="AH59" s="31">
        <f>[1]Curves!D70</f>
        <v>5.6950989369719512E-2</v>
      </c>
      <c r="AI59" s="22"/>
      <c r="AL59" s="16"/>
      <c r="AM59" s="16"/>
    </row>
    <row r="60" spans="1:39" x14ac:dyDescent="0.25">
      <c r="A60" s="1">
        <v>38596</v>
      </c>
      <c r="B60" s="14">
        <f>[1]Curves!E71</f>
        <v>4.3029999999999999</v>
      </c>
      <c r="C60" s="15">
        <f t="shared" ca="1" si="0"/>
        <v>0.77540598123598092</v>
      </c>
      <c r="D60" s="16">
        <f>[1]Curves!J71</f>
        <v>0.19500000000000001</v>
      </c>
      <c r="E60" s="16">
        <f>[1]Curves!K71</f>
        <v>0</v>
      </c>
      <c r="F60" s="17">
        <f t="shared" si="10"/>
        <v>4.4980000000000002</v>
      </c>
      <c r="G60" s="18">
        <f>[1]Curves!I71</f>
        <v>0.46</v>
      </c>
      <c r="H60" s="16">
        <f>[1]Curves!H71</f>
        <v>-0.02</v>
      </c>
      <c r="I60" s="28">
        <f t="shared" si="1"/>
        <v>4.7430000000000003</v>
      </c>
      <c r="J60" s="16">
        <f>[1]Curves!G71</f>
        <v>0.46</v>
      </c>
      <c r="K60" s="16">
        <f>[1]Curves!F71</f>
        <v>3.5000000000000003E-2</v>
      </c>
      <c r="L60" s="16">
        <f t="shared" si="2"/>
        <v>4.798</v>
      </c>
      <c r="M60" s="19">
        <f>[1]Curves!L71</f>
        <v>0.185</v>
      </c>
      <c r="N60" s="20">
        <f>[1]Curves!M71</f>
        <v>1.2500000000000001E-2</v>
      </c>
      <c r="O60" s="28">
        <f t="shared" si="3"/>
        <v>4.5004999999999997</v>
      </c>
      <c r="P60" s="16">
        <f>[1]Curves!N71</f>
        <v>-8.2500000000000004E-2</v>
      </c>
      <c r="Q60" s="16">
        <f>[1]Curves!O71</f>
        <v>5.0000000000000001E-3</v>
      </c>
      <c r="R60" s="21">
        <f t="shared" si="4"/>
        <v>4.2255000000000003</v>
      </c>
      <c r="S60" s="18">
        <f>[1]Curves!P71</f>
        <v>-9.3000000000000013E-2</v>
      </c>
      <c r="T60" s="21">
        <f>[1]Curves!Q71</f>
        <v>7.4999999999999997E-3</v>
      </c>
      <c r="U60" s="28">
        <f t="shared" si="5"/>
        <v>4.2175000000000002</v>
      </c>
      <c r="V60" s="21">
        <f>[1]Curves!R71</f>
        <v>0.185</v>
      </c>
      <c r="W60" s="21">
        <f>[1]Curves!S71</f>
        <v>7.4999999999999997E-3</v>
      </c>
      <c r="X60" s="28">
        <f t="shared" si="6"/>
        <v>4.4954999999999998</v>
      </c>
      <c r="Y60" s="20">
        <f>[1]Curves!T71</f>
        <v>4.7500000000000007E-3</v>
      </c>
      <c r="Z60" s="20">
        <f>[1]Curves!U71</f>
        <v>7.4999999999999997E-3</v>
      </c>
      <c r="AA60" s="21">
        <f t="shared" si="7"/>
        <v>4.3152499999999998</v>
      </c>
      <c r="AB60" s="21">
        <f>[1]Curves!X71</f>
        <v>0.65</v>
      </c>
      <c r="AC60" s="21">
        <f>[1]Curves!Y71</f>
        <v>0</v>
      </c>
      <c r="AD60" s="21">
        <f t="shared" si="8"/>
        <v>4.9530000000000003</v>
      </c>
      <c r="AE60" s="21">
        <f>[1]Curves!Z71</f>
        <v>0.29400000000000004</v>
      </c>
      <c r="AF60" s="21">
        <f>[1]Curves!AA71</f>
        <v>1.4000000000000002E-2</v>
      </c>
      <c r="AG60" s="21">
        <f t="shared" si="9"/>
        <v>4.6109999999999998</v>
      </c>
      <c r="AH60" s="31">
        <f>[1]Curves!D71</f>
        <v>5.7056658941557099E-2</v>
      </c>
      <c r="AI60" s="22"/>
      <c r="AL60" s="16"/>
      <c r="AM60" s="16"/>
    </row>
    <row r="61" spans="1:39" x14ac:dyDescent="0.25">
      <c r="A61" s="1">
        <v>38626</v>
      </c>
      <c r="B61" s="14">
        <f>[1]Curves!E72</f>
        <v>4.3130000000000006</v>
      </c>
      <c r="C61" s="15">
        <f t="shared" ca="1" si="0"/>
        <v>0.77147808323741052</v>
      </c>
      <c r="D61" s="16">
        <f>[1]Curves!J72</f>
        <v>0.19500000000000001</v>
      </c>
      <c r="E61" s="16">
        <f>[1]Curves!K72</f>
        <v>0</v>
      </c>
      <c r="F61" s="17">
        <f t="shared" si="10"/>
        <v>4.5080000000000009</v>
      </c>
      <c r="G61" s="18">
        <f>[1]Curves!I72</f>
        <v>0.47</v>
      </c>
      <c r="H61" s="16">
        <f>[1]Curves!H72</f>
        <v>-5.5E-2</v>
      </c>
      <c r="I61" s="28">
        <f t="shared" si="1"/>
        <v>4.7280000000000006</v>
      </c>
      <c r="J61" s="16">
        <f>[1]Curves!G72</f>
        <v>0.47</v>
      </c>
      <c r="K61" s="16">
        <f>[1]Curves!F72</f>
        <v>3.5000000000000003E-2</v>
      </c>
      <c r="L61" s="16">
        <f t="shared" si="2"/>
        <v>4.8180000000000005</v>
      </c>
      <c r="M61" s="19">
        <f>[1]Curves!L72</f>
        <v>0.19500000000000001</v>
      </c>
      <c r="N61" s="20">
        <f>[1]Curves!M72</f>
        <v>1.2500000000000001E-2</v>
      </c>
      <c r="O61" s="28">
        <f t="shared" si="3"/>
        <v>4.5205000000000011</v>
      </c>
      <c r="P61" s="16">
        <f>[1]Curves!N72</f>
        <v>-8.2500000000000004E-2</v>
      </c>
      <c r="Q61" s="16">
        <f>[1]Curves!O72</f>
        <v>5.0000000000000001E-3</v>
      </c>
      <c r="R61" s="21">
        <f t="shared" si="4"/>
        <v>4.2355000000000009</v>
      </c>
      <c r="S61" s="18">
        <f>[1]Curves!P72</f>
        <v>-0.113</v>
      </c>
      <c r="T61" s="21">
        <f>[1]Curves!Q72</f>
        <v>7.4999999999999997E-3</v>
      </c>
      <c r="U61" s="28">
        <f t="shared" si="5"/>
        <v>4.2075000000000005</v>
      </c>
      <c r="V61" s="21">
        <f>[1]Curves!R72</f>
        <v>0.20499999999999999</v>
      </c>
      <c r="W61" s="21">
        <f>[1]Curves!S72</f>
        <v>7.4999999999999997E-3</v>
      </c>
      <c r="X61" s="28">
        <f t="shared" si="6"/>
        <v>4.525500000000001</v>
      </c>
      <c r="Y61" s="20">
        <f>[1]Curves!T72</f>
        <v>4.7500000000000007E-3</v>
      </c>
      <c r="Z61" s="20">
        <f>[1]Curves!U72</f>
        <v>7.4999999999999997E-3</v>
      </c>
      <c r="AA61" s="21">
        <f t="shared" si="7"/>
        <v>4.3252500000000005</v>
      </c>
      <c r="AB61" s="21">
        <f>[1]Curves!X72</f>
        <v>0.35</v>
      </c>
      <c r="AC61" s="21">
        <f>[1]Curves!Y72</f>
        <v>0</v>
      </c>
      <c r="AD61" s="21">
        <f t="shared" si="8"/>
        <v>4.6630000000000003</v>
      </c>
      <c r="AE61" s="21">
        <f>[1]Curves!Z72</f>
        <v>0.29400000000000004</v>
      </c>
      <c r="AF61" s="21">
        <f>[1]Curves!AA72</f>
        <v>1.4000000000000002E-2</v>
      </c>
      <c r="AG61" s="21">
        <f t="shared" si="9"/>
        <v>4.6210000000000013</v>
      </c>
      <c r="AH61" s="31">
        <f>[1]Curves!D72</f>
        <v>5.715891982106712E-2</v>
      </c>
      <c r="AI61" s="22"/>
      <c r="AL61" s="16"/>
      <c r="AM61" s="16"/>
    </row>
    <row r="62" spans="1:39" x14ac:dyDescent="0.25">
      <c r="A62" s="1">
        <v>38657</v>
      </c>
      <c r="B62" s="14">
        <f>[1]Curves!E73</f>
        <v>4.45</v>
      </c>
      <c r="C62" s="15">
        <f t="shared" ca="1" si="0"/>
        <v>0.7674270083760617</v>
      </c>
      <c r="D62" s="16">
        <f>[1]Curves!J73</f>
        <v>0.38500000000000001</v>
      </c>
      <c r="E62" s="16">
        <f>[1]Curves!K73</f>
        <v>0</v>
      </c>
      <c r="F62" s="17">
        <f t="shared" si="10"/>
        <v>4.835</v>
      </c>
      <c r="G62" s="18">
        <f>[1]Curves!I73</f>
        <v>0.86</v>
      </c>
      <c r="H62" s="16">
        <f>[1]Curves!H73</f>
        <v>-0.05</v>
      </c>
      <c r="I62" s="28">
        <f t="shared" si="1"/>
        <v>5.2600000000000007</v>
      </c>
      <c r="J62" s="16">
        <f>[1]Curves!G73</f>
        <v>0.86</v>
      </c>
      <c r="K62" s="16">
        <f>[1]Curves!F73</f>
        <v>0.1</v>
      </c>
      <c r="L62" s="16">
        <f t="shared" si="2"/>
        <v>5.41</v>
      </c>
      <c r="M62" s="19">
        <f>[1]Curves!L73</f>
        <v>0.27250000000000002</v>
      </c>
      <c r="N62" s="20">
        <f>[1]Curves!M73</f>
        <v>0.03</v>
      </c>
      <c r="O62" s="28">
        <f t="shared" si="3"/>
        <v>4.7525000000000004</v>
      </c>
      <c r="P62" s="16">
        <f>[1]Curves!N73</f>
        <v>-7.4999999999999997E-2</v>
      </c>
      <c r="Q62" s="16">
        <f>[1]Curves!O73</f>
        <v>9.0000000000000011E-3</v>
      </c>
      <c r="R62" s="21">
        <f t="shared" si="4"/>
        <v>4.3840000000000003</v>
      </c>
      <c r="S62" s="18">
        <f>[1]Curves!P73</f>
        <v>-0.11550000000000001</v>
      </c>
      <c r="T62" s="21">
        <f>[1]Curves!Q73</f>
        <v>5.0000000000000001E-3</v>
      </c>
      <c r="U62" s="28">
        <f t="shared" si="5"/>
        <v>4.3395000000000001</v>
      </c>
      <c r="V62" s="21">
        <f>[1]Curves!R73</f>
        <v>0.64500000000000002</v>
      </c>
      <c r="W62" s="21">
        <f>[1]Curves!S73</f>
        <v>0.05</v>
      </c>
      <c r="X62" s="28">
        <f t="shared" si="6"/>
        <v>5.1450000000000005</v>
      </c>
      <c r="Y62" s="20">
        <f>[1]Curves!T73</f>
        <v>-6.0000000000000001E-3</v>
      </c>
      <c r="Z62" s="20">
        <f>[1]Curves!U73</f>
        <v>7.4999999999999997E-3</v>
      </c>
      <c r="AA62" s="21">
        <f t="shared" si="7"/>
        <v>4.4515000000000002</v>
      </c>
      <c r="AB62" s="21">
        <f>[1]Curves!X73</f>
        <v>0.27</v>
      </c>
      <c r="AC62" s="21">
        <f>[1]Curves!Y73</f>
        <v>0</v>
      </c>
      <c r="AD62" s="21">
        <f t="shared" si="8"/>
        <v>4.7200000000000006</v>
      </c>
      <c r="AE62" s="21">
        <f>[1]Curves!Z73</f>
        <v>1.0940000000000001</v>
      </c>
      <c r="AF62" s="21">
        <f>[1]Curves!AA73</f>
        <v>1.4000000000000002E-2</v>
      </c>
      <c r="AG62" s="21">
        <f t="shared" si="9"/>
        <v>5.5580000000000007</v>
      </c>
      <c r="AH62" s="31">
        <f>[1]Curves!D73</f>
        <v>5.726458940021531E-2</v>
      </c>
      <c r="AI62" s="22"/>
      <c r="AL62" s="16"/>
      <c r="AM62" s="16"/>
    </row>
    <row r="63" spans="1:39" x14ac:dyDescent="0.25">
      <c r="A63" s="1">
        <v>38687</v>
      </c>
      <c r="B63" s="14">
        <f>[1]Curves!E74</f>
        <v>4.585</v>
      </c>
      <c r="C63" s="15">
        <f t="shared" ca="1" si="0"/>
        <v>0.76351420983267504</v>
      </c>
      <c r="D63" s="16">
        <f>[1]Curves!J74</f>
        <v>0.40500000000000003</v>
      </c>
      <c r="E63" s="16">
        <f>[1]Curves!K74</f>
        <v>0</v>
      </c>
      <c r="F63" s="17">
        <f t="shared" si="10"/>
        <v>4.99</v>
      </c>
      <c r="G63" s="18">
        <f>[1]Curves!I74</f>
        <v>1.28</v>
      </c>
      <c r="H63" s="16">
        <f>[1]Curves!H74</f>
        <v>-0.05</v>
      </c>
      <c r="I63" s="28">
        <f t="shared" si="1"/>
        <v>5.8150000000000004</v>
      </c>
      <c r="J63" s="16">
        <f>[1]Curves!G74</f>
        <v>1.28</v>
      </c>
      <c r="K63" s="16">
        <f>[1]Curves!F74</f>
        <v>0.3</v>
      </c>
      <c r="L63" s="16">
        <f t="shared" si="2"/>
        <v>6.165</v>
      </c>
      <c r="M63" s="19">
        <f>[1]Curves!L74</f>
        <v>0.3075</v>
      </c>
      <c r="N63" s="20">
        <f>[1]Curves!M74</f>
        <v>0.03</v>
      </c>
      <c r="O63" s="28">
        <f t="shared" si="3"/>
        <v>4.9225000000000003</v>
      </c>
      <c r="P63" s="16">
        <f>[1]Curves!N74</f>
        <v>-7.4999999999999997E-2</v>
      </c>
      <c r="Q63" s="16">
        <f>[1]Curves!O74</f>
        <v>9.0000000000000011E-3</v>
      </c>
      <c r="R63" s="21">
        <f t="shared" si="4"/>
        <v>4.5190000000000001</v>
      </c>
      <c r="S63" s="18">
        <f>[1]Curves!P74</f>
        <v>-0.13800000000000001</v>
      </c>
      <c r="T63" s="21">
        <f>[1]Curves!Q74</f>
        <v>5.0000000000000001E-3</v>
      </c>
      <c r="U63" s="28">
        <f t="shared" si="5"/>
        <v>4.452</v>
      </c>
      <c r="V63" s="21">
        <f>[1]Curves!R74</f>
        <v>0.98</v>
      </c>
      <c r="W63" s="21">
        <f>[1]Curves!S74</f>
        <v>0.05</v>
      </c>
      <c r="X63" s="28">
        <f t="shared" si="6"/>
        <v>5.6149999999999993</v>
      </c>
      <c r="Y63" s="20">
        <f>[1]Curves!T74</f>
        <v>-6.0000000000000001E-3</v>
      </c>
      <c r="Z63" s="20">
        <f>[1]Curves!U74</f>
        <v>7.4999999999999997E-3</v>
      </c>
      <c r="AA63" s="21">
        <f t="shared" si="7"/>
        <v>4.5865</v>
      </c>
      <c r="AB63" s="21">
        <f>[1]Curves!X74</f>
        <v>0.25</v>
      </c>
      <c r="AC63" s="21">
        <f>[1]Curves!Y74</f>
        <v>0</v>
      </c>
      <c r="AD63" s="21">
        <f t="shared" si="8"/>
        <v>4.835</v>
      </c>
      <c r="AE63" s="21">
        <f>[1]Curves!Z74</f>
        <v>1.0940000000000001</v>
      </c>
      <c r="AF63" s="21">
        <f>[1]Curves!AA74</f>
        <v>1.6E-2</v>
      </c>
      <c r="AG63" s="21">
        <f t="shared" si="9"/>
        <v>5.6950000000000003</v>
      </c>
      <c r="AH63" s="31">
        <f>[1]Curves!D74</f>
        <v>5.7366850286799213E-2</v>
      </c>
      <c r="AI63" s="22"/>
      <c r="AL63" s="16"/>
      <c r="AM63" s="16"/>
    </row>
    <row r="64" spans="1:39" x14ac:dyDescent="0.25">
      <c r="A64" s="1">
        <v>38718</v>
      </c>
      <c r="B64" s="14">
        <f>[1]Curves!E75</f>
        <v>4.6150000000000002</v>
      </c>
      <c r="C64" s="15">
        <f t="shared" ca="1" si="0"/>
        <v>0.75947893114292198</v>
      </c>
      <c r="D64" s="16">
        <f>[1]Curves!J75</f>
        <v>0.41499999999999998</v>
      </c>
      <c r="E64" s="16">
        <f>[1]Curves!K75</f>
        <v>0</v>
      </c>
      <c r="F64" s="17">
        <f t="shared" si="10"/>
        <v>5.03</v>
      </c>
      <c r="G64" s="18">
        <f>[1]Curves!I75</f>
        <v>1.61</v>
      </c>
      <c r="H64" s="16">
        <f>[1]Curves!H75</f>
        <v>-0.2</v>
      </c>
      <c r="I64" s="28">
        <f t="shared" si="1"/>
        <v>6.0250000000000004</v>
      </c>
      <c r="J64" s="16">
        <f>[1]Curves!G75</f>
        <v>1.61</v>
      </c>
      <c r="K64" s="16">
        <f>[1]Curves!F75</f>
        <v>0.5</v>
      </c>
      <c r="L64" s="16">
        <f t="shared" si="2"/>
        <v>6.7250000000000005</v>
      </c>
      <c r="M64" s="19">
        <f>[1]Curves!L75</f>
        <v>0.3125</v>
      </c>
      <c r="N64" s="20">
        <f>[1]Curves!M75</f>
        <v>0.03</v>
      </c>
      <c r="O64" s="28">
        <f t="shared" si="3"/>
        <v>4.9575000000000005</v>
      </c>
      <c r="P64" s="16">
        <f>[1]Curves!N75</f>
        <v>-7.4999999999999997E-2</v>
      </c>
      <c r="Q64" s="16">
        <f>[1]Curves!O75</f>
        <v>9.0000000000000011E-3</v>
      </c>
      <c r="R64" s="21">
        <f t="shared" si="4"/>
        <v>4.5490000000000004</v>
      </c>
      <c r="S64" s="18">
        <f>[1]Curves!P75</f>
        <v>-0.14599999999999999</v>
      </c>
      <c r="T64" s="21">
        <f>[1]Curves!Q75</f>
        <v>5.0000000000000001E-3</v>
      </c>
      <c r="U64" s="28">
        <f t="shared" si="5"/>
        <v>4.4740000000000002</v>
      </c>
      <c r="V64" s="21">
        <f>[1]Curves!R75</f>
        <v>1.2050000000000001</v>
      </c>
      <c r="W64" s="21">
        <f>[1]Curves!S75</f>
        <v>0.05</v>
      </c>
      <c r="X64" s="28">
        <f t="shared" si="6"/>
        <v>5.87</v>
      </c>
      <c r="Y64" s="20">
        <f>[1]Curves!T75</f>
        <v>-6.0000000000000001E-3</v>
      </c>
      <c r="Z64" s="20">
        <f>[1]Curves!U75</f>
        <v>7.4999999999999997E-3</v>
      </c>
      <c r="AA64" s="21">
        <f t="shared" si="7"/>
        <v>4.6165000000000003</v>
      </c>
      <c r="AB64" s="21">
        <f>[1]Curves!X75</f>
        <v>7.4999999999999997E-2</v>
      </c>
      <c r="AC64" s="21">
        <f>[1]Curves!Y75</f>
        <v>0</v>
      </c>
      <c r="AD64" s="21">
        <f t="shared" si="8"/>
        <v>4.6900000000000004</v>
      </c>
      <c r="AE64" s="21">
        <f>[1]Curves!Z75</f>
        <v>1.0940000000000001</v>
      </c>
      <c r="AF64" s="21">
        <f>[1]Curves!AA75</f>
        <v>1.6E-2</v>
      </c>
      <c r="AG64" s="21">
        <f t="shared" si="9"/>
        <v>5.7250000000000005</v>
      </c>
      <c r="AH64" s="31">
        <f>[1]Curves!D75</f>
        <v>5.7472519873257508E-2</v>
      </c>
      <c r="AI64" s="22"/>
      <c r="AL64" s="16"/>
      <c r="AM64" s="16"/>
    </row>
    <row r="65" spans="1:39" x14ac:dyDescent="0.25">
      <c r="A65" s="1">
        <v>38749</v>
      </c>
      <c r="B65" s="14">
        <f>[1]Curves!E76</f>
        <v>4.4950000000000001</v>
      </c>
      <c r="C65" s="15">
        <f t="shared" ca="1" si="0"/>
        <v>0.7554518266095005</v>
      </c>
      <c r="D65" s="16">
        <f>[1]Curves!J76</f>
        <v>0.40500000000000003</v>
      </c>
      <c r="E65" s="16">
        <f>[1]Curves!K76</f>
        <v>0</v>
      </c>
      <c r="F65" s="17">
        <f t="shared" si="10"/>
        <v>4.9000000000000004</v>
      </c>
      <c r="G65" s="18">
        <f>[1]Curves!I76</f>
        <v>1.57</v>
      </c>
      <c r="H65" s="16">
        <f>[1]Curves!H76</f>
        <v>-0.2</v>
      </c>
      <c r="I65" s="28">
        <f t="shared" si="1"/>
        <v>5.8650000000000002</v>
      </c>
      <c r="J65" s="16">
        <f>[1]Curves!G76</f>
        <v>1.57</v>
      </c>
      <c r="K65" s="16">
        <f>[1]Curves!F76</f>
        <v>0.5</v>
      </c>
      <c r="L65" s="16">
        <f t="shared" si="2"/>
        <v>6.5650000000000004</v>
      </c>
      <c r="M65" s="19">
        <f>[1]Curves!L76</f>
        <v>0.3125</v>
      </c>
      <c r="N65" s="20">
        <f>[1]Curves!M76</f>
        <v>0.03</v>
      </c>
      <c r="O65" s="28">
        <f t="shared" si="3"/>
        <v>4.8375000000000004</v>
      </c>
      <c r="P65" s="16">
        <f>[1]Curves!N76</f>
        <v>-7.4999999999999997E-2</v>
      </c>
      <c r="Q65" s="16">
        <f>[1]Curves!O76</f>
        <v>9.0000000000000011E-3</v>
      </c>
      <c r="R65" s="21">
        <f t="shared" si="4"/>
        <v>4.4290000000000003</v>
      </c>
      <c r="S65" s="18">
        <f>[1]Curves!P76</f>
        <v>-0.1285</v>
      </c>
      <c r="T65" s="21">
        <f>[1]Curves!Q76</f>
        <v>5.0000000000000001E-3</v>
      </c>
      <c r="U65" s="28">
        <f t="shared" si="5"/>
        <v>4.3715000000000002</v>
      </c>
      <c r="V65" s="21">
        <f>[1]Curves!R76</f>
        <v>1.2050000000000001</v>
      </c>
      <c r="W65" s="21">
        <f>[1]Curves!S76</f>
        <v>0.05</v>
      </c>
      <c r="X65" s="28">
        <f t="shared" si="6"/>
        <v>5.75</v>
      </c>
      <c r="Y65" s="20">
        <f>[1]Curves!T76</f>
        <v>-6.0000000000000001E-3</v>
      </c>
      <c r="Z65" s="20">
        <f>[1]Curves!U76</f>
        <v>7.4999999999999997E-3</v>
      </c>
      <c r="AA65" s="21">
        <f t="shared" si="7"/>
        <v>4.4965000000000002</v>
      </c>
      <c r="AB65" s="21">
        <f>[1]Curves!X76</f>
        <v>7.4999999999999997E-2</v>
      </c>
      <c r="AC65" s="21">
        <f>[1]Curves!Y76</f>
        <v>0</v>
      </c>
      <c r="AD65" s="21">
        <f t="shared" si="8"/>
        <v>4.57</v>
      </c>
      <c r="AE65" s="21">
        <f>[1]Curves!Z76</f>
        <v>1.0840000000000001</v>
      </c>
      <c r="AF65" s="21">
        <f>[1]Curves!AA76</f>
        <v>1.6E-2</v>
      </c>
      <c r="AG65" s="21">
        <f t="shared" si="9"/>
        <v>5.5950000000000006</v>
      </c>
      <c r="AH65" s="31">
        <f>[1]Curves!D76</f>
        <v>5.7578189463430615E-2</v>
      </c>
      <c r="AI65" s="22"/>
      <c r="AL65" s="16"/>
      <c r="AM65" s="16"/>
    </row>
    <row r="66" spans="1:39" x14ac:dyDescent="0.25">
      <c r="A66" s="1">
        <v>38777</v>
      </c>
      <c r="B66" s="14">
        <f>[1]Curves!E77</f>
        <v>4.4050000000000002</v>
      </c>
      <c r="C66" s="15">
        <f t="shared" ca="1" si="0"/>
        <v>0.75183924966702653</v>
      </c>
      <c r="D66" s="16">
        <f>[1]Curves!J77</f>
        <v>0.4</v>
      </c>
      <c r="E66" s="16">
        <f>[1]Curves!K77</f>
        <v>0</v>
      </c>
      <c r="F66" s="17">
        <f t="shared" si="10"/>
        <v>4.8050000000000006</v>
      </c>
      <c r="G66" s="18">
        <f>[1]Curves!I77</f>
        <v>0.93</v>
      </c>
      <c r="H66" s="16">
        <f>[1]Curves!H77</f>
        <v>-0.05</v>
      </c>
      <c r="I66" s="28">
        <f t="shared" si="1"/>
        <v>5.2850000000000001</v>
      </c>
      <c r="J66" s="16">
        <f>[1]Curves!G77</f>
        <v>0.93</v>
      </c>
      <c r="K66" s="16">
        <f>[1]Curves!F77</f>
        <v>0.1</v>
      </c>
      <c r="L66" s="16">
        <f t="shared" si="2"/>
        <v>5.4349999999999996</v>
      </c>
      <c r="M66" s="19">
        <f>[1]Curves!L77</f>
        <v>0.27</v>
      </c>
      <c r="N66" s="20">
        <f>[1]Curves!M77</f>
        <v>0.03</v>
      </c>
      <c r="O66" s="28">
        <f t="shared" si="3"/>
        <v>4.705000000000001</v>
      </c>
      <c r="P66" s="16">
        <f>[1]Curves!N77</f>
        <v>-7.4999999999999997E-2</v>
      </c>
      <c r="Q66" s="16">
        <f>[1]Curves!O77</f>
        <v>9.0000000000000011E-3</v>
      </c>
      <c r="R66" s="21">
        <f t="shared" si="4"/>
        <v>4.3390000000000004</v>
      </c>
      <c r="S66" s="18">
        <f>[1]Curves!P77</f>
        <v>-0.11849999999999999</v>
      </c>
      <c r="T66" s="21">
        <f>[1]Curves!Q77</f>
        <v>5.0000000000000001E-3</v>
      </c>
      <c r="U66" s="28">
        <f t="shared" si="5"/>
        <v>4.2915000000000001</v>
      </c>
      <c r="V66" s="21">
        <f>[1]Curves!R77</f>
        <v>0.81499999999999995</v>
      </c>
      <c r="W66" s="21">
        <f>[1]Curves!S77</f>
        <v>0.05</v>
      </c>
      <c r="X66" s="28">
        <f t="shared" si="6"/>
        <v>5.2700000000000005</v>
      </c>
      <c r="Y66" s="20">
        <f>[1]Curves!T77</f>
        <v>5.0000000000000001E-3</v>
      </c>
      <c r="Z66" s="20">
        <f>[1]Curves!U77</f>
        <v>7.4999999999999997E-3</v>
      </c>
      <c r="AA66" s="21">
        <f t="shared" si="7"/>
        <v>4.4175000000000004</v>
      </c>
      <c r="AB66" s="21">
        <f>[1]Curves!X77</f>
        <v>0.25</v>
      </c>
      <c r="AC66" s="21">
        <f>[1]Curves!Y77</f>
        <v>0</v>
      </c>
      <c r="AD66" s="21">
        <f t="shared" si="8"/>
        <v>4.6550000000000002</v>
      </c>
      <c r="AE66" s="21">
        <f>[1]Curves!Z77</f>
        <v>1.0840000000000001</v>
      </c>
      <c r="AF66" s="21">
        <f>[1]Curves!AA77</f>
        <v>1.6E-2</v>
      </c>
      <c r="AG66" s="21">
        <f t="shared" si="9"/>
        <v>5.5050000000000008</v>
      </c>
      <c r="AH66" s="31">
        <f>[1]Curves!D77</f>
        <v>5.766880490083711E-2</v>
      </c>
      <c r="AI66" s="22"/>
      <c r="AL66" s="16"/>
      <c r="AM66" s="16"/>
    </row>
    <row r="67" spans="1:39" x14ac:dyDescent="0.25">
      <c r="A67" s="1">
        <v>38808</v>
      </c>
      <c r="B67" s="14">
        <f>[1]Curves!E78</f>
        <v>4.3150000000000004</v>
      </c>
      <c r="C67" s="15">
        <f t="shared" ca="1" si="0"/>
        <v>0.74792068135251977</v>
      </c>
      <c r="D67" s="16">
        <f>[1]Curves!J78</f>
        <v>0.19500000000000001</v>
      </c>
      <c r="E67" s="16">
        <f>[1]Curves!K78</f>
        <v>0</v>
      </c>
      <c r="F67" s="17">
        <f t="shared" si="10"/>
        <v>4.5100000000000007</v>
      </c>
      <c r="G67" s="18">
        <f>[1]Curves!I78</f>
        <v>0.5</v>
      </c>
      <c r="H67" s="16">
        <f>[1]Curves!H78</f>
        <v>-4.4999999999999998E-2</v>
      </c>
      <c r="I67" s="28">
        <f t="shared" si="1"/>
        <v>4.7700000000000005</v>
      </c>
      <c r="J67" s="16">
        <f>[1]Curves!G78</f>
        <v>0.5</v>
      </c>
      <c r="K67" s="16">
        <f>[1]Curves!F78</f>
        <v>0.02</v>
      </c>
      <c r="L67" s="16">
        <f t="shared" si="2"/>
        <v>4.835</v>
      </c>
      <c r="M67" s="19">
        <f>[1]Curves!L78</f>
        <v>0.19500000000000001</v>
      </c>
      <c r="N67" s="20">
        <f>[1]Curves!M78</f>
        <v>1.7500000000000002E-2</v>
      </c>
      <c r="O67" s="28">
        <f t="shared" si="3"/>
        <v>4.5275000000000007</v>
      </c>
      <c r="P67" s="16">
        <f>[1]Curves!N78</f>
        <v>-8.2500000000000004E-2</v>
      </c>
      <c r="Q67" s="16">
        <f>[1]Curves!O78</f>
        <v>5.0000000000000001E-3</v>
      </c>
      <c r="R67" s="21">
        <f t="shared" si="4"/>
        <v>4.2375000000000007</v>
      </c>
      <c r="S67" s="18">
        <f>[1]Curves!P78</f>
        <v>-0.14349999999999999</v>
      </c>
      <c r="T67" s="21">
        <f>[1]Curves!Q78</f>
        <v>7.4999999999999997E-3</v>
      </c>
      <c r="U67" s="28">
        <f t="shared" si="5"/>
        <v>4.1790000000000003</v>
      </c>
      <c r="V67" s="21">
        <f>[1]Curves!R78</f>
        <v>0.24</v>
      </c>
      <c r="W67" s="21">
        <f>[1]Curves!S78</f>
        <v>7.4999999999999997E-3</v>
      </c>
      <c r="X67" s="28">
        <f t="shared" si="6"/>
        <v>4.5625000000000009</v>
      </c>
      <c r="Y67" s="20">
        <f>[1]Curves!T78</f>
        <v>4.7500000000000007E-3</v>
      </c>
      <c r="Z67" s="20">
        <f>[1]Curves!U78</f>
        <v>0.01</v>
      </c>
      <c r="AA67" s="21">
        <f t="shared" si="7"/>
        <v>4.3297499999999998</v>
      </c>
      <c r="AB67" s="21">
        <f>[1]Curves!X78</f>
        <v>0.65</v>
      </c>
      <c r="AC67" s="21">
        <f>[1]Curves!Y78</f>
        <v>0</v>
      </c>
      <c r="AD67" s="21">
        <f t="shared" si="8"/>
        <v>4.9650000000000007</v>
      </c>
      <c r="AE67" s="21">
        <f>[1]Curves!Z78</f>
        <v>0.29600000000000004</v>
      </c>
      <c r="AF67" s="21">
        <f>[1]Curves!AA78</f>
        <v>1.6E-2</v>
      </c>
      <c r="AG67" s="21">
        <f t="shared" si="9"/>
        <v>4.6270000000000007</v>
      </c>
      <c r="AH67" s="31">
        <f>[1]Curves!D78</f>
        <v>5.7749529486453621E-2</v>
      </c>
      <c r="AI67" s="22"/>
      <c r="AL67" s="16"/>
      <c r="AM67" s="16"/>
    </row>
    <row r="68" spans="1:39" x14ac:dyDescent="0.25">
      <c r="A68" s="1">
        <v>38838</v>
      </c>
      <c r="B68" s="14">
        <f>[1]Curves!E79</f>
        <v>4.2949999999999999</v>
      </c>
      <c r="C68" s="15">
        <f t="shared" ca="1" si="0"/>
        <v>0.74413854030807502</v>
      </c>
      <c r="D68" s="16">
        <f>[1]Curves!J79</f>
        <v>0.19500000000000001</v>
      </c>
      <c r="E68" s="16">
        <f>[1]Curves!K79</f>
        <v>0</v>
      </c>
      <c r="F68" s="17">
        <f t="shared" si="10"/>
        <v>4.49</v>
      </c>
      <c r="G68" s="18">
        <f>[1]Curves!I79</f>
        <v>0.44</v>
      </c>
      <c r="H68" s="16">
        <f>[1]Curves!H79</f>
        <v>-3.5000000000000003E-2</v>
      </c>
      <c r="I68" s="28">
        <f t="shared" si="1"/>
        <v>4.7</v>
      </c>
      <c r="J68" s="16">
        <f>[1]Curves!G79</f>
        <v>0.44</v>
      </c>
      <c r="K68" s="16">
        <f>[1]Curves!F79</f>
        <v>0.02</v>
      </c>
      <c r="L68" s="16">
        <f t="shared" si="2"/>
        <v>4.7549999999999999</v>
      </c>
      <c r="M68" s="19">
        <f>[1]Curves!L79</f>
        <v>0.185</v>
      </c>
      <c r="N68" s="20">
        <f>[1]Curves!M79</f>
        <v>0.01</v>
      </c>
      <c r="O68" s="28">
        <f t="shared" si="3"/>
        <v>4.4899999999999993</v>
      </c>
      <c r="P68" s="16">
        <f>[1]Curves!N79</f>
        <v>-8.2500000000000004E-2</v>
      </c>
      <c r="Q68" s="16">
        <f>[1]Curves!O79</f>
        <v>5.0000000000000001E-3</v>
      </c>
      <c r="R68" s="21">
        <f t="shared" si="4"/>
        <v>4.2175000000000002</v>
      </c>
      <c r="S68" s="18">
        <f>[1]Curves!P79</f>
        <v>-0.10099999999999999</v>
      </c>
      <c r="T68" s="21">
        <f>[1]Curves!Q79</f>
        <v>7.4999999999999997E-3</v>
      </c>
      <c r="U68" s="28">
        <f t="shared" si="5"/>
        <v>4.2015000000000002</v>
      </c>
      <c r="V68" s="21">
        <f>[1]Curves!R79</f>
        <v>0.19500000000000001</v>
      </c>
      <c r="W68" s="21">
        <f>[1]Curves!S79</f>
        <v>7.4999999999999997E-3</v>
      </c>
      <c r="X68" s="28">
        <f t="shared" si="6"/>
        <v>4.4975000000000005</v>
      </c>
      <c r="Y68" s="20">
        <f>[1]Curves!T79</f>
        <v>4.7500000000000007E-3</v>
      </c>
      <c r="Z68" s="20">
        <f>[1]Curves!U79</f>
        <v>0.01</v>
      </c>
      <c r="AA68" s="21">
        <f t="shared" si="7"/>
        <v>4.3097499999999993</v>
      </c>
      <c r="AB68" s="21">
        <f>[1]Curves!X79</f>
        <v>0.8</v>
      </c>
      <c r="AC68" s="21">
        <f>[1]Curves!Y79</f>
        <v>0</v>
      </c>
      <c r="AD68" s="21">
        <f t="shared" si="8"/>
        <v>5.0949999999999998</v>
      </c>
      <c r="AE68" s="21">
        <f>[1]Curves!Z79</f>
        <v>0.29600000000000004</v>
      </c>
      <c r="AF68" s="21">
        <f>[1]Curves!AA79</f>
        <v>1.6E-2</v>
      </c>
      <c r="AG68" s="21">
        <f t="shared" si="9"/>
        <v>4.6070000000000002</v>
      </c>
      <c r="AH68" s="31">
        <f>[1]Curves!D79</f>
        <v>5.7827650055243894E-2</v>
      </c>
      <c r="AI68" s="22"/>
      <c r="AL68" s="16"/>
      <c r="AM68" s="16"/>
    </row>
    <row r="69" spans="1:39" x14ac:dyDescent="0.25">
      <c r="A69" s="1">
        <v>38869</v>
      </c>
      <c r="B69" s="14">
        <f>[1]Curves!E80</f>
        <v>4.3240000000000007</v>
      </c>
      <c r="C69" s="15">
        <f t="shared" ca="1" si="0"/>
        <v>0.74024073177015937</v>
      </c>
      <c r="D69" s="16">
        <f>[1]Curves!J80</f>
        <v>0.19500000000000001</v>
      </c>
      <c r="E69" s="16">
        <f>[1]Curves!K80</f>
        <v>0</v>
      </c>
      <c r="F69" s="17">
        <f t="shared" si="10"/>
        <v>4.519000000000001</v>
      </c>
      <c r="G69" s="18">
        <f>[1]Curves!I80</f>
        <v>0.44</v>
      </c>
      <c r="H69" s="16">
        <f>[1]Curves!H80</f>
        <v>-3.5000000000000003E-2</v>
      </c>
      <c r="I69" s="28">
        <f t="shared" si="1"/>
        <v>4.729000000000001</v>
      </c>
      <c r="J69" s="16">
        <f>[1]Curves!G80</f>
        <v>0.44</v>
      </c>
      <c r="K69" s="16">
        <f>[1]Curves!F80</f>
        <v>3.5000000000000003E-2</v>
      </c>
      <c r="L69" s="16">
        <f t="shared" si="2"/>
        <v>4.7990000000000013</v>
      </c>
      <c r="M69" s="19">
        <f>[1]Curves!L80</f>
        <v>0.19500000000000001</v>
      </c>
      <c r="N69" s="20">
        <f>[1]Curves!M80</f>
        <v>1.2500000000000001E-2</v>
      </c>
      <c r="O69" s="28">
        <f t="shared" si="3"/>
        <v>4.5315000000000012</v>
      </c>
      <c r="P69" s="16">
        <f>[1]Curves!N80</f>
        <v>-8.2500000000000004E-2</v>
      </c>
      <c r="Q69" s="16">
        <f>[1]Curves!O80</f>
        <v>5.0000000000000001E-3</v>
      </c>
      <c r="R69" s="21">
        <f t="shared" si="4"/>
        <v>4.2465000000000011</v>
      </c>
      <c r="S69" s="18">
        <f>[1]Curves!P80</f>
        <v>-9.6000000000000002E-2</v>
      </c>
      <c r="T69" s="21">
        <f>[1]Curves!Q80</f>
        <v>7.4999999999999997E-3</v>
      </c>
      <c r="U69" s="28">
        <f t="shared" si="5"/>
        <v>4.2355000000000009</v>
      </c>
      <c r="V69" s="21">
        <f>[1]Curves!R80</f>
        <v>0.19500000000000001</v>
      </c>
      <c r="W69" s="21">
        <f>[1]Curves!S80</f>
        <v>7.4999999999999997E-3</v>
      </c>
      <c r="X69" s="28">
        <f t="shared" si="6"/>
        <v>4.5265000000000013</v>
      </c>
      <c r="Y69" s="20">
        <f>[1]Curves!T80</f>
        <v>4.7500000000000007E-3</v>
      </c>
      <c r="Z69" s="20">
        <f>[1]Curves!U80</f>
        <v>0.01</v>
      </c>
      <c r="AA69" s="21">
        <f t="shared" si="7"/>
        <v>4.3387500000000001</v>
      </c>
      <c r="AB69" s="21">
        <f>[1]Curves!X80</f>
        <v>0.9</v>
      </c>
      <c r="AC69" s="21">
        <f>[1]Curves!Y80</f>
        <v>0</v>
      </c>
      <c r="AD69" s="21">
        <f t="shared" si="8"/>
        <v>5.2240000000000011</v>
      </c>
      <c r="AE69" s="21">
        <f>[1]Curves!Z80</f>
        <v>0.29600000000000004</v>
      </c>
      <c r="AF69" s="21">
        <f>[1]Curves!AA80</f>
        <v>1.6E-2</v>
      </c>
      <c r="AG69" s="21">
        <f t="shared" si="9"/>
        <v>4.636000000000001</v>
      </c>
      <c r="AH69" s="31">
        <f>[1]Curves!D80</f>
        <v>5.790837464512541E-2</v>
      </c>
      <c r="AI69" s="22"/>
      <c r="AL69" s="16"/>
      <c r="AM69" s="16"/>
    </row>
    <row r="70" spans="1:39" x14ac:dyDescent="0.25">
      <c r="A70" s="1">
        <v>38899</v>
      </c>
      <c r="B70" s="14">
        <f>[1]Curves!E81</f>
        <v>4.3550000000000004</v>
      </c>
      <c r="C70" s="15">
        <f t="shared" ca="1" si="0"/>
        <v>0.73647877254738303</v>
      </c>
      <c r="D70" s="16">
        <f>[1]Curves!J81</f>
        <v>0.19500000000000001</v>
      </c>
      <c r="E70" s="16">
        <f>[1]Curves!K81</f>
        <v>0</v>
      </c>
      <c r="F70" s="17">
        <f t="shared" si="10"/>
        <v>4.5500000000000007</v>
      </c>
      <c r="G70" s="18">
        <f>[1]Curves!I81</f>
        <v>0.5</v>
      </c>
      <c r="H70" s="16">
        <f>[1]Curves!H81</f>
        <v>-0.02</v>
      </c>
      <c r="I70" s="28">
        <f t="shared" si="1"/>
        <v>4.8350000000000009</v>
      </c>
      <c r="J70" s="16">
        <f>[1]Curves!G81</f>
        <v>0.5</v>
      </c>
      <c r="K70" s="16">
        <f>[1]Curves!F81</f>
        <v>3.5000000000000003E-2</v>
      </c>
      <c r="L70" s="16">
        <f t="shared" si="2"/>
        <v>4.8900000000000006</v>
      </c>
      <c r="M70" s="19">
        <f>[1]Curves!L81</f>
        <v>0.2</v>
      </c>
      <c r="N70" s="20">
        <f>[1]Curves!M81</f>
        <v>1.2500000000000001E-2</v>
      </c>
      <c r="O70" s="28">
        <f t="shared" si="3"/>
        <v>4.5675000000000008</v>
      </c>
      <c r="P70" s="16">
        <f>[1]Curves!N81</f>
        <v>-8.2500000000000004E-2</v>
      </c>
      <c r="Q70" s="16">
        <f>[1]Curves!O81</f>
        <v>5.0000000000000001E-3</v>
      </c>
      <c r="R70" s="21">
        <f t="shared" si="4"/>
        <v>4.2775000000000007</v>
      </c>
      <c r="S70" s="18">
        <f>[1]Curves!P81</f>
        <v>-8.5999999999999993E-2</v>
      </c>
      <c r="T70" s="21">
        <f>[1]Curves!Q81</f>
        <v>7.4999999999999997E-3</v>
      </c>
      <c r="U70" s="28">
        <f t="shared" si="5"/>
        <v>4.2765000000000004</v>
      </c>
      <c r="V70" s="21">
        <f>[1]Curves!R81</f>
        <v>0.26500000000000001</v>
      </c>
      <c r="W70" s="21">
        <f>[1]Curves!S81</f>
        <v>7.4999999999999997E-3</v>
      </c>
      <c r="X70" s="28">
        <f t="shared" si="6"/>
        <v>4.6275000000000004</v>
      </c>
      <c r="Y70" s="20">
        <f>[1]Curves!T81</f>
        <v>4.7500000000000007E-3</v>
      </c>
      <c r="Z70" s="20">
        <f>[1]Curves!U81</f>
        <v>0.01</v>
      </c>
      <c r="AA70" s="21">
        <f t="shared" si="7"/>
        <v>4.3697499999999998</v>
      </c>
      <c r="AB70" s="21">
        <f>[1]Curves!X81</f>
        <v>1.1000000000000001</v>
      </c>
      <c r="AC70" s="21">
        <f>[1]Curves!Y81</f>
        <v>0</v>
      </c>
      <c r="AD70" s="21">
        <f t="shared" si="8"/>
        <v>5.4550000000000001</v>
      </c>
      <c r="AE70" s="21">
        <f>[1]Curves!Z81</f>
        <v>0.29600000000000004</v>
      </c>
      <c r="AF70" s="21">
        <f>[1]Curves!AA81</f>
        <v>1.6E-2</v>
      </c>
      <c r="AG70" s="21">
        <f t="shared" si="9"/>
        <v>4.6670000000000007</v>
      </c>
      <c r="AH70" s="31">
        <f>[1]Curves!D81</f>
        <v>5.7986495218042722E-2</v>
      </c>
      <c r="AI70" s="22"/>
      <c r="AL70" s="16"/>
      <c r="AM70" s="16"/>
    </row>
    <row r="71" spans="1:39" x14ac:dyDescent="0.25">
      <c r="A71" s="1">
        <v>38930</v>
      </c>
      <c r="B71" s="14">
        <f>[1]Curves!E82</f>
        <v>4.383</v>
      </c>
      <c r="C71" s="15">
        <f t="shared" ref="C71:C134" ca="1" si="11">1/((1+AH71/2)^(2*(A71-$B$3)/365.25))</f>
        <v>0.73260191201446945</v>
      </c>
      <c r="D71" s="16">
        <f>[1]Curves!J82</f>
        <v>0.19500000000000001</v>
      </c>
      <c r="E71" s="16">
        <f>[1]Curves!K82</f>
        <v>0</v>
      </c>
      <c r="F71" s="17">
        <f t="shared" si="10"/>
        <v>4.5780000000000003</v>
      </c>
      <c r="G71" s="18">
        <f>[1]Curves!I82</f>
        <v>0.5</v>
      </c>
      <c r="H71" s="16">
        <f>[1]Curves!H82</f>
        <v>-0.02</v>
      </c>
      <c r="I71" s="28">
        <f t="shared" si="1"/>
        <v>4.8630000000000004</v>
      </c>
      <c r="J71" s="16">
        <f>[1]Curves!G82</f>
        <v>0.5</v>
      </c>
      <c r="K71" s="16">
        <f>[1]Curves!F82</f>
        <v>3.5000000000000003E-2</v>
      </c>
      <c r="L71" s="16">
        <f t="shared" si="2"/>
        <v>4.9180000000000001</v>
      </c>
      <c r="M71" s="19">
        <f>[1]Curves!L82</f>
        <v>0.21</v>
      </c>
      <c r="N71" s="20">
        <f>[1]Curves!M82</f>
        <v>1.2500000000000001E-2</v>
      </c>
      <c r="O71" s="28">
        <f t="shared" si="3"/>
        <v>4.6055000000000001</v>
      </c>
      <c r="P71" s="16">
        <f>[1]Curves!N82</f>
        <v>-8.2500000000000004E-2</v>
      </c>
      <c r="Q71" s="16">
        <f>[1]Curves!O82</f>
        <v>5.0000000000000001E-3</v>
      </c>
      <c r="R71" s="21">
        <f t="shared" si="4"/>
        <v>4.3055000000000003</v>
      </c>
      <c r="S71" s="18">
        <f>[1]Curves!P82</f>
        <v>-8.3500000000000005E-2</v>
      </c>
      <c r="T71" s="21">
        <f>[1]Curves!Q82</f>
        <v>7.4999999999999997E-3</v>
      </c>
      <c r="U71" s="28">
        <f t="shared" si="5"/>
        <v>4.3070000000000004</v>
      </c>
      <c r="V71" s="21">
        <f>[1]Curves!R82</f>
        <v>0.20499999999999999</v>
      </c>
      <c r="W71" s="21">
        <f>[1]Curves!S82</f>
        <v>7.4999999999999997E-3</v>
      </c>
      <c r="X71" s="28">
        <f t="shared" si="6"/>
        <v>4.5955000000000004</v>
      </c>
      <c r="Y71" s="20">
        <f>[1]Curves!T82</f>
        <v>4.7500000000000007E-3</v>
      </c>
      <c r="Z71" s="20">
        <f>[1]Curves!U82</f>
        <v>0.01</v>
      </c>
      <c r="AA71" s="21">
        <f t="shared" si="7"/>
        <v>4.3977499999999994</v>
      </c>
      <c r="AB71" s="21">
        <f>[1]Curves!X82</f>
        <v>1.1000000000000001</v>
      </c>
      <c r="AC71" s="21">
        <f>[1]Curves!Y82</f>
        <v>0</v>
      </c>
      <c r="AD71" s="21">
        <f t="shared" si="8"/>
        <v>5.4830000000000005</v>
      </c>
      <c r="AE71" s="21">
        <f>[1]Curves!Z82</f>
        <v>0.29600000000000004</v>
      </c>
      <c r="AF71" s="21">
        <f>[1]Curves!AA82</f>
        <v>1.6E-2</v>
      </c>
      <c r="AG71" s="21">
        <f t="shared" si="9"/>
        <v>4.6950000000000003</v>
      </c>
      <c r="AH71" s="31">
        <f>[1]Curves!D82</f>
        <v>5.806721981218961E-2</v>
      </c>
      <c r="AI71" s="22"/>
      <c r="AL71" s="16"/>
      <c r="AM71" s="16"/>
    </row>
    <row r="72" spans="1:39" x14ac:dyDescent="0.25">
      <c r="A72" s="1">
        <v>38961</v>
      </c>
      <c r="B72" s="14">
        <f>[1]Curves!E83</f>
        <v>4.3730000000000002</v>
      </c>
      <c r="C72" s="15">
        <f t="shared" ca="1" si="11"/>
        <v>0.72873576764773174</v>
      </c>
      <c r="D72" s="16">
        <f>[1]Curves!J83</f>
        <v>0.19500000000000001</v>
      </c>
      <c r="E72" s="16">
        <f>[1]Curves!K83</f>
        <v>0</v>
      </c>
      <c r="F72" s="17">
        <f t="shared" si="10"/>
        <v>4.5680000000000005</v>
      </c>
      <c r="G72" s="18">
        <f>[1]Curves!I83</f>
        <v>0.46</v>
      </c>
      <c r="H72" s="16">
        <f>[1]Curves!H83</f>
        <v>-0.02</v>
      </c>
      <c r="I72" s="28">
        <f t="shared" ref="I72:I133" si="12">B72+G72+H72</f>
        <v>4.8130000000000006</v>
      </c>
      <c r="J72" s="16">
        <f>[1]Curves!G83</f>
        <v>0.46</v>
      </c>
      <c r="K72" s="16">
        <f>[1]Curves!F83</f>
        <v>3.5000000000000003E-2</v>
      </c>
      <c r="L72" s="16">
        <f t="shared" ref="L72:L133" si="13">B72+J72+K72</f>
        <v>4.8680000000000003</v>
      </c>
      <c r="M72" s="19">
        <f>[1]Curves!L83</f>
        <v>0.185</v>
      </c>
      <c r="N72" s="20">
        <f>[1]Curves!M83</f>
        <v>1.2500000000000001E-2</v>
      </c>
      <c r="O72" s="28">
        <f t="shared" ref="O72:O133" si="14">B72+M72+N72</f>
        <v>4.5705</v>
      </c>
      <c r="P72" s="16">
        <f>[1]Curves!N83</f>
        <v>-8.2500000000000004E-2</v>
      </c>
      <c r="Q72" s="16">
        <f>[1]Curves!O83</f>
        <v>5.0000000000000001E-3</v>
      </c>
      <c r="R72" s="21">
        <f t="shared" ref="R72:R133" si="15">B72+P72+Q72</f>
        <v>4.2955000000000005</v>
      </c>
      <c r="S72" s="18">
        <f>[1]Curves!P83</f>
        <v>-9.0999999999999998E-2</v>
      </c>
      <c r="T72" s="21">
        <f>[1]Curves!Q83</f>
        <v>7.4999999999999997E-3</v>
      </c>
      <c r="U72" s="28">
        <f t="shared" ref="U72:U133" si="16">B72+S72+T72</f>
        <v>4.2895000000000003</v>
      </c>
      <c r="V72" s="21">
        <f>[1]Curves!R83</f>
        <v>0.185</v>
      </c>
      <c r="W72" s="21">
        <f>[1]Curves!S83</f>
        <v>7.4999999999999997E-3</v>
      </c>
      <c r="X72" s="28">
        <f t="shared" ref="X72:X133" si="17">B72+V72+W72</f>
        <v>4.5655000000000001</v>
      </c>
      <c r="Y72" s="20">
        <f>[1]Curves!T83</f>
        <v>4.7500000000000007E-3</v>
      </c>
      <c r="Z72" s="20">
        <f>[1]Curves!U83</f>
        <v>0.01</v>
      </c>
      <c r="AA72" s="21">
        <f t="shared" ref="AA72:AA135" si="18">B72+Y72+Z72</f>
        <v>4.3877499999999996</v>
      </c>
      <c r="AB72" s="21">
        <f>[1]Curves!X83</f>
        <v>0.65</v>
      </c>
      <c r="AC72" s="21">
        <f>[1]Curves!Y83</f>
        <v>0</v>
      </c>
      <c r="AD72" s="21">
        <f t="shared" ref="AD72:AD135" si="19">B72+AB72+AC72</f>
        <v>5.0230000000000006</v>
      </c>
      <c r="AE72" s="21">
        <f>[1]Curves!Z83</f>
        <v>0.29600000000000004</v>
      </c>
      <c r="AF72" s="21">
        <f>[1]Curves!AA83</f>
        <v>1.6E-2</v>
      </c>
      <c r="AG72" s="21">
        <f t="shared" ref="AG72:AG135" si="20">B72+AE72+AF72</f>
        <v>4.6850000000000005</v>
      </c>
      <c r="AH72" s="31">
        <f>[1]Curves!D83</f>
        <v>5.8147944408503398E-2</v>
      </c>
      <c r="AI72" s="22"/>
      <c r="AL72" s="16"/>
      <c r="AM72" s="16"/>
    </row>
    <row r="73" spans="1:39" x14ac:dyDescent="0.25">
      <c r="A73" s="1">
        <v>38991</v>
      </c>
      <c r="B73" s="14">
        <f>[1]Curves!E84</f>
        <v>4.383</v>
      </c>
      <c r="C73" s="15">
        <f t="shared" ca="1" si="11"/>
        <v>0.72500458470895746</v>
      </c>
      <c r="D73" s="16">
        <f>[1]Curves!J84</f>
        <v>0.19500000000000001</v>
      </c>
      <c r="E73" s="16">
        <f>[1]Curves!K84</f>
        <v>0</v>
      </c>
      <c r="F73" s="17">
        <f t="shared" ref="F73:F133" si="21">B73+D73+E73</f>
        <v>4.5780000000000003</v>
      </c>
      <c r="G73" s="18">
        <f>[1]Curves!I84</f>
        <v>0.47</v>
      </c>
      <c r="H73" s="16">
        <f>[1]Curves!H84</f>
        <v>-5.5E-2</v>
      </c>
      <c r="I73" s="28">
        <f t="shared" si="12"/>
        <v>4.798</v>
      </c>
      <c r="J73" s="16">
        <f>[1]Curves!G84</f>
        <v>0.47</v>
      </c>
      <c r="K73" s="16">
        <f>[1]Curves!F84</f>
        <v>3.5000000000000003E-2</v>
      </c>
      <c r="L73" s="16">
        <f t="shared" si="13"/>
        <v>4.8879999999999999</v>
      </c>
      <c r="M73" s="19">
        <f>[1]Curves!L84</f>
        <v>0.19500000000000001</v>
      </c>
      <c r="N73" s="20">
        <f>[1]Curves!M84</f>
        <v>1.2500000000000001E-2</v>
      </c>
      <c r="O73" s="28">
        <f t="shared" si="14"/>
        <v>4.5905000000000005</v>
      </c>
      <c r="P73" s="16">
        <f>[1]Curves!N84</f>
        <v>-8.2500000000000004E-2</v>
      </c>
      <c r="Q73" s="16">
        <f>[1]Curves!O84</f>
        <v>5.0000000000000001E-3</v>
      </c>
      <c r="R73" s="21">
        <f t="shared" si="15"/>
        <v>4.3055000000000003</v>
      </c>
      <c r="S73" s="18">
        <f>[1]Curves!P84</f>
        <v>-0.111</v>
      </c>
      <c r="T73" s="21">
        <f>[1]Curves!Q84</f>
        <v>7.4999999999999997E-3</v>
      </c>
      <c r="U73" s="28">
        <f t="shared" si="16"/>
        <v>4.2795000000000005</v>
      </c>
      <c r="V73" s="21">
        <f>[1]Curves!R84</f>
        <v>0.20499999999999999</v>
      </c>
      <c r="W73" s="21">
        <f>[1]Curves!S84</f>
        <v>7.4999999999999997E-3</v>
      </c>
      <c r="X73" s="28">
        <f t="shared" si="17"/>
        <v>4.5955000000000004</v>
      </c>
      <c r="Y73" s="20">
        <f>[1]Curves!T84</f>
        <v>-6.0000000000000001E-3</v>
      </c>
      <c r="Z73" s="20">
        <f>[1]Curves!U84</f>
        <v>0.01</v>
      </c>
      <c r="AA73" s="21">
        <f t="shared" si="18"/>
        <v>4.3869999999999996</v>
      </c>
      <c r="AB73" s="21">
        <f>[1]Curves!X84</f>
        <v>0.35</v>
      </c>
      <c r="AC73" s="21">
        <f>[1]Curves!Y84</f>
        <v>0</v>
      </c>
      <c r="AD73" s="21">
        <f t="shared" si="19"/>
        <v>4.7329999999999997</v>
      </c>
      <c r="AE73" s="21">
        <f>[1]Curves!Z84</f>
        <v>0.29600000000000004</v>
      </c>
      <c r="AF73" s="21">
        <f>[1]Curves!AA84</f>
        <v>1.6E-2</v>
      </c>
      <c r="AG73" s="21">
        <f t="shared" si="20"/>
        <v>4.6950000000000003</v>
      </c>
      <c r="AH73" s="31">
        <f>[1]Curves!D84</f>
        <v>5.8226064987644925E-2</v>
      </c>
      <c r="AI73" s="22"/>
      <c r="AL73" s="16"/>
      <c r="AM73" s="16"/>
    </row>
    <row r="74" spans="1:39" x14ac:dyDescent="0.25">
      <c r="A74" s="1">
        <v>39022</v>
      </c>
      <c r="B74" s="14">
        <f>[1]Curves!E85</f>
        <v>4.5199999999999996</v>
      </c>
      <c r="C74" s="15">
        <f t="shared" ca="1" si="11"/>
        <v>0.72115966234761153</v>
      </c>
      <c r="D74" s="16">
        <f>[1]Curves!J85</f>
        <v>0.38500000000000001</v>
      </c>
      <c r="E74" s="16">
        <f>[1]Curves!K85</f>
        <v>0</v>
      </c>
      <c r="F74" s="17">
        <f t="shared" si="21"/>
        <v>4.9049999999999994</v>
      </c>
      <c r="G74" s="18">
        <f>[1]Curves!I85</f>
        <v>0.86</v>
      </c>
      <c r="H74" s="16">
        <f>[1]Curves!H85</f>
        <v>-0.05</v>
      </c>
      <c r="I74" s="28">
        <f t="shared" si="12"/>
        <v>5.33</v>
      </c>
      <c r="J74" s="16">
        <f>[1]Curves!G85</f>
        <v>0.86</v>
      </c>
      <c r="K74" s="16">
        <f>[1]Curves!F85</f>
        <v>0.1</v>
      </c>
      <c r="L74" s="16">
        <f t="shared" si="13"/>
        <v>5.4799999999999995</v>
      </c>
      <c r="M74" s="19">
        <f>[1]Curves!L85</f>
        <v>0.24</v>
      </c>
      <c r="N74" s="20">
        <f>[1]Curves!M85</f>
        <v>0.03</v>
      </c>
      <c r="O74" s="28">
        <f t="shared" si="14"/>
        <v>4.79</v>
      </c>
      <c r="P74" s="16">
        <f>[1]Curves!N85</f>
        <v>-7.4999999999999997E-2</v>
      </c>
      <c r="Q74" s="16">
        <f>[1]Curves!O85</f>
        <v>9.0000000000000011E-3</v>
      </c>
      <c r="R74" s="21">
        <f t="shared" si="15"/>
        <v>4.4539999999999997</v>
      </c>
      <c r="S74" s="18">
        <f>[1]Curves!P85</f>
        <v>-0.1135</v>
      </c>
      <c r="T74" s="21">
        <f>[1]Curves!Q85</f>
        <v>5.0000000000000001E-3</v>
      </c>
      <c r="U74" s="28">
        <f t="shared" si="16"/>
        <v>4.4114999999999993</v>
      </c>
      <c r="V74" s="21">
        <f>[1]Curves!R85</f>
        <v>0.64500000000000002</v>
      </c>
      <c r="W74" s="21">
        <f>[1]Curves!S85</f>
        <v>0.05</v>
      </c>
      <c r="X74" s="28">
        <f t="shared" si="17"/>
        <v>5.214999999999999</v>
      </c>
      <c r="Y74" s="20">
        <f>[1]Curves!T85</f>
        <v>-5.0000000000000001E-3</v>
      </c>
      <c r="Z74" s="20">
        <f>[1]Curves!U85</f>
        <v>7.4999999999999997E-3</v>
      </c>
      <c r="AA74" s="21">
        <f t="shared" si="18"/>
        <v>4.5225</v>
      </c>
      <c r="AB74" s="21">
        <f>[1]Curves!X85</f>
        <v>0.27</v>
      </c>
      <c r="AC74" s="21">
        <f>[1]Curves!Y85</f>
        <v>0</v>
      </c>
      <c r="AD74" s="21">
        <f t="shared" si="19"/>
        <v>4.7899999999999991</v>
      </c>
      <c r="AE74" s="21">
        <f>[1]Curves!Z85</f>
        <v>1.0960000000000001</v>
      </c>
      <c r="AF74" s="21">
        <f>[1]Curves!AA85</f>
        <v>1.6E-2</v>
      </c>
      <c r="AG74" s="21">
        <f t="shared" si="20"/>
        <v>5.6319999999999997</v>
      </c>
      <c r="AH74" s="31">
        <f>[1]Curves!D85</f>
        <v>5.8306789588222808E-2</v>
      </c>
      <c r="AI74" s="22"/>
      <c r="AL74" s="16"/>
      <c r="AM74" s="16"/>
    </row>
    <row r="75" spans="1:39" x14ac:dyDescent="0.25">
      <c r="A75" s="1">
        <v>39052</v>
      </c>
      <c r="B75" s="14">
        <f>[1]Curves!E86</f>
        <v>4.6550000000000002</v>
      </c>
      <c r="C75" s="15">
        <f t="shared" ca="1" si="11"/>
        <v>0.71744910221299618</v>
      </c>
      <c r="D75" s="16">
        <f>[1]Curves!J86</f>
        <v>0.40500000000000003</v>
      </c>
      <c r="E75" s="16">
        <f>[1]Curves!K86</f>
        <v>0</v>
      </c>
      <c r="F75" s="17">
        <f t="shared" si="21"/>
        <v>5.0600000000000005</v>
      </c>
      <c r="G75" s="18">
        <f>[1]Curves!I86</f>
        <v>1.28</v>
      </c>
      <c r="H75" s="16">
        <f>[1]Curves!H86</f>
        <v>-0.05</v>
      </c>
      <c r="I75" s="28">
        <f t="shared" si="12"/>
        <v>5.8850000000000007</v>
      </c>
      <c r="J75" s="16">
        <f>[1]Curves!G86</f>
        <v>1.28</v>
      </c>
      <c r="K75" s="16">
        <f>[1]Curves!F86</f>
        <v>0.3</v>
      </c>
      <c r="L75" s="16">
        <f t="shared" si="13"/>
        <v>6.2350000000000003</v>
      </c>
      <c r="M75" s="19">
        <f>[1]Curves!L86</f>
        <v>0.26</v>
      </c>
      <c r="N75" s="20">
        <f>[1]Curves!M86</f>
        <v>0.03</v>
      </c>
      <c r="O75" s="28">
        <f t="shared" si="14"/>
        <v>4.9450000000000003</v>
      </c>
      <c r="P75" s="16">
        <f>[1]Curves!N86</f>
        <v>-7.4999999999999997E-2</v>
      </c>
      <c r="Q75" s="16">
        <f>[1]Curves!O86</f>
        <v>9.0000000000000011E-3</v>
      </c>
      <c r="R75" s="21">
        <f t="shared" si="15"/>
        <v>4.5890000000000004</v>
      </c>
      <c r="S75" s="18">
        <f>[1]Curves!P86</f>
        <v>-0.13600000000000001</v>
      </c>
      <c r="T75" s="21">
        <f>[1]Curves!Q86</f>
        <v>5.0000000000000001E-3</v>
      </c>
      <c r="U75" s="28">
        <f t="shared" si="16"/>
        <v>4.524</v>
      </c>
      <c r="V75" s="21">
        <f>[1]Curves!R86</f>
        <v>0.98</v>
      </c>
      <c r="W75" s="21">
        <f>[1]Curves!S86</f>
        <v>0.05</v>
      </c>
      <c r="X75" s="28">
        <f t="shared" si="17"/>
        <v>5.6849999999999996</v>
      </c>
      <c r="Y75" s="20">
        <f>[1]Curves!T86</f>
        <v>-5.0000000000000001E-3</v>
      </c>
      <c r="Z75" s="20">
        <f>[1]Curves!U86</f>
        <v>7.4999999999999997E-3</v>
      </c>
      <c r="AA75" s="21">
        <f t="shared" si="18"/>
        <v>4.6575000000000006</v>
      </c>
      <c r="AB75" s="21">
        <f>[1]Curves!X86</f>
        <v>0.25</v>
      </c>
      <c r="AC75" s="21">
        <f>[1]Curves!Y86</f>
        <v>0</v>
      </c>
      <c r="AD75" s="21">
        <f t="shared" si="19"/>
        <v>4.9050000000000002</v>
      </c>
      <c r="AE75" s="21">
        <f>[1]Curves!Z86</f>
        <v>1.0960000000000001</v>
      </c>
      <c r="AF75" s="21">
        <f>[1]Curves!AA86</f>
        <v>1.8000000000000002E-2</v>
      </c>
      <c r="AG75" s="21">
        <f t="shared" si="20"/>
        <v>5.7690000000000001</v>
      </c>
      <c r="AH75" s="31">
        <f>[1]Curves!D86</f>
        <v>5.8384910171491305E-2</v>
      </c>
      <c r="AI75" s="22"/>
      <c r="AL75" s="16"/>
      <c r="AM75" s="16"/>
    </row>
    <row r="76" spans="1:39" x14ac:dyDescent="0.25">
      <c r="A76" s="1">
        <v>39083</v>
      </c>
      <c r="B76" s="14">
        <f>[1]Curves!E87</f>
        <v>4.6849999999999996</v>
      </c>
      <c r="C76" s="15">
        <f t="shared" ca="1" si="11"/>
        <v>0.71362557700276319</v>
      </c>
      <c r="D76" s="16">
        <f>[1]Curves!J87</f>
        <v>0.41499999999999998</v>
      </c>
      <c r="E76" s="16">
        <f>[1]Curves!K87</f>
        <v>0</v>
      </c>
      <c r="F76" s="17">
        <f t="shared" si="21"/>
        <v>5.0999999999999996</v>
      </c>
      <c r="G76" s="18">
        <f>[1]Curves!I87</f>
        <v>1.61</v>
      </c>
      <c r="H76" s="16">
        <f>[1]Curves!H87</f>
        <v>-0.2</v>
      </c>
      <c r="I76" s="28">
        <f t="shared" si="12"/>
        <v>6.0949999999999998</v>
      </c>
      <c r="J76" s="16">
        <f>[1]Curves!G87</f>
        <v>1.61</v>
      </c>
      <c r="K76" s="16">
        <f>[1]Curves!F87</f>
        <v>0.5</v>
      </c>
      <c r="L76" s="16">
        <f t="shared" si="13"/>
        <v>6.7949999999999999</v>
      </c>
      <c r="M76" s="19">
        <f>[1]Curves!L87</f>
        <v>0.27</v>
      </c>
      <c r="N76" s="20">
        <f>[1]Curves!M87</f>
        <v>0.03</v>
      </c>
      <c r="O76" s="28">
        <f t="shared" si="14"/>
        <v>4.9850000000000003</v>
      </c>
      <c r="P76" s="16">
        <f>[1]Curves!N87</f>
        <v>-7.4999999999999997E-2</v>
      </c>
      <c r="Q76" s="16">
        <f>[1]Curves!O87</f>
        <v>9.0000000000000011E-3</v>
      </c>
      <c r="R76" s="21">
        <f t="shared" si="15"/>
        <v>4.6189999999999998</v>
      </c>
      <c r="S76" s="18">
        <f>[1]Curves!P87</f>
        <v>-0.14400000000000002</v>
      </c>
      <c r="T76" s="21">
        <f>[1]Curves!Q87</f>
        <v>5.0000000000000001E-3</v>
      </c>
      <c r="U76" s="28">
        <f t="shared" si="16"/>
        <v>4.5459999999999994</v>
      </c>
      <c r="V76" s="21">
        <f>[1]Curves!R87</f>
        <v>1.2050000000000001</v>
      </c>
      <c r="W76" s="21">
        <f>[1]Curves!S87</f>
        <v>0.05</v>
      </c>
      <c r="X76" s="28">
        <f t="shared" si="17"/>
        <v>5.9399999999999995</v>
      </c>
      <c r="Y76" s="20">
        <f>[1]Curves!T87</f>
        <v>-5.0000000000000001E-3</v>
      </c>
      <c r="Z76" s="20">
        <f>[1]Curves!U87</f>
        <v>7.4999999999999997E-3</v>
      </c>
      <c r="AA76" s="21">
        <f t="shared" si="18"/>
        <v>4.6875</v>
      </c>
      <c r="AB76" s="21">
        <f>[1]Curves!X87</f>
        <v>7.4999999999999997E-2</v>
      </c>
      <c r="AC76" s="21">
        <f>[1]Curves!Y87</f>
        <v>0</v>
      </c>
      <c r="AD76" s="21">
        <f t="shared" si="19"/>
        <v>4.76</v>
      </c>
      <c r="AE76" s="21">
        <f>[1]Curves!Z87</f>
        <v>1.0960000000000001</v>
      </c>
      <c r="AF76" s="21">
        <f>[1]Curves!AA87</f>
        <v>1.8000000000000002E-2</v>
      </c>
      <c r="AG76" s="21">
        <f t="shared" si="20"/>
        <v>5.7989999999999995</v>
      </c>
      <c r="AH76" s="31">
        <f>[1]Curves!D87</f>
        <v>5.8465634776333313E-2</v>
      </c>
      <c r="AI76" s="22"/>
      <c r="AL76" s="16"/>
      <c r="AM76" s="16"/>
    </row>
    <row r="77" spans="1:39" x14ac:dyDescent="0.25">
      <c r="A77" s="1">
        <v>39114</v>
      </c>
      <c r="B77" s="14">
        <f>[1]Curves!E88</f>
        <v>4.5650000000000004</v>
      </c>
      <c r="C77" s="15">
        <f t="shared" ca="1" si="11"/>
        <v>0.70981299121408936</v>
      </c>
      <c r="D77" s="16">
        <f>[1]Curves!J88</f>
        <v>0.40500000000000003</v>
      </c>
      <c r="E77" s="16">
        <f>[1]Curves!K88</f>
        <v>0</v>
      </c>
      <c r="F77" s="17">
        <f t="shared" si="21"/>
        <v>4.9700000000000006</v>
      </c>
      <c r="G77" s="18">
        <f>[1]Curves!I88</f>
        <v>1.57</v>
      </c>
      <c r="H77" s="16">
        <f>[1]Curves!H88</f>
        <v>-0.2</v>
      </c>
      <c r="I77" s="28">
        <f t="shared" si="12"/>
        <v>5.9350000000000005</v>
      </c>
      <c r="J77" s="16">
        <f>[1]Curves!G88</f>
        <v>1.57</v>
      </c>
      <c r="K77" s="16">
        <f>[1]Curves!F88</f>
        <v>0.5</v>
      </c>
      <c r="L77" s="16">
        <f t="shared" si="13"/>
        <v>6.6350000000000007</v>
      </c>
      <c r="M77" s="19">
        <f>[1]Curves!L88</f>
        <v>0.27</v>
      </c>
      <c r="N77" s="20">
        <f>[1]Curves!M88</f>
        <v>0.03</v>
      </c>
      <c r="O77" s="28">
        <f t="shared" si="14"/>
        <v>4.8650000000000011</v>
      </c>
      <c r="P77" s="16">
        <f>[1]Curves!N88</f>
        <v>-7.4999999999999997E-2</v>
      </c>
      <c r="Q77" s="16">
        <f>[1]Curves!O88</f>
        <v>9.0000000000000011E-3</v>
      </c>
      <c r="R77" s="21">
        <f t="shared" si="15"/>
        <v>4.4990000000000006</v>
      </c>
      <c r="S77" s="18">
        <f>[1]Curves!P88</f>
        <v>-0.1265</v>
      </c>
      <c r="T77" s="21">
        <f>[1]Curves!Q88</f>
        <v>5.0000000000000001E-3</v>
      </c>
      <c r="U77" s="28">
        <f t="shared" si="16"/>
        <v>4.4435000000000002</v>
      </c>
      <c r="V77" s="21">
        <f>[1]Curves!R88</f>
        <v>1.2050000000000001</v>
      </c>
      <c r="W77" s="21">
        <f>[1]Curves!S88</f>
        <v>0.05</v>
      </c>
      <c r="X77" s="28">
        <f t="shared" si="17"/>
        <v>5.82</v>
      </c>
      <c r="Y77" s="20">
        <f>[1]Curves!T88</f>
        <v>-5.0000000000000001E-3</v>
      </c>
      <c r="Z77" s="20">
        <f>[1]Curves!U88</f>
        <v>7.4999999999999997E-3</v>
      </c>
      <c r="AA77" s="21">
        <f t="shared" si="18"/>
        <v>4.5675000000000008</v>
      </c>
      <c r="AB77" s="21">
        <f>[1]Curves!X88</f>
        <v>7.4999999999999997E-2</v>
      </c>
      <c r="AC77" s="21">
        <f>[1]Curves!Y88</f>
        <v>0</v>
      </c>
      <c r="AD77" s="21">
        <f t="shared" si="19"/>
        <v>4.6400000000000006</v>
      </c>
      <c r="AE77" s="21">
        <f>[1]Curves!Z88</f>
        <v>1.0860000000000001</v>
      </c>
      <c r="AF77" s="21">
        <f>[1]Curves!AA88</f>
        <v>1.8000000000000002E-2</v>
      </c>
      <c r="AG77" s="21">
        <f t="shared" si="20"/>
        <v>5.6690000000000005</v>
      </c>
      <c r="AH77" s="31">
        <f>[1]Curves!D88</f>
        <v>5.854635938334201E-2</v>
      </c>
      <c r="AI77" s="22"/>
      <c r="AL77" s="16"/>
      <c r="AM77" s="16"/>
    </row>
    <row r="78" spans="1:39" x14ac:dyDescent="0.25">
      <c r="A78" s="1">
        <v>39142</v>
      </c>
      <c r="B78" s="14">
        <f>[1]Curves!E89</f>
        <v>4.4749999999999996</v>
      </c>
      <c r="C78" s="15">
        <f t="shared" ca="1" si="11"/>
        <v>0.70637880396743813</v>
      </c>
      <c r="D78" s="16">
        <f>[1]Curves!J89</f>
        <v>0.4</v>
      </c>
      <c r="E78" s="16">
        <f>[1]Curves!K89</f>
        <v>0</v>
      </c>
      <c r="F78" s="17">
        <f t="shared" si="21"/>
        <v>4.875</v>
      </c>
      <c r="G78" s="18">
        <f>[1]Curves!I89</f>
        <v>0.93</v>
      </c>
      <c r="H78" s="16">
        <f>[1]Curves!H89</f>
        <v>-0.05</v>
      </c>
      <c r="I78" s="28">
        <f t="shared" si="12"/>
        <v>5.3549999999999995</v>
      </c>
      <c r="J78" s="16">
        <f>[1]Curves!G89</f>
        <v>0.93</v>
      </c>
      <c r="K78" s="16">
        <f>[1]Curves!F89</f>
        <v>0.1</v>
      </c>
      <c r="L78" s="16">
        <f t="shared" si="13"/>
        <v>5.504999999999999</v>
      </c>
      <c r="M78" s="19">
        <f>[1]Curves!L89</f>
        <v>0.24</v>
      </c>
      <c r="N78" s="20">
        <f>[1]Curves!M89</f>
        <v>0.03</v>
      </c>
      <c r="O78" s="28">
        <f t="shared" si="14"/>
        <v>4.7450000000000001</v>
      </c>
      <c r="P78" s="16">
        <f>[1]Curves!N89</f>
        <v>-7.4999999999999997E-2</v>
      </c>
      <c r="Q78" s="16">
        <f>[1]Curves!O89</f>
        <v>9.0000000000000011E-3</v>
      </c>
      <c r="R78" s="21">
        <f t="shared" si="15"/>
        <v>4.4089999999999998</v>
      </c>
      <c r="S78" s="18">
        <f>[1]Curves!P89</f>
        <v>-0.11650000000000001</v>
      </c>
      <c r="T78" s="21">
        <f>[1]Curves!Q89</f>
        <v>5.0000000000000001E-3</v>
      </c>
      <c r="U78" s="28">
        <f t="shared" si="16"/>
        <v>4.3634999999999993</v>
      </c>
      <c r="V78" s="21">
        <f>[1]Curves!R89</f>
        <v>0.81499999999999995</v>
      </c>
      <c r="W78" s="21">
        <f>[1]Curves!S89</f>
        <v>0.05</v>
      </c>
      <c r="X78" s="28">
        <f t="shared" si="17"/>
        <v>5.339999999999999</v>
      </c>
      <c r="Y78" s="20">
        <f>[1]Curves!T89</f>
        <v>6.0000000000000001E-3</v>
      </c>
      <c r="Z78" s="20">
        <f>[1]Curves!U89</f>
        <v>7.4999999999999997E-3</v>
      </c>
      <c r="AA78" s="21">
        <f t="shared" si="18"/>
        <v>4.4885000000000002</v>
      </c>
      <c r="AB78" s="21">
        <f>[1]Curves!X89</f>
        <v>0.2</v>
      </c>
      <c r="AC78" s="21">
        <f>[1]Curves!Y89</f>
        <v>0</v>
      </c>
      <c r="AD78" s="21">
        <f t="shared" si="19"/>
        <v>4.6749999999999998</v>
      </c>
      <c r="AE78" s="21">
        <f>[1]Curves!Z89</f>
        <v>1.0860000000000001</v>
      </c>
      <c r="AF78" s="21">
        <f>[1]Curves!AA89</f>
        <v>1.8000000000000002E-2</v>
      </c>
      <c r="AG78" s="21">
        <f t="shared" si="20"/>
        <v>5.5789999999999997</v>
      </c>
      <c r="AH78" s="31">
        <f>[1]Curves!D89</f>
        <v>5.8619271933470614E-2</v>
      </c>
      <c r="AI78" s="22"/>
      <c r="AL78" s="16"/>
      <c r="AM78" s="16"/>
    </row>
    <row r="79" spans="1:39" x14ac:dyDescent="0.25">
      <c r="A79" s="1">
        <v>39173</v>
      </c>
      <c r="B79" s="14">
        <f>[1]Curves!E90</f>
        <v>4.3849999999999998</v>
      </c>
      <c r="C79" s="15">
        <f t="shared" ca="1" si="11"/>
        <v>0.70258715720100606</v>
      </c>
      <c r="D79" s="16">
        <f>[1]Curves!J90</f>
        <v>0.20499999999999999</v>
      </c>
      <c r="E79" s="16">
        <f>[1]Curves!K90</f>
        <v>0</v>
      </c>
      <c r="F79" s="17">
        <f t="shared" si="21"/>
        <v>4.59</v>
      </c>
      <c r="G79" s="18">
        <f>[1]Curves!I90</f>
        <v>0.5</v>
      </c>
      <c r="H79" s="16">
        <f>[1]Curves!H90</f>
        <v>-4.4999999999999998E-2</v>
      </c>
      <c r="I79" s="28">
        <f t="shared" si="12"/>
        <v>4.84</v>
      </c>
      <c r="J79" s="16">
        <f>[1]Curves!G90</f>
        <v>0.5</v>
      </c>
      <c r="K79" s="16">
        <f>[1]Curves!F90</f>
        <v>0.02</v>
      </c>
      <c r="L79" s="16">
        <f t="shared" si="13"/>
        <v>4.9049999999999994</v>
      </c>
      <c r="M79" s="19">
        <f>[1]Curves!L90</f>
        <v>0.17</v>
      </c>
      <c r="N79" s="20">
        <f>[1]Curves!M90</f>
        <v>1.7500000000000002E-2</v>
      </c>
      <c r="O79" s="28">
        <f t="shared" si="14"/>
        <v>4.5724999999999998</v>
      </c>
      <c r="P79" s="16">
        <f>[1]Curves!N90</f>
        <v>-8.2500000000000004E-2</v>
      </c>
      <c r="Q79" s="16">
        <f>[1]Curves!O90</f>
        <v>5.0000000000000001E-3</v>
      </c>
      <c r="R79" s="21">
        <f t="shared" si="15"/>
        <v>4.3075000000000001</v>
      </c>
      <c r="S79" s="18">
        <f>[1]Curves!P90</f>
        <v>-0.14150000000000001</v>
      </c>
      <c r="T79" s="21">
        <f>[1]Curves!Q90</f>
        <v>7.4999999999999997E-3</v>
      </c>
      <c r="U79" s="28">
        <f t="shared" si="16"/>
        <v>4.2510000000000003</v>
      </c>
      <c r="V79" s="21">
        <f>[1]Curves!R90</f>
        <v>0.24</v>
      </c>
      <c r="W79" s="21">
        <f>[1]Curves!S90</f>
        <v>7.4999999999999997E-3</v>
      </c>
      <c r="X79" s="28">
        <f t="shared" si="17"/>
        <v>4.6325000000000003</v>
      </c>
      <c r="Y79" s="20">
        <f>[1]Curves!T90</f>
        <v>6.0000000000000001E-3</v>
      </c>
      <c r="Z79" s="20">
        <f>[1]Curves!U90</f>
        <v>0.01</v>
      </c>
      <c r="AA79" s="21">
        <f t="shared" si="18"/>
        <v>4.4009999999999998</v>
      </c>
      <c r="AB79" s="21">
        <f>[1]Curves!X90</f>
        <v>0.6</v>
      </c>
      <c r="AC79" s="21">
        <f>[1]Curves!Y90</f>
        <v>0</v>
      </c>
      <c r="AD79" s="21">
        <f t="shared" si="19"/>
        <v>4.9849999999999994</v>
      </c>
      <c r="AE79" s="21">
        <f>[1]Curves!Z90</f>
        <v>0.29799999999999999</v>
      </c>
      <c r="AF79" s="21">
        <f>[1]Curves!AA90</f>
        <v>1.8000000000000002E-2</v>
      </c>
      <c r="AG79" s="21">
        <f t="shared" si="20"/>
        <v>4.7009999999999996</v>
      </c>
      <c r="AH79" s="31">
        <f>[1]Curves!D90</f>
        <v>5.8699996544603117E-2</v>
      </c>
      <c r="AI79" s="22"/>
      <c r="AL79" s="16"/>
      <c r="AM79" s="16"/>
    </row>
    <row r="80" spans="1:39" x14ac:dyDescent="0.25">
      <c r="A80" s="1">
        <v>39203</v>
      </c>
      <c r="B80" s="14">
        <f>[1]Curves!E91</f>
        <v>4.3650000000000002</v>
      </c>
      <c r="C80" s="15">
        <f t="shared" ca="1" si="11"/>
        <v>0.69892835466439496</v>
      </c>
      <c r="D80" s="16">
        <f>[1]Curves!J91</f>
        <v>0.19500000000000001</v>
      </c>
      <c r="E80" s="16">
        <f>[1]Curves!K91</f>
        <v>0</v>
      </c>
      <c r="F80" s="17">
        <f t="shared" si="21"/>
        <v>4.5600000000000005</v>
      </c>
      <c r="G80" s="18">
        <f>[1]Curves!I91</f>
        <v>0.44</v>
      </c>
      <c r="H80" s="16">
        <f>[1]Curves!H91</f>
        <v>-3.5000000000000003E-2</v>
      </c>
      <c r="I80" s="28">
        <f t="shared" si="12"/>
        <v>4.7700000000000005</v>
      </c>
      <c r="J80" s="16">
        <f>[1]Curves!G91</f>
        <v>0.44</v>
      </c>
      <c r="K80" s="16">
        <f>[1]Curves!F91</f>
        <v>0.02</v>
      </c>
      <c r="L80" s="16">
        <f t="shared" si="13"/>
        <v>4.8250000000000002</v>
      </c>
      <c r="M80" s="19">
        <f>[1]Curves!L91</f>
        <v>0.16500000000000001</v>
      </c>
      <c r="N80" s="20">
        <f>[1]Curves!M91</f>
        <v>0.01</v>
      </c>
      <c r="O80" s="28">
        <f t="shared" si="14"/>
        <v>4.54</v>
      </c>
      <c r="P80" s="16">
        <f>[1]Curves!N91</f>
        <v>-8.2500000000000004E-2</v>
      </c>
      <c r="Q80" s="16">
        <f>[1]Curves!O91</f>
        <v>5.0000000000000001E-3</v>
      </c>
      <c r="R80" s="21">
        <f t="shared" si="15"/>
        <v>4.2875000000000005</v>
      </c>
      <c r="S80" s="18">
        <f>[1]Curves!P91</f>
        <v>-9.9000000000000005E-2</v>
      </c>
      <c r="T80" s="21">
        <f>[1]Curves!Q91</f>
        <v>7.4999999999999997E-3</v>
      </c>
      <c r="U80" s="28">
        <f t="shared" si="16"/>
        <v>4.2735000000000003</v>
      </c>
      <c r="V80" s="21">
        <f>[1]Curves!R91</f>
        <v>0.19500000000000001</v>
      </c>
      <c r="W80" s="21">
        <f>[1]Curves!S91</f>
        <v>7.4999999999999997E-3</v>
      </c>
      <c r="X80" s="28">
        <f t="shared" si="17"/>
        <v>4.5675000000000008</v>
      </c>
      <c r="Y80" s="20">
        <f>[1]Curves!T91</f>
        <v>5.7500000000000008E-3</v>
      </c>
      <c r="Z80" s="20">
        <f>[1]Curves!U91</f>
        <v>0.01</v>
      </c>
      <c r="AA80" s="21">
        <f t="shared" si="18"/>
        <v>4.3807499999999999</v>
      </c>
      <c r="AB80" s="21">
        <f>[1]Curves!X91</f>
        <v>0.75</v>
      </c>
      <c r="AC80" s="21">
        <f>[1]Curves!Y91</f>
        <v>0</v>
      </c>
      <c r="AD80" s="21">
        <f t="shared" si="19"/>
        <v>5.1150000000000002</v>
      </c>
      <c r="AE80" s="21">
        <f>[1]Curves!Z91</f>
        <v>0.29799999999999999</v>
      </c>
      <c r="AF80" s="21">
        <f>[1]Curves!AA91</f>
        <v>1.8000000000000002E-2</v>
      </c>
      <c r="AG80" s="21">
        <f t="shared" si="20"/>
        <v>4.681</v>
      </c>
      <c r="AH80" s="31">
        <f>[1]Curves!D91</f>
        <v>5.8778117138084819E-2</v>
      </c>
      <c r="AI80" s="22"/>
      <c r="AL80" s="16"/>
      <c r="AM80" s="16"/>
    </row>
    <row r="81" spans="1:39" x14ac:dyDescent="0.25">
      <c r="A81" s="1">
        <v>39234</v>
      </c>
      <c r="B81" s="14">
        <f>[1]Curves!E92</f>
        <v>4.3940000000000001</v>
      </c>
      <c r="C81" s="15">
        <f t="shared" ca="1" si="11"/>
        <v>0.69515851635213377</v>
      </c>
      <c r="D81" s="16">
        <f>[1]Curves!J92</f>
        <v>0.185</v>
      </c>
      <c r="E81" s="16">
        <f>[1]Curves!K92</f>
        <v>0</v>
      </c>
      <c r="F81" s="17">
        <f t="shared" si="21"/>
        <v>4.5789999999999997</v>
      </c>
      <c r="G81" s="18">
        <f>[1]Curves!I92</f>
        <v>0.44</v>
      </c>
      <c r="H81" s="16">
        <f>[1]Curves!H92</f>
        <v>-3.5000000000000003E-2</v>
      </c>
      <c r="I81" s="28">
        <f t="shared" si="12"/>
        <v>4.7990000000000004</v>
      </c>
      <c r="J81" s="16">
        <f>[1]Curves!G92</f>
        <v>0.44</v>
      </c>
      <c r="K81" s="16">
        <f>[1]Curves!F92</f>
        <v>3.5000000000000003E-2</v>
      </c>
      <c r="L81" s="16">
        <f t="shared" si="13"/>
        <v>4.8690000000000007</v>
      </c>
      <c r="M81" s="19">
        <f>[1]Curves!L92</f>
        <v>0.17</v>
      </c>
      <c r="N81" s="20">
        <f>[1]Curves!M92</f>
        <v>1.2500000000000001E-2</v>
      </c>
      <c r="O81" s="28">
        <f t="shared" si="14"/>
        <v>4.5765000000000002</v>
      </c>
      <c r="P81" s="16">
        <f>[1]Curves!N92</f>
        <v>-8.2500000000000004E-2</v>
      </c>
      <c r="Q81" s="16">
        <f>[1]Curves!O92</f>
        <v>5.0000000000000001E-3</v>
      </c>
      <c r="R81" s="21">
        <f t="shared" si="15"/>
        <v>4.3165000000000004</v>
      </c>
      <c r="S81" s="18">
        <f>[1]Curves!P92</f>
        <v>-9.4E-2</v>
      </c>
      <c r="T81" s="21">
        <f>[1]Curves!Q92</f>
        <v>7.4999999999999997E-3</v>
      </c>
      <c r="U81" s="28">
        <f t="shared" si="16"/>
        <v>4.3075000000000001</v>
      </c>
      <c r="V81" s="21">
        <f>[1]Curves!R92</f>
        <v>0.19500000000000001</v>
      </c>
      <c r="W81" s="21">
        <f>[1]Curves!S92</f>
        <v>7.4999999999999997E-3</v>
      </c>
      <c r="X81" s="28">
        <f t="shared" si="17"/>
        <v>4.5965000000000007</v>
      </c>
      <c r="Y81" s="20">
        <f>[1]Curves!T92</f>
        <v>5.7500000000000008E-3</v>
      </c>
      <c r="Z81" s="20">
        <f>[1]Curves!U92</f>
        <v>0.01</v>
      </c>
      <c r="AA81" s="21">
        <f t="shared" si="18"/>
        <v>4.4097499999999998</v>
      </c>
      <c r="AB81" s="21">
        <f>[1]Curves!X92</f>
        <v>0.85</v>
      </c>
      <c r="AC81" s="21">
        <f>[1]Curves!Y92</f>
        <v>0</v>
      </c>
      <c r="AD81" s="21">
        <f t="shared" si="19"/>
        <v>5.2439999999999998</v>
      </c>
      <c r="AE81" s="21">
        <f>[1]Curves!Z92</f>
        <v>0.29799999999999999</v>
      </c>
      <c r="AF81" s="21">
        <f>[1]Curves!AA92</f>
        <v>1.8000000000000002E-2</v>
      </c>
      <c r="AG81" s="21">
        <f t="shared" si="20"/>
        <v>4.71</v>
      </c>
      <c r="AH81" s="31">
        <f>[1]Curves!D92</f>
        <v>5.88588417534801E-2</v>
      </c>
      <c r="AI81" s="22"/>
      <c r="AL81" s="16"/>
      <c r="AM81" s="16"/>
    </row>
    <row r="82" spans="1:39" x14ac:dyDescent="0.25">
      <c r="A82" s="1">
        <v>39264</v>
      </c>
      <c r="B82" s="14">
        <f>[1]Curves!E93</f>
        <v>4.4249999999999998</v>
      </c>
      <c r="C82" s="15">
        <f t="shared" ca="1" si="11"/>
        <v>0.69152089546805384</v>
      </c>
      <c r="D82" s="16">
        <f>[1]Curves!J93</f>
        <v>0.185</v>
      </c>
      <c r="E82" s="16">
        <f>[1]Curves!K93</f>
        <v>0</v>
      </c>
      <c r="F82" s="17">
        <f t="shared" si="21"/>
        <v>4.6099999999999994</v>
      </c>
      <c r="G82" s="18">
        <f>[1]Curves!I93</f>
        <v>0.5</v>
      </c>
      <c r="H82" s="16">
        <f>[1]Curves!H93</f>
        <v>-0.02</v>
      </c>
      <c r="I82" s="28">
        <f t="shared" si="12"/>
        <v>4.9050000000000002</v>
      </c>
      <c r="J82" s="16">
        <f>[1]Curves!G93</f>
        <v>0.5</v>
      </c>
      <c r="K82" s="16">
        <f>[1]Curves!F93</f>
        <v>3.5000000000000003E-2</v>
      </c>
      <c r="L82" s="16">
        <f t="shared" si="13"/>
        <v>4.96</v>
      </c>
      <c r="M82" s="19">
        <f>[1]Curves!L93</f>
        <v>0.17499999999999999</v>
      </c>
      <c r="N82" s="20">
        <f>[1]Curves!M93</f>
        <v>1.2500000000000001E-2</v>
      </c>
      <c r="O82" s="28">
        <f t="shared" si="14"/>
        <v>4.6124999999999998</v>
      </c>
      <c r="P82" s="16">
        <f>[1]Curves!N93</f>
        <v>-8.2500000000000004E-2</v>
      </c>
      <c r="Q82" s="16">
        <f>[1]Curves!O93</f>
        <v>5.0000000000000001E-3</v>
      </c>
      <c r="R82" s="21">
        <f t="shared" si="15"/>
        <v>4.3475000000000001</v>
      </c>
      <c r="S82" s="18">
        <f>[1]Curves!P93</f>
        <v>-8.4000000000000005E-2</v>
      </c>
      <c r="T82" s="21">
        <f>[1]Curves!Q93</f>
        <v>7.4999999999999997E-3</v>
      </c>
      <c r="U82" s="28">
        <f t="shared" si="16"/>
        <v>4.3485000000000005</v>
      </c>
      <c r="V82" s="21">
        <f>[1]Curves!R93</f>
        <v>0.26500000000000001</v>
      </c>
      <c r="W82" s="21">
        <f>[1]Curves!S93</f>
        <v>7.4999999999999997E-3</v>
      </c>
      <c r="X82" s="28">
        <f t="shared" si="17"/>
        <v>4.6974999999999998</v>
      </c>
      <c r="Y82" s="20">
        <f>[1]Curves!T93</f>
        <v>5.7500000000000008E-3</v>
      </c>
      <c r="Z82" s="20">
        <f>[1]Curves!U93</f>
        <v>0.01</v>
      </c>
      <c r="AA82" s="21">
        <f t="shared" si="18"/>
        <v>4.4407499999999995</v>
      </c>
      <c r="AB82" s="21">
        <f>[1]Curves!X93</f>
        <v>1.05</v>
      </c>
      <c r="AC82" s="21">
        <f>[1]Curves!Y93</f>
        <v>0</v>
      </c>
      <c r="AD82" s="21">
        <f t="shared" si="19"/>
        <v>5.4749999999999996</v>
      </c>
      <c r="AE82" s="21">
        <f>[1]Curves!Z93</f>
        <v>0.29799999999999999</v>
      </c>
      <c r="AF82" s="21">
        <f>[1]Curves!AA93</f>
        <v>1.8000000000000002E-2</v>
      </c>
      <c r="AG82" s="21">
        <f t="shared" si="20"/>
        <v>4.7409999999999997</v>
      </c>
      <c r="AH82" s="31">
        <f>[1]Curves!D93</f>
        <v>5.8936962351087419E-2</v>
      </c>
      <c r="AI82" s="22"/>
      <c r="AL82" s="16"/>
      <c r="AM82" s="16"/>
    </row>
    <row r="83" spans="1:39" x14ac:dyDescent="0.25">
      <c r="A83" s="1">
        <v>39295</v>
      </c>
      <c r="B83" s="14">
        <f>[1]Curves!E94</f>
        <v>4.4530000000000003</v>
      </c>
      <c r="C83" s="15">
        <f t="shared" ca="1" si="11"/>
        <v>0.68777302282977548</v>
      </c>
      <c r="D83" s="16">
        <f>[1]Curves!J94</f>
        <v>0.185</v>
      </c>
      <c r="E83" s="16">
        <f>[1]Curves!K94</f>
        <v>0</v>
      </c>
      <c r="F83" s="17">
        <f t="shared" si="21"/>
        <v>4.6379999999999999</v>
      </c>
      <c r="G83" s="18">
        <f>[1]Curves!I94</f>
        <v>0.5</v>
      </c>
      <c r="H83" s="16">
        <f>[1]Curves!H94</f>
        <v>-0.02</v>
      </c>
      <c r="I83" s="28">
        <f t="shared" si="12"/>
        <v>4.9330000000000007</v>
      </c>
      <c r="J83" s="16">
        <f>[1]Curves!G94</f>
        <v>0.5</v>
      </c>
      <c r="K83" s="16">
        <f>[1]Curves!F94</f>
        <v>3.5000000000000003E-2</v>
      </c>
      <c r="L83" s="16">
        <f t="shared" si="13"/>
        <v>4.9880000000000004</v>
      </c>
      <c r="M83" s="19">
        <f>[1]Curves!L94</f>
        <v>0.17499999999999999</v>
      </c>
      <c r="N83" s="20">
        <f>[1]Curves!M94</f>
        <v>1.2500000000000001E-2</v>
      </c>
      <c r="O83" s="28">
        <f t="shared" si="14"/>
        <v>4.6405000000000003</v>
      </c>
      <c r="P83" s="16">
        <f>[1]Curves!N94</f>
        <v>-8.2500000000000004E-2</v>
      </c>
      <c r="Q83" s="16">
        <f>[1]Curves!O94</f>
        <v>5.0000000000000001E-3</v>
      </c>
      <c r="R83" s="21">
        <f t="shared" si="15"/>
        <v>4.3755000000000006</v>
      </c>
      <c r="S83" s="18">
        <f>[1]Curves!P94</f>
        <v>-8.1500000000000003E-2</v>
      </c>
      <c r="T83" s="21">
        <f>[1]Curves!Q94</f>
        <v>7.4999999999999997E-3</v>
      </c>
      <c r="U83" s="28">
        <f t="shared" si="16"/>
        <v>4.3790000000000004</v>
      </c>
      <c r="V83" s="21">
        <f>[1]Curves!R94</f>
        <v>0.20499999999999999</v>
      </c>
      <c r="W83" s="21">
        <f>[1]Curves!S94</f>
        <v>7.4999999999999997E-3</v>
      </c>
      <c r="X83" s="28">
        <f t="shared" si="17"/>
        <v>4.6655000000000006</v>
      </c>
      <c r="Y83" s="20">
        <f>[1]Curves!T94</f>
        <v>5.7500000000000008E-3</v>
      </c>
      <c r="Z83" s="20">
        <f>[1]Curves!U94</f>
        <v>0.01</v>
      </c>
      <c r="AA83" s="21">
        <f t="shared" si="18"/>
        <v>4.46875</v>
      </c>
      <c r="AB83" s="21">
        <f>[1]Curves!X94</f>
        <v>1.05</v>
      </c>
      <c r="AC83" s="21">
        <f>[1]Curves!Y94</f>
        <v>0</v>
      </c>
      <c r="AD83" s="21">
        <f t="shared" si="19"/>
        <v>5.5030000000000001</v>
      </c>
      <c r="AE83" s="21">
        <f>[1]Curves!Z94</f>
        <v>0.29799999999999999</v>
      </c>
      <c r="AF83" s="21">
        <f>[1]Curves!AA94</f>
        <v>1.8000000000000002E-2</v>
      </c>
      <c r="AG83" s="21">
        <f t="shared" si="20"/>
        <v>4.7690000000000001</v>
      </c>
      <c r="AH83" s="31">
        <f>[1]Curves!D94</f>
        <v>5.9017686970746407E-2</v>
      </c>
      <c r="AI83" s="22"/>
      <c r="AL83" s="16"/>
      <c r="AM83" s="16"/>
    </row>
    <row r="84" spans="1:39" x14ac:dyDescent="0.25">
      <c r="A84" s="1">
        <v>39326</v>
      </c>
      <c r="B84" s="14">
        <f>[1]Curves!E95</f>
        <v>4.4430000000000005</v>
      </c>
      <c r="C84" s="15">
        <f t="shared" ca="1" si="11"/>
        <v>0.68403637168862497</v>
      </c>
      <c r="D84" s="16">
        <f>[1]Curves!J95</f>
        <v>0.20499999999999999</v>
      </c>
      <c r="E84" s="16">
        <f>[1]Curves!K95</f>
        <v>0</v>
      </c>
      <c r="F84" s="17">
        <f t="shared" si="21"/>
        <v>4.6480000000000006</v>
      </c>
      <c r="G84" s="18">
        <f>[1]Curves!I95</f>
        <v>0.46</v>
      </c>
      <c r="H84" s="16">
        <f>[1]Curves!H95</f>
        <v>-0.02</v>
      </c>
      <c r="I84" s="28">
        <f t="shared" si="12"/>
        <v>4.8830000000000009</v>
      </c>
      <c r="J84" s="16">
        <f>[1]Curves!G95</f>
        <v>0.46</v>
      </c>
      <c r="K84" s="16">
        <f>[1]Curves!F95</f>
        <v>3.5000000000000003E-2</v>
      </c>
      <c r="L84" s="16">
        <f t="shared" si="13"/>
        <v>4.9380000000000006</v>
      </c>
      <c r="M84" s="19">
        <f>[1]Curves!L95</f>
        <v>0.16500000000000001</v>
      </c>
      <c r="N84" s="20">
        <f>[1]Curves!M95</f>
        <v>1.2500000000000001E-2</v>
      </c>
      <c r="O84" s="28">
        <f t="shared" si="14"/>
        <v>4.6205000000000007</v>
      </c>
      <c r="P84" s="16">
        <f>[1]Curves!N95</f>
        <v>-8.2500000000000004E-2</v>
      </c>
      <c r="Q84" s="16">
        <f>[1]Curves!O95</f>
        <v>5.0000000000000001E-3</v>
      </c>
      <c r="R84" s="21">
        <f t="shared" si="15"/>
        <v>4.3655000000000008</v>
      </c>
      <c r="S84" s="18">
        <f>[1]Curves!P95</f>
        <v>-8.900000000000001E-2</v>
      </c>
      <c r="T84" s="21">
        <f>[1]Curves!Q95</f>
        <v>7.4999999999999997E-3</v>
      </c>
      <c r="U84" s="28">
        <f t="shared" si="16"/>
        <v>4.3615000000000004</v>
      </c>
      <c r="V84" s="21">
        <f>[1]Curves!R95</f>
        <v>0.185</v>
      </c>
      <c r="W84" s="21">
        <f>[1]Curves!S95</f>
        <v>7.4999999999999997E-3</v>
      </c>
      <c r="X84" s="28">
        <f t="shared" si="17"/>
        <v>4.6355000000000004</v>
      </c>
      <c r="Y84" s="20">
        <f>[1]Curves!T95</f>
        <v>5.7500000000000008E-3</v>
      </c>
      <c r="Z84" s="20">
        <f>[1]Curves!U95</f>
        <v>0.01</v>
      </c>
      <c r="AA84" s="21">
        <f t="shared" si="18"/>
        <v>4.4587500000000002</v>
      </c>
      <c r="AB84" s="21">
        <f>[1]Curves!X95</f>
        <v>0.6</v>
      </c>
      <c r="AC84" s="21">
        <f>[1]Curves!Y95</f>
        <v>0</v>
      </c>
      <c r="AD84" s="21">
        <f t="shared" si="19"/>
        <v>5.0430000000000001</v>
      </c>
      <c r="AE84" s="21">
        <f>[1]Curves!Z95</f>
        <v>0.29799999999999999</v>
      </c>
      <c r="AF84" s="21">
        <f>[1]Curves!AA95</f>
        <v>1.8000000000000002E-2</v>
      </c>
      <c r="AG84" s="21">
        <f t="shared" si="20"/>
        <v>4.7590000000000003</v>
      </c>
      <c r="AH84" s="31">
        <f>[1]Curves!D95</f>
        <v>5.9098411592570808E-2</v>
      </c>
      <c r="AI84" s="22"/>
      <c r="AL84" s="16"/>
      <c r="AM84" s="16"/>
    </row>
    <row r="85" spans="1:39" x14ac:dyDescent="0.25">
      <c r="A85" s="1">
        <v>39356</v>
      </c>
      <c r="B85" s="14">
        <f>[1]Curves!E96</f>
        <v>4.4530000000000003</v>
      </c>
      <c r="C85" s="15">
        <f t="shared" ca="1" si="11"/>
        <v>0.68043097841851885</v>
      </c>
      <c r="D85" s="16">
        <f>[1]Curves!J96</f>
        <v>0.215</v>
      </c>
      <c r="E85" s="16">
        <f>[1]Curves!K96</f>
        <v>0</v>
      </c>
      <c r="F85" s="17">
        <f t="shared" si="21"/>
        <v>4.6680000000000001</v>
      </c>
      <c r="G85" s="18">
        <f>[1]Curves!I96</f>
        <v>0.47</v>
      </c>
      <c r="H85" s="16">
        <f>[1]Curves!H96</f>
        <v>-5.5E-2</v>
      </c>
      <c r="I85" s="28">
        <f t="shared" si="12"/>
        <v>4.8680000000000003</v>
      </c>
      <c r="J85" s="16">
        <f>[1]Curves!G96</f>
        <v>0.47</v>
      </c>
      <c r="K85" s="16">
        <f>[1]Curves!F96</f>
        <v>3.5000000000000003E-2</v>
      </c>
      <c r="L85" s="16">
        <f t="shared" si="13"/>
        <v>4.9580000000000002</v>
      </c>
      <c r="M85" s="19">
        <f>[1]Curves!L96</f>
        <v>0.17249999999999999</v>
      </c>
      <c r="N85" s="20">
        <f>[1]Curves!M96</f>
        <v>1.2500000000000001E-2</v>
      </c>
      <c r="O85" s="28">
        <f t="shared" si="14"/>
        <v>4.6380000000000008</v>
      </c>
      <c r="P85" s="16">
        <f>[1]Curves!N96</f>
        <v>-8.2500000000000004E-2</v>
      </c>
      <c r="Q85" s="16">
        <f>[1]Curves!O96</f>
        <v>5.0000000000000001E-3</v>
      </c>
      <c r="R85" s="21">
        <f t="shared" si="15"/>
        <v>4.3755000000000006</v>
      </c>
      <c r="S85" s="18">
        <f>[1]Curves!P96</f>
        <v>-0.109</v>
      </c>
      <c r="T85" s="21">
        <f>[1]Curves!Q96</f>
        <v>7.4999999999999997E-3</v>
      </c>
      <c r="U85" s="28">
        <f t="shared" si="16"/>
        <v>4.3515000000000006</v>
      </c>
      <c r="V85" s="21">
        <f>[1]Curves!R96</f>
        <v>0.20499999999999999</v>
      </c>
      <c r="W85" s="21">
        <f>[1]Curves!S96</f>
        <v>7.4999999999999997E-3</v>
      </c>
      <c r="X85" s="28">
        <f t="shared" si="17"/>
        <v>4.6655000000000006</v>
      </c>
      <c r="Y85" s="20">
        <f>[1]Curves!T96</f>
        <v>-5.0000000000000001E-3</v>
      </c>
      <c r="Z85" s="20">
        <f>[1]Curves!U96</f>
        <v>0.01</v>
      </c>
      <c r="AA85" s="21">
        <f t="shared" si="18"/>
        <v>4.4580000000000002</v>
      </c>
      <c r="AB85" s="21">
        <f>[1]Curves!X96</f>
        <v>0.3</v>
      </c>
      <c r="AC85" s="21">
        <f>[1]Curves!Y96</f>
        <v>0</v>
      </c>
      <c r="AD85" s="21">
        <f t="shared" si="19"/>
        <v>4.7530000000000001</v>
      </c>
      <c r="AE85" s="21">
        <f>[1]Curves!Z96</f>
        <v>0.29799999999999999</v>
      </c>
      <c r="AF85" s="21">
        <f>[1]Curves!AA96</f>
        <v>1.8000000000000002E-2</v>
      </c>
      <c r="AG85" s="21">
        <f t="shared" si="20"/>
        <v>4.7690000000000001</v>
      </c>
      <c r="AH85" s="31">
        <f>[1]Curves!D96</f>
        <v>5.9176532196399297E-2</v>
      </c>
      <c r="AI85" s="22"/>
      <c r="AL85" s="16"/>
      <c r="AM85" s="16"/>
    </row>
    <row r="86" spans="1:39" x14ac:dyDescent="0.25">
      <c r="A86" s="1">
        <v>39387</v>
      </c>
      <c r="B86" s="14">
        <f>[1]Curves!E97</f>
        <v>4.59</v>
      </c>
      <c r="C86" s="15">
        <f t="shared" ca="1" si="11"/>
        <v>0.67671652041475427</v>
      </c>
      <c r="D86" s="16">
        <f>[1]Curves!J97</f>
        <v>0.39250000000000002</v>
      </c>
      <c r="E86" s="16">
        <f>[1]Curves!K97</f>
        <v>0</v>
      </c>
      <c r="F86" s="17">
        <f t="shared" si="21"/>
        <v>4.9824999999999999</v>
      </c>
      <c r="G86" s="18">
        <f>[1]Curves!I97</f>
        <v>0.86</v>
      </c>
      <c r="H86" s="16">
        <f>[1]Curves!H97</f>
        <v>-0.05</v>
      </c>
      <c r="I86" s="28">
        <f t="shared" si="12"/>
        <v>5.4</v>
      </c>
      <c r="J86" s="16">
        <f>[1]Curves!G97</f>
        <v>0.86</v>
      </c>
      <c r="K86" s="16">
        <f>[1]Curves!F97</f>
        <v>0.1</v>
      </c>
      <c r="L86" s="16">
        <f t="shared" si="13"/>
        <v>5.55</v>
      </c>
      <c r="M86" s="19">
        <f>[1]Curves!L97</f>
        <v>0.24</v>
      </c>
      <c r="N86" s="20">
        <f>[1]Curves!M97</f>
        <v>0.03</v>
      </c>
      <c r="O86" s="28">
        <f t="shared" si="14"/>
        <v>4.8600000000000003</v>
      </c>
      <c r="P86" s="16">
        <f>[1]Curves!N97</f>
        <v>-7.4999999999999997E-2</v>
      </c>
      <c r="Q86" s="16">
        <f>[1]Curves!O97</f>
        <v>9.0000000000000011E-3</v>
      </c>
      <c r="R86" s="21">
        <f t="shared" si="15"/>
        <v>4.524</v>
      </c>
      <c r="S86" s="18">
        <f>[1]Curves!P97</f>
        <v>-0.1115</v>
      </c>
      <c r="T86" s="21">
        <f>[1]Curves!Q97</f>
        <v>5.0000000000000001E-3</v>
      </c>
      <c r="U86" s="28">
        <f t="shared" si="16"/>
        <v>4.4834999999999994</v>
      </c>
      <c r="V86" s="21">
        <f>[1]Curves!R97</f>
        <v>0.64500000000000002</v>
      </c>
      <c r="W86" s="21">
        <f>[1]Curves!S97</f>
        <v>0.05</v>
      </c>
      <c r="X86" s="28">
        <f t="shared" si="17"/>
        <v>5.2849999999999993</v>
      </c>
      <c r="Y86" s="20">
        <f>[1]Curves!T97</f>
        <v>-4.0000000000000001E-3</v>
      </c>
      <c r="Z86" s="20">
        <f>[1]Curves!U97</f>
        <v>7.4999999999999997E-3</v>
      </c>
      <c r="AA86" s="21">
        <f t="shared" si="18"/>
        <v>4.5935000000000006</v>
      </c>
      <c r="AB86" s="21">
        <f>[1]Curves!X97</f>
        <v>0.22</v>
      </c>
      <c r="AC86" s="21">
        <f>[1]Curves!Y97</f>
        <v>0</v>
      </c>
      <c r="AD86" s="21">
        <f t="shared" si="19"/>
        <v>4.8099999999999996</v>
      </c>
      <c r="AE86" s="21">
        <f>[1]Curves!Z97</f>
        <v>1.0980000000000001</v>
      </c>
      <c r="AF86" s="21">
        <f>[1]Curves!AA97</f>
        <v>1.8000000000000002E-2</v>
      </c>
      <c r="AG86" s="21">
        <f t="shared" si="20"/>
        <v>5.7059999999999995</v>
      </c>
      <c r="AH86" s="31">
        <f>[1]Curves!D97</f>
        <v>5.9257256822486108E-2</v>
      </c>
      <c r="AI86" s="22"/>
      <c r="AL86" s="16"/>
      <c r="AM86" s="16"/>
    </row>
    <row r="87" spans="1:39" x14ac:dyDescent="0.25">
      <c r="A87" s="1">
        <v>39417</v>
      </c>
      <c r="B87" s="14">
        <f>[1]Curves!E98</f>
        <v>4.7249999999999996</v>
      </c>
      <c r="C87" s="15">
        <f t="shared" ca="1" si="11"/>
        <v>0.67313267488588979</v>
      </c>
      <c r="D87" s="16">
        <f>[1]Curves!J98</f>
        <v>0.41249999999999998</v>
      </c>
      <c r="E87" s="16">
        <f>[1]Curves!K98</f>
        <v>0</v>
      </c>
      <c r="F87" s="17">
        <f t="shared" si="21"/>
        <v>5.1374999999999993</v>
      </c>
      <c r="G87" s="18">
        <f>[1]Curves!I98</f>
        <v>1.28</v>
      </c>
      <c r="H87" s="16">
        <f>[1]Curves!H98</f>
        <v>-0.05</v>
      </c>
      <c r="I87" s="28">
        <f t="shared" si="12"/>
        <v>5.9550000000000001</v>
      </c>
      <c r="J87" s="16">
        <f>[1]Curves!G98</f>
        <v>1.28</v>
      </c>
      <c r="K87" s="16">
        <f>[1]Curves!F98</f>
        <v>0.3</v>
      </c>
      <c r="L87" s="16">
        <f t="shared" si="13"/>
        <v>6.3049999999999997</v>
      </c>
      <c r="M87" s="19">
        <f>[1]Curves!L98</f>
        <v>0.26</v>
      </c>
      <c r="N87" s="20">
        <f>[1]Curves!M98</f>
        <v>0.03</v>
      </c>
      <c r="O87" s="28">
        <f t="shared" si="14"/>
        <v>5.0149999999999997</v>
      </c>
      <c r="P87" s="16">
        <f>[1]Curves!N98</f>
        <v>-7.4999999999999997E-2</v>
      </c>
      <c r="Q87" s="16">
        <f>[1]Curves!O98</f>
        <v>9.0000000000000011E-3</v>
      </c>
      <c r="R87" s="21">
        <f t="shared" si="15"/>
        <v>4.6589999999999998</v>
      </c>
      <c r="S87" s="18">
        <f>[1]Curves!P98</f>
        <v>-0.13400000000000001</v>
      </c>
      <c r="T87" s="21">
        <f>[1]Curves!Q98</f>
        <v>5.0000000000000001E-3</v>
      </c>
      <c r="U87" s="28">
        <f t="shared" si="16"/>
        <v>4.5959999999999992</v>
      </c>
      <c r="V87" s="21">
        <f>[1]Curves!R98</f>
        <v>0.98</v>
      </c>
      <c r="W87" s="21">
        <f>[1]Curves!S98</f>
        <v>0.05</v>
      </c>
      <c r="X87" s="28">
        <f t="shared" si="17"/>
        <v>5.7549999999999999</v>
      </c>
      <c r="Y87" s="20">
        <f>[1]Curves!T98</f>
        <v>-4.0000000000000001E-3</v>
      </c>
      <c r="Z87" s="20">
        <f>[1]Curves!U98</f>
        <v>7.4999999999999997E-3</v>
      </c>
      <c r="AA87" s="21">
        <f t="shared" si="18"/>
        <v>4.7285000000000004</v>
      </c>
      <c r="AB87" s="21">
        <f>[1]Curves!X98</f>
        <v>0.2</v>
      </c>
      <c r="AC87" s="21">
        <f>[1]Curves!Y98</f>
        <v>0</v>
      </c>
      <c r="AD87" s="21">
        <f t="shared" si="19"/>
        <v>4.9249999999999998</v>
      </c>
      <c r="AE87" s="21">
        <f>[1]Curves!Z98</f>
        <v>1.0980000000000001</v>
      </c>
      <c r="AF87" s="21">
        <f>[1]Curves!AA98</f>
        <v>0.02</v>
      </c>
      <c r="AG87" s="21">
        <f t="shared" si="20"/>
        <v>5.8429999999999991</v>
      </c>
      <c r="AH87" s="31">
        <f>[1]Curves!D98</f>
        <v>5.9335377430439311E-2</v>
      </c>
      <c r="AI87" s="22"/>
      <c r="AL87" s="16"/>
      <c r="AM87" s="16"/>
    </row>
    <row r="88" spans="1:39" x14ac:dyDescent="0.25">
      <c r="A88" s="1">
        <v>39448</v>
      </c>
      <c r="B88" s="14">
        <f>[1]Curves!E99</f>
        <v>4.76</v>
      </c>
      <c r="C88" s="15">
        <f t="shared" ca="1" si="11"/>
        <v>0.66944055447152473</v>
      </c>
      <c r="D88" s="16">
        <f>[1]Curves!J99</f>
        <v>0.42249999999999999</v>
      </c>
      <c r="E88" s="16">
        <f>[1]Curves!K99</f>
        <v>0</v>
      </c>
      <c r="F88" s="17">
        <f t="shared" si="21"/>
        <v>5.1825000000000001</v>
      </c>
      <c r="G88" s="18">
        <f>[1]Curves!I99</f>
        <v>1.61</v>
      </c>
      <c r="H88" s="16">
        <f>[1]Curves!H99</f>
        <v>-0.2</v>
      </c>
      <c r="I88" s="28">
        <f t="shared" si="12"/>
        <v>6.17</v>
      </c>
      <c r="J88" s="16">
        <f>[1]Curves!G99</f>
        <v>1.61</v>
      </c>
      <c r="K88" s="16">
        <f>[1]Curves!F99</f>
        <v>0.5</v>
      </c>
      <c r="L88" s="16">
        <f t="shared" si="13"/>
        <v>6.87</v>
      </c>
      <c r="M88" s="19">
        <f>[1]Curves!L99</f>
        <v>0.27</v>
      </c>
      <c r="N88" s="20">
        <f>[1]Curves!M99</f>
        <v>0.03</v>
      </c>
      <c r="O88" s="28">
        <f t="shared" si="14"/>
        <v>5.0599999999999996</v>
      </c>
      <c r="P88" s="16">
        <f>[1]Curves!N99</f>
        <v>-7.4999999999999997E-2</v>
      </c>
      <c r="Q88" s="16">
        <f>[1]Curves!O99</f>
        <v>9.0000000000000011E-3</v>
      </c>
      <c r="R88" s="21">
        <f t="shared" si="15"/>
        <v>4.694</v>
      </c>
      <c r="S88" s="18">
        <f>[1]Curves!P99</f>
        <v>-0.14200000000000002</v>
      </c>
      <c r="T88" s="21">
        <f>[1]Curves!Q99</f>
        <v>5.0000000000000001E-3</v>
      </c>
      <c r="U88" s="28">
        <f t="shared" si="16"/>
        <v>4.6229999999999993</v>
      </c>
      <c r="V88" s="21">
        <f>[1]Curves!R99</f>
        <v>1.2050000000000001</v>
      </c>
      <c r="W88" s="21">
        <f>[1]Curves!S99</f>
        <v>0.05</v>
      </c>
      <c r="X88" s="28">
        <f t="shared" si="17"/>
        <v>6.0149999999999997</v>
      </c>
      <c r="Y88" s="20">
        <f>[1]Curves!T99</f>
        <v>-4.0000000000000001E-3</v>
      </c>
      <c r="Z88" s="20">
        <f>[1]Curves!U99</f>
        <v>7.4999999999999997E-3</v>
      </c>
      <c r="AA88" s="21">
        <f t="shared" si="18"/>
        <v>4.7635000000000005</v>
      </c>
      <c r="AB88" s="21">
        <f>[1]Curves!X99</f>
        <v>7.4999999999999997E-2</v>
      </c>
      <c r="AC88" s="21">
        <f>[1]Curves!Y99</f>
        <v>0</v>
      </c>
      <c r="AD88" s="21">
        <f t="shared" si="19"/>
        <v>4.835</v>
      </c>
      <c r="AE88" s="21">
        <f>[1]Curves!Z99</f>
        <v>1.0980000000000001</v>
      </c>
      <c r="AF88" s="21">
        <f>[1]Curves!AA99</f>
        <v>0.02</v>
      </c>
      <c r="AG88" s="21">
        <f t="shared" si="20"/>
        <v>5.8779999999999992</v>
      </c>
      <c r="AH88" s="31">
        <f>[1]Curves!D99</f>
        <v>5.9416102060788407E-2</v>
      </c>
      <c r="AI88" s="22"/>
      <c r="AL88" s="16"/>
      <c r="AM88" s="16"/>
    </row>
    <row r="89" spans="1:39" x14ac:dyDescent="0.25">
      <c r="A89" s="1">
        <v>39479</v>
      </c>
      <c r="B89" s="14">
        <f>[1]Curves!E100</f>
        <v>4.6399999999999997</v>
      </c>
      <c r="C89" s="15">
        <f t="shared" ca="1" si="11"/>
        <v>0.66575983968728891</v>
      </c>
      <c r="D89" s="16">
        <f>[1]Curves!J100</f>
        <v>0.41249999999999998</v>
      </c>
      <c r="E89" s="16">
        <f>[1]Curves!K100</f>
        <v>0</v>
      </c>
      <c r="F89" s="17">
        <f t="shared" si="21"/>
        <v>5.0524999999999993</v>
      </c>
      <c r="G89" s="18">
        <f>[1]Curves!I100</f>
        <v>1.57</v>
      </c>
      <c r="H89" s="16">
        <f>[1]Curves!H100</f>
        <v>-0.2</v>
      </c>
      <c r="I89" s="28">
        <f t="shared" si="12"/>
        <v>6.01</v>
      </c>
      <c r="J89" s="16">
        <f>[1]Curves!G100</f>
        <v>1.57</v>
      </c>
      <c r="K89" s="16">
        <f>[1]Curves!F100</f>
        <v>0.5</v>
      </c>
      <c r="L89" s="16">
        <f t="shared" si="13"/>
        <v>6.71</v>
      </c>
      <c r="M89" s="19">
        <f>[1]Curves!L100</f>
        <v>0.27</v>
      </c>
      <c r="N89" s="20">
        <f>[1]Curves!M100</f>
        <v>0.03</v>
      </c>
      <c r="O89" s="28">
        <f t="shared" si="14"/>
        <v>4.9400000000000004</v>
      </c>
      <c r="P89" s="16">
        <f>[1]Curves!N100</f>
        <v>-7.4999999999999997E-2</v>
      </c>
      <c r="Q89" s="16">
        <f>[1]Curves!O100</f>
        <v>9.0000000000000011E-3</v>
      </c>
      <c r="R89" s="21">
        <f t="shared" si="15"/>
        <v>4.5739999999999998</v>
      </c>
      <c r="S89" s="18">
        <f>[1]Curves!P100</f>
        <v>-0.12450000000000001</v>
      </c>
      <c r="T89" s="21">
        <f>[1]Curves!Q100</f>
        <v>5.0000000000000001E-3</v>
      </c>
      <c r="U89" s="28">
        <f t="shared" si="16"/>
        <v>4.5204999999999993</v>
      </c>
      <c r="V89" s="21">
        <f>[1]Curves!R100</f>
        <v>1.2050000000000001</v>
      </c>
      <c r="W89" s="21">
        <f>[1]Curves!S100</f>
        <v>0.05</v>
      </c>
      <c r="X89" s="28">
        <f t="shared" si="17"/>
        <v>5.8949999999999996</v>
      </c>
      <c r="Y89" s="20">
        <f>[1]Curves!T100</f>
        <v>-4.0000000000000001E-3</v>
      </c>
      <c r="Z89" s="20">
        <f>[1]Curves!U100</f>
        <v>7.4999999999999997E-3</v>
      </c>
      <c r="AA89" s="21">
        <f t="shared" si="18"/>
        <v>4.6435000000000004</v>
      </c>
      <c r="AB89" s="21">
        <f>[1]Curves!X100</f>
        <v>7.4999999999999997E-2</v>
      </c>
      <c r="AC89" s="21">
        <f>[1]Curves!Y100</f>
        <v>0</v>
      </c>
      <c r="AD89" s="21">
        <f t="shared" si="19"/>
        <v>4.7149999999999999</v>
      </c>
      <c r="AE89" s="21">
        <f>[1]Curves!Z100</f>
        <v>1.0880000000000001</v>
      </c>
      <c r="AF89" s="21">
        <f>[1]Curves!AA100</f>
        <v>0.02</v>
      </c>
      <c r="AG89" s="21">
        <f t="shared" si="20"/>
        <v>5.7479999999999993</v>
      </c>
      <c r="AH89" s="31">
        <f>[1]Curves!D100</f>
        <v>5.9496826693302911E-2</v>
      </c>
      <c r="AI89" s="22"/>
      <c r="AL89" s="16"/>
      <c r="AM89" s="16"/>
    </row>
    <row r="90" spans="1:39" x14ac:dyDescent="0.25">
      <c r="A90" s="1">
        <v>39508</v>
      </c>
      <c r="B90" s="14">
        <f>[1]Curves!E101</f>
        <v>4.55</v>
      </c>
      <c r="C90" s="15">
        <f t="shared" ca="1" si="11"/>
        <v>0.66234553870864776</v>
      </c>
      <c r="D90" s="16">
        <f>[1]Curves!J101</f>
        <v>0.40749999999999997</v>
      </c>
      <c r="E90" s="16">
        <f>[1]Curves!K101</f>
        <v>0</v>
      </c>
      <c r="F90" s="17">
        <f t="shared" si="21"/>
        <v>4.9574999999999996</v>
      </c>
      <c r="G90" s="18">
        <f>[1]Curves!I101</f>
        <v>0.93</v>
      </c>
      <c r="H90" s="16">
        <f>[1]Curves!H101</f>
        <v>-0.05</v>
      </c>
      <c r="I90" s="28">
        <f t="shared" si="12"/>
        <v>5.43</v>
      </c>
      <c r="J90" s="16">
        <f>[1]Curves!G101</f>
        <v>0.93</v>
      </c>
      <c r="K90" s="16">
        <f>[1]Curves!F101</f>
        <v>0.1</v>
      </c>
      <c r="L90" s="16">
        <f t="shared" si="13"/>
        <v>5.5799999999999992</v>
      </c>
      <c r="M90" s="19">
        <f>[1]Curves!L101</f>
        <v>0.24</v>
      </c>
      <c r="N90" s="20">
        <f>[1]Curves!M101</f>
        <v>0.03</v>
      </c>
      <c r="O90" s="28">
        <f t="shared" si="14"/>
        <v>4.82</v>
      </c>
      <c r="P90" s="16">
        <f>[1]Curves!N101</f>
        <v>-7.4999999999999997E-2</v>
      </c>
      <c r="Q90" s="16">
        <f>[1]Curves!O101</f>
        <v>9.0000000000000011E-3</v>
      </c>
      <c r="R90" s="21">
        <f t="shared" si="15"/>
        <v>4.484</v>
      </c>
      <c r="S90" s="18">
        <f>[1]Curves!P101</f>
        <v>-0.11450000000000002</v>
      </c>
      <c r="T90" s="21">
        <f>[1]Curves!Q101</f>
        <v>5.0000000000000001E-3</v>
      </c>
      <c r="U90" s="28">
        <f t="shared" si="16"/>
        <v>4.4405000000000001</v>
      </c>
      <c r="V90" s="21">
        <f>[1]Curves!R101</f>
        <v>0.81499999999999995</v>
      </c>
      <c r="W90" s="21">
        <f>[1]Curves!S101</f>
        <v>0.05</v>
      </c>
      <c r="X90" s="28">
        <f t="shared" si="17"/>
        <v>5.415</v>
      </c>
      <c r="Y90" s="20">
        <f>[1]Curves!T101</f>
        <v>7.000000000000001E-3</v>
      </c>
      <c r="Z90" s="20">
        <f>[1]Curves!U101</f>
        <v>7.4999999999999997E-3</v>
      </c>
      <c r="AA90" s="21">
        <f t="shared" si="18"/>
        <v>4.5644999999999998</v>
      </c>
      <c r="AB90" s="21">
        <f>[1]Curves!X101</f>
        <v>0.18</v>
      </c>
      <c r="AC90" s="21">
        <f>[1]Curves!Y101</f>
        <v>0</v>
      </c>
      <c r="AD90" s="21">
        <f t="shared" si="19"/>
        <v>4.7299999999999995</v>
      </c>
      <c r="AE90" s="21">
        <f>[1]Curves!Z101</f>
        <v>1.0880000000000001</v>
      </c>
      <c r="AF90" s="21">
        <f>[1]Curves!AA101</f>
        <v>0.02</v>
      </c>
      <c r="AG90" s="21">
        <f t="shared" si="20"/>
        <v>5.6579999999999995</v>
      </c>
      <c r="AH90" s="31">
        <f>[1]Curves!D101</f>
        <v>5.9568224746886507E-2</v>
      </c>
      <c r="AI90" s="22"/>
      <c r="AL90" s="16"/>
      <c r="AM90" s="16"/>
    </row>
    <row r="91" spans="1:39" x14ac:dyDescent="0.25">
      <c r="A91" s="1">
        <v>39539</v>
      </c>
      <c r="B91" s="14">
        <f>[1]Curves!E102</f>
        <v>4.46</v>
      </c>
      <c r="C91" s="15">
        <f t="shared" ca="1" si="11"/>
        <v>0.65880314382014971</v>
      </c>
      <c r="D91" s="16">
        <f>[1]Curves!J102</f>
        <v>0.20749999999999999</v>
      </c>
      <c r="E91" s="16">
        <f>[1]Curves!K102</f>
        <v>0</v>
      </c>
      <c r="F91" s="17">
        <f t="shared" si="21"/>
        <v>4.6674999999999995</v>
      </c>
      <c r="G91" s="18">
        <f>[1]Curves!I102</f>
        <v>0.5</v>
      </c>
      <c r="H91" s="16">
        <f>[1]Curves!H102</f>
        <v>-4.4999999999999998E-2</v>
      </c>
      <c r="I91" s="28">
        <f t="shared" si="12"/>
        <v>4.915</v>
      </c>
      <c r="J91" s="16">
        <f>[1]Curves!G102</f>
        <v>0.5</v>
      </c>
      <c r="K91" s="16">
        <f>[1]Curves!F102</f>
        <v>0.02</v>
      </c>
      <c r="L91" s="16">
        <f t="shared" si="13"/>
        <v>4.9799999999999995</v>
      </c>
      <c r="M91" s="19">
        <f>[1]Curves!L102</f>
        <v>0.17</v>
      </c>
      <c r="N91" s="20">
        <f>[1]Curves!M102</f>
        <v>1.7500000000000002E-2</v>
      </c>
      <c r="O91" s="28">
        <f t="shared" si="14"/>
        <v>4.6475</v>
      </c>
      <c r="P91" s="16">
        <f>[1]Curves!N102</f>
        <v>-8.2500000000000004E-2</v>
      </c>
      <c r="Q91" s="16">
        <f>[1]Curves!O102</f>
        <v>5.0000000000000001E-3</v>
      </c>
      <c r="R91" s="21">
        <f t="shared" si="15"/>
        <v>4.3825000000000003</v>
      </c>
      <c r="S91" s="18">
        <f>[1]Curves!P102</f>
        <v>-0.13950000000000001</v>
      </c>
      <c r="T91" s="21">
        <f>[1]Curves!Q102</f>
        <v>7.4999999999999997E-3</v>
      </c>
      <c r="U91" s="28">
        <f t="shared" si="16"/>
        <v>4.3280000000000003</v>
      </c>
      <c r="V91" s="21">
        <f>[1]Curves!R102</f>
        <v>0.24</v>
      </c>
      <c r="W91" s="21">
        <f>[1]Curves!S102</f>
        <v>7.4999999999999997E-3</v>
      </c>
      <c r="X91" s="28">
        <f t="shared" si="17"/>
        <v>4.7075000000000005</v>
      </c>
      <c r="Y91" s="20">
        <f>[1]Curves!T102</f>
        <v>7.000000000000001E-3</v>
      </c>
      <c r="Z91" s="20">
        <f>[1]Curves!U102</f>
        <v>0.01</v>
      </c>
      <c r="AA91" s="21">
        <f t="shared" si="18"/>
        <v>4.4769999999999994</v>
      </c>
      <c r="AB91" s="21">
        <f>[1]Curves!X102</f>
        <v>0.55000000000000004</v>
      </c>
      <c r="AC91" s="21">
        <f>[1]Curves!Y102</f>
        <v>0</v>
      </c>
      <c r="AD91" s="21">
        <f t="shared" si="19"/>
        <v>5.01</v>
      </c>
      <c r="AE91" s="21">
        <f>[1]Curves!Z102</f>
        <v>0.3</v>
      </c>
      <c r="AF91" s="21">
        <f>[1]Curves!AA102</f>
        <v>0.02</v>
      </c>
      <c r="AG91" s="21">
        <f t="shared" si="20"/>
        <v>4.7799999999999994</v>
      </c>
      <c r="AH91" s="31">
        <f>[1]Curves!D102</f>
        <v>5.9623414434400807E-2</v>
      </c>
      <c r="AI91" s="22"/>
      <c r="AL91" s="16"/>
      <c r="AM91" s="16"/>
    </row>
    <row r="92" spans="1:39" x14ac:dyDescent="0.25">
      <c r="A92" s="1">
        <v>39569</v>
      </c>
      <c r="B92" s="14">
        <f>[1]Curves!E103</f>
        <v>4.4400000000000004</v>
      </c>
      <c r="C92" s="15">
        <f t="shared" ca="1" si="11"/>
        <v>0.65538738916352579</v>
      </c>
      <c r="D92" s="16">
        <f>[1]Curves!J103</f>
        <v>0.19750000000000001</v>
      </c>
      <c r="E92" s="16">
        <f>[1]Curves!K103</f>
        <v>0</v>
      </c>
      <c r="F92" s="17">
        <f t="shared" si="21"/>
        <v>4.6375000000000002</v>
      </c>
      <c r="G92" s="18">
        <f>[1]Curves!I103</f>
        <v>0.44</v>
      </c>
      <c r="H92" s="16">
        <f>[1]Curves!H103</f>
        <v>-3.5000000000000003E-2</v>
      </c>
      <c r="I92" s="28">
        <f t="shared" si="12"/>
        <v>4.8450000000000006</v>
      </c>
      <c r="J92" s="16">
        <f>[1]Curves!G103</f>
        <v>0.44</v>
      </c>
      <c r="K92" s="16">
        <f>[1]Curves!F103</f>
        <v>0.02</v>
      </c>
      <c r="L92" s="16">
        <f t="shared" si="13"/>
        <v>4.9000000000000004</v>
      </c>
      <c r="M92" s="19">
        <f>[1]Curves!L103</f>
        <v>0.16500000000000001</v>
      </c>
      <c r="N92" s="20">
        <f>[1]Curves!M103</f>
        <v>0.01</v>
      </c>
      <c r="O92" s="28">
        <f t="shared" si="14"/>
        <v>4.6150000000000002</v>
      </c>
      <c r="P92" s="16">
        <f>[1]Curves!N103</f>
        <v>-8.2500000000000004E-2</v>
      </c>
      <c r="Q92" s="16">
        <f>[1]Curves!O103</f>
        <v>5.0000000000000001E-3</v>
      </c>
      <c r="R92" s="21">
        <f t="shared" si="15"/>
        <v>4.3625000000000007</v>
      </c>
      <c r="S92" s="18">
        <f>[1]Curves!P103</f>
        <v>-9.7000000000000017E-2</v>
      </c>
      <c r="T92" s="21">
        <f>[1]Curves!Q103</f>
        <v>7.4999999999999997E-3</v>
      </c>
      <c r="U92" s="28">
        <f t="shared" si="16"/>
        <v>4.3505000000000003</v>
      </c>
      <c r="V92" s="21">
        <f>[1]Curves!R103</f>
        <v>0.19500000000000001</v>
      </c>
      <c r="W92" s="21">
        <f>[1]Curves!S103</f>
        <v>7.4999999999999997E-3</v>
      </c>
      <c r="X92" s="28">
        <f t="shared" si="17"/>
        <v>4.642500000000001</v>
      </c>
      <c r="Y92" s="20">
        <f>[1]Curves!T103</f>
        <v>6.7500000000000008E-3</v>
      </c>
      <c r="Z92" s="20">
        <f>[1]Curves!U103</f>
        <v>0.01</v>
      </c>
      <c r="AA92" s="21">
        <f t="shared" si="18"/>
        <v>4.4567500000000004</v>
      </c>
      <c r="AB92" s="21">
        <f>[1]Curves!X103</f>
        <v>0.7</v>
      </c>
      <c r="AC92" s="21">
        <f>[1]Curves!Y103</f>
        <v>0</v>
      </c>
      <c r="AD92" s="21">
        <f t="shared" si="19"/>
        <v>5.1400000000000006</v>
      </c>
      <c r="AE92" s="21">
        <f>[1]Curves!Z103</f>
        <v>0.3</v>
      </c>
      <c r="AF92" s="21">
        <f>[1]Curves!AA103</f>
        <v>0.02</v>
      </c>
      <c r="AG92" s="21">
        <f t="shared" si="20"/>
        <v>4.76</v>
      </c>
      <c r="AH92" s="31">
        <f>[1]Curves!D103</f>
        <v>5.9676823810378608E-2</v>
      </c>
      <c r="AI92" s="22"/>
      <c r="AL92" s="16"/>
      <c r="AM92" s="16"/>
    </row>
    <row r="93" spans="1:39" x14ac:dyDescent="0.25">
      <c r="A93" s="1">
        <v>39600</v>
      </c>
      <c r="B93" s="14">
        <f>[1]Curves!E104</f>
        <v>4.4690000000000003</v>
      </c>
      <c r="C93" s="15">
        <f t="shared" ca="1" si="11"/>
        <v>0.65187055252114134</v>
      </c>
      <c r="D93" s="16">
        <f>[1]Curves!J104</f>
        <v>0.1875</v>
      </c>
      <c r="E93" s="16">
        <f>[1]Curves!K104</f>
        <v>0</v>
      </c>
      <c r="F93" s="17">
        <f t="shared" si="21"/>
        <v>4.6565000000000003</v>
      </c>
      <c r="G93" s="18">
        <f>[1]Curves!I104</f>
        <v>0.44</v>
      </c>
      <c r="H93" s="16">
        <f>[1]Curves!H104</f>
        <v>-3.5000000000000003E-2</v>
      </c>
      <c r="I93" s="28">
        <f t="shared" si="12"/>
        <v>4.8740000000000006</v>
      </c>
      <c r="J93" s="16">
        <f>[1]Curves!G104</f>
        <v>0.44</v>
      </c>
      <c r="K93" s="16">
        <f>[1]Curves!F104</f>
        <v>3.5000000000000003E-2</v>
      </c>
      <c r="L93" s="16">
        <f t="shared" si="13"/>
        <v>4.9440000000000008</v>
      </c>
      <c r="M93" s="19">
        <f>[1]Curves!L104</f>
        <v>0.17</v>
      </c>
      <c r="N93" s="20">
        <f>[1]Curves!M104</f>
        <v>1.2500000000000001E-2</v>
      </c>
      <c r="O93" s="28">
        <f t="shared" si="14"/>
        <v>4.6515000000000004</v>
      </c>
      <c r="P93" s="16">
        <f>[1]Curves!N104</f>
        <v>-8.2500000000000004E-2</v>
      </c>
      <c r="Q93" s="16">
        <f>[1]Curves!O104</f>
        <v>5.0000000000000001E-3</v>
      </c>
      <c r="R93" s="21">
        <f t="shared" si="15"/>
        <v>4.3915000000000006</v>
      </c>
      <c r="S93" s="18">
        <f>[1]Curves!P104</f>
        <v>-9.2000000000000012E-2</v>
      </c>
      <c r="T93" s="21">
        <f>[1]Curves!Q104</f>
        <v>7.4999999999999997E-3</v>
      </c>
      <c r="U93" s="28">
        <f t="shared" si="16"/>
        <v>4.384500000000001</v>
      </c>
      <c r="V93" s="21">
        <f>[1]Curves!R104</f>
        <v>0.19500000000000001</v>
      </c>
      <c r="W93" s="21">
        <f>[1]Curves!S104</f>
        <v>7.4999999999999997E-3</v>
      </c>
      <c r="X93" s="28">
        <f t="shared" si="17"/>
        <v>4.6715000000000009</v>
      </c>
      <c r="Y93" s="20">
        <f>[1]Curves!T104</f>
        <v>6.7500000000000008E-3</v>
      </c>
      <c r="Z93" s="20">
        <f>[1]Curves!U104</f>
        <v>0.01</v>
      </c>
      <c r="AA93" s="21">
        <f t="shared" si="18"/>
        <v>4.4857500000000003</v>
      </c>
      <c r="AB93" s="21">
        <f>[1]Curves!X104</f>
        <v>0.8</v>
      </c>
      <c r="AC93" s="21">
        <f>[1]Curves!Y104</f>
        <v>0</v>
      </c>
      <c r="AD93" s="21">
        <f t="shared" si="19"/>
        <v>5.2690000000000001</v>
      </c>
      <c r="AE93" s="21">
        <f>[1]Curves!Z104</f>
        <v>0.3</v>
      </c>
      <c r="AF93" s="21">
        <f>[1]Curves!AA104</f>
        <v>0.02</v>
      </c>
      <c r="AG93" s="21">
        <f t="shared" si="20"/>
        <v>4.7889999999999997</v>
      </c>
      <c r="AH93" s="31">
        <f>[1]Curves!D104</f>
        <v>5.973201349988471E-2</v>
      </c>
      <c r="AI93" s="22"/>
      <c r="AL93" s="16"/>
      <c r="AM93" s="16"/>
    </row>
    <row r="94" spans="1:39" x14ac:dyDescent="0.25">
      <c r="A94" s="1">
        <v>39630</v>
      </c>
      <c r="B94" s="14">
        <f>[1]Curves!E105</f>
        <v>4.5</v>
      </c>
      <c r="C94" s="15">
        <f t="shared" ca="1" si="11"/>
        <v>0.64847952126254271</v>
      </c>
      <c r="D94" s="16">
        <f>[1]Curves!J105</f>
        <v>0.1875</v>
      </c>
      <c r="E94" s="16">
        <f>[1]Curves!K105</f>
        <v>0</v>
      </c>
      <c r="F94" s="17">
        <f t="shared" si="21"/>
        <v>4.6875</v>
      </c>
      <c r="G94" s="18">
        <f>[1]Curves!I105</f>
        <v>0.5</v>
      </c>
      <c r="H94" s="16">
        <f>[1]Curves!H105</f>
        <v>-0.02</v>
      </c>
      <c r="I94" s="28">
        <f t="shared" si="12"/>
        <v>4.9800000000000004</v>
      </c>
      <c r="J94" s="16">
        <f>[1]Curves!G105</f>
        <v>0.5</v>
      </c>
      <c r="K94" s="16">
        <f>[1]Curves!F105</f>
        <v>3.5000000000000003E-2</v>
      </c>
      <c r="L94" s="16">
        <f t="shared" si="13"/>
        <v>5.0350000000000001</v>
      </c>
      <c r="M94" s="19">
        <f>[1]Curves!L105</f>
        <v>0.17499999999999999</v>
      </c>
      <c r="N94" s="20">
        <f>[1]Curves!M105</f>
        <v>1.2500000000000001E-2</v>
      </c>
      <c r="O94" s="28">
        <f t="shared" si="14"/>
        <v>4.6875</v>
      </c>
      <c r="P94" s="16">
        <f>[1]Curves!N105</f>
        <v>-8.2500000000000004E-2</v>
      </c>
      <c r="Q94" s="16">
        <f>[1]Curves!O105</f>
        <v>5.0000000000000001E-3</v>
      </c>
      <c r="R94" s="21">
        <f t="shared" si="15"/>
        <v>4.4225000000000003</v>
      </c>
      <c r="S94" s="18">
        <f>[1]Curves!P105</f>
        <v>-8.199999999999999E-2</v>
      </c>
      <c r="T94" s="21">
        <f>[1]Curves!Q105</f>
        <v>7.4999999999999997E-3</v>
      </c>
      <c r="U94" s="28">
        <f t="shared" si="16"/>
        <v>4.4255000000000004</v>
      </c>
      <c r="V94" s="21">
        <f>[1]Curves!R105</f>
        <v>0.26500000000000001</v>
      </c>
      <c r="W94" s="21">
        <f>[1]Curves!S105</f>
        <v>7.4999999999999997E-3</v>
      </c>
      <c r="X94" s="28">
        <f t="shared" si="17"/>
        <v>4.7725</v>
      </c>
      <c r="Y94" s="20">
        <f>[1]Curves!T105</f>
        <v>6.7500000000000008E-3</v>
      </c>
      <c r="Z94" s="20">
        <f>[1]Curves!U105</f>
        <v>0.01</v>
      </c>
      <c r="AA94" s="21">
        <f t="shared" si="18"/>
        <v>4.51675</v>
      </c>
      <c r="AB94" s="21">
        <f>[1]Curves!X105</f>
        <v>1</v>
      </c>
      <c r="AC94" s="21">
        <f>[1]Curves!Y105</f>
        <v>0</v>
      </c>
      <c r="AD94" s="21">
        <f t="shared" si="19"/>
        <v>5.5</v>
      </c>
      <c r="AE94" s="21">
        <f>[1]Curves!Z105</f>
        <v>0.3</v>
      </c>
      <c r="AF94" s="21">
        <f>[1]Curves!AA105</f>
        <v>0.02</v>
      </c>
      <c r="AG94" s="21">
        <f t="shared" si="20"/>
        <v>4.8199999999999994</v>
      </c>
      <c r="AH94" s="31">
        <f>[1]Curves!D105</f>
        <v>5.9785422877789908E-2</v>
      </c>
      <c r="AI94" s="22"/>
      <c r="AL94" s="16"/>
      <c r="AM94" s="16"/>
    </row>
    <row r="95" spans="1:39" x14ac:dyDescent="0.25">
      <c r="A95" s="1">
        <v>39661</v>
      </c>
      <c r="B95" s="14">
        <f>[1]Curves!E106</f>
        <v>4.5280000000000005</v>
      </c>
      <c r="C95" s="15">
        <f t="shared" ca="1" si="11"/>
        <v>0.64498822077023721</v>
      </c>
      <c r="D95" s="16">
        <f>[1]Curves!J106</f>
        <v>0.1875</v>
      </c>
      <c r="E95" s="16">
        <f>[1]Curves!K106</f>
        <v>0</v>
      </c>
      <c r="F95" s="17">
        <f t="shared" si="21"/>
        <v>4.7155000000000005</v>
      </c>
      <c r="G95" s="18">
        <f>[1]Curves!I106</f>
        <v>0.5</v>
      </c>
      <c r="H95" s="16">
        <f>[1]Curves!H106</f>
        <v>-0.02</v>
      </c>
      <c r="I95" s="28">
        <f t="shared" si="12"/>
        <v>5.0080000000000009</v>
      </c>
      <c r="J95" s="16">
        <f>[1]Curves!G106</f>
        <v>0.5</v>
      </c>
      <c r="K95" s="16">
        <f>[1]Curves!F106</f>
        <v>3.5000000000000003E-2</v>
      </c>
      <c r="L95" s="16">
        <f t="shared" si="13"/>
        <v>5.0630000000000006</v>
      </c>
      <c r="M95" s="19">
        <f>[1]Curves!L106</f>
        <v>0.17499999999999999</v>
      </c>
      <c r="N95" s="20">
        <f>[1]Curves!M106</f>
        <v>1.2500000000000001E-2</v>
      </c>
      <c r="O95" s="28">
        <f t="shared" si="14"/>
        <v>4.7155000000000005</v>
      </c>
      <c r="P95" s="16">
        <f>[1]Curves!N106</f>
        <v>-8.2500000000000004E-2</v>
      </c>
      <c r="Q95" s="16">
        <f>[1]Curves!O106</f>
        <v>5.0000000000000001E-3</v>
      </c>
      <c r="R95" s="21">
        <f t="shared" si="15"/>
        <v>4.4505000000000008</v>
      </c>
      <c r="S95" s="18">
        <f>[1]Curves!P106</f>
        <v>-7.9500000000000001E-2</v>
      </c>
      <c r="T95" s="21">
        <f>[1]Curves!Q106</f>
        <v>7.4999999999999997E-3</v>
      </c>
      <c r="U95" s="28">
        <f t="shared" si="16"/>
        <v>4.4560000000000004</v>
      </c>
      <c r="V95" s="21">
        <f>[1]Curves!R106</f>
        <v>0.20499999999999999</v>
      </c>
      <c r="W95" s="21">
        <f>[1]Curves!S106</f>
        <v>7.4999999999999997E-3</v>
      </c>
      <c r="X95" s="28">
        <f t="shared" si="17"/>
        <v>4.7405000000000008</v>
      </c>
      <c r="Y95" s="20">
        <f>[1]Curves!T106</f>
        <v>6.7500000000000008E-3</v>
      </c>
      <c r="Z95" s="20">
        <f>[1]Curves!U106</f>
        <v>0.01</v>
      </c>
      <c r="AA95" s="21">
        <f t="shared" si="18"/>
        <v>4.5447500000000005</v>
      </c>
      <c r="AB95" s="21">
        <f>[1]Curves!X106</f>
        <v>1</v>
      </c>
      <c r="AC95" s="21">
        <f>[1]Curves!Y106</f>
        <v>0</v>
      </c>
      <c r="AD95" s="21">
        <f t="shared" si="19"/>
        <v>5.5280000000000005</v>
      </c>
      <c r="AE95" s="21">
        <f>[1]Curves!Z106</f>
        <v>0.3</v>
      </c>
      <c r="AF95" s="21">
        <f>[1]Curves!AA106</f>
        <v>0.02</v>
      </c>
      <c r="AG95" s="21">
        <f t="shared" si="20"/>
        <v>4.8479999999999999</v>
      </c>
      <c r="AH95" s="31">
        <f>[1]Curves!D106</f>
        <v>5.9840612569287216E-2</v>
      </c>
      <c r="AI95" s="22"/>
      <c r="AL95" s="16"/>
      <c r="AM95" s="16"/>
    </row>
    <row r="96" spans="1:39" x14ac:dyDescent="0.25">
      <c r="A96" s="1">
        <v>39692</v>
      </c>
      <c r="B96" s="14">
        <f>[1]Curves!E107</f>
        <v>4.5179999999999998</v>
      </c>
      <c r="C96" s="15">
        <f t="shared" ca="1" si="11"/>
        <v>0.64150988840298417</v>
      </c>
      <c r="D96" s="16">
        <f>[1]Curves!J107</f>
        <v>0.20749999999999999</v>
      </c>
      <c r="E96" s="16">
        <f>[1]Curves!K107</f>
        <v>0</v>
      </c>
      <c r="F96" s="17">
        <f t="shared" si="21"/>
        <v>4.7254999999999994</v>
      </c>
      <c r="G96" s="18">
        <f>[1]Curves!I107</f>
        <v>0.46</v>
      </c>
      <c r="H96" s="16">
        <f>[1]Curves!H107</f>
        <v>-0.02</v>
      </c>
      <c r="I96" s="28">
        <f t="shared" si="12"/>
        <v>4.9580000000000002</v>
      </c>
      <c r="J96" s="16">
        <f>[1]Curves!G107</f>
        <v>0.46</v>
      </c>
      <c r="K96" s="16">
        <f>[1]Curves!F107</f>
        <v>3.5000000000000003E-2</v>
      </c>
      <c r="L96" s="16">
        <f t="shared" si="13"/>
        <v>5.0129999999999999</v>
      </c>
      <c r="M96" s="19">
        <f>[1]Curves!L107</f>
        <v>0.16500000000000001</v>
      </c>
      <c r="N96" s="20">
        <f>[1]Curves!M107</f>
        <v>1.2500000000000001E-2</v>
      </c>
      <c r="O96" s="28">
        <f t="shared" si="14"/>
        <v>4.6955</v>
      </c>
      <c r="P96" s="16">
        <f>[1]Curves!N107</f>
        <v>-8.2500000000000004E-2</v>
      </c>
      <c r="Q96" s="16">
        <f>[1]Curves!O107</f>
        <v>5.0000000000000001E-3</v>
      </c>
      <c r="R96" s="21">
        <f t="shared" si="15"/>
        <v>4.4405000000000001</v>
      </c>
      <c r="S96" s="18">
        <f>[1]Curves!P107</f>
        <v>-8.7000000000000008E-2</v>
      </c>
      <c r="T96" s="21">
        <f>[1]Curves!Q107</f>
        <v>7.4999999999999997E-3</v>
      </c>
      <c r="U96" s="28">
        <f t="shared" si="16"/>
        <v>4.4385000000000003</v>
      </c>
      <c r="V96" s="21">
        <f>[1]Curves!R107</f>
        <v>0.185</v>
      </c>
      <c r="W96" s="21">
        <f>[1]Curves!S107</f>
        <v>7.4999999999999997E-3</v>
      </c>
      <c r="X96" s="28">
        <f t="shared" si="17"/>
        <v>4.7104999999999997</v>
      </c>
      <c r="Y96" s="20">
        <f>[1]Curves!T107</f>
        <v>6.7500000000000008E-3</v>
      </c>
      <c r="Z96" s="20">
        <f>[1]Curves!U107</f>
        <v>0.01</v>
      </c>
      <c r="AA96" s="21">
        <f t="shared" si="18"/>
        <v>4.5347499999999998</v>
      </c>
      <c r="AB96" s="21">
        <f>[1]Curves!X107</f>
        <v>0.6</v>
      </c>
      <c r="AC96" s="21">
        <f>[1]Curves!Y107</f>
        <v>0</v>
      </c>
      <c r="AD96" s="21">
        <f t="shared" si="19"/>
        <v>5.1179999999999994</v>
      </c>
      <c r="AE96" s="21">
        <f>[1]Curves!Z107</f>
        <v>0.3</v>
      </c>
      <c r="AF96" s="21">
        <f>[1]Curves!AA107</f>
        <v>0.02</v>
      </c>
      <c r="AG96" s="21">
        <f t="shared" si="20"/>
        <v>4.8379999999999992</v>
      </c>
      <c r="AH96" s="31">
        <f>[1]Curves!D107</f>
        <v>5.989580226179702E-2</v>
      </c>
      <c r="AI96" s="22"/>
      <c r="AL96" s="16"/>
      <c r="AM96" s="16"/>
    </row>
    <row r="97" spans="1:39" x14ac:dyDescent="0.25">
      <c r="A97" s="1">
        <v>39722</v>
      </c>
      <c r="B97" s="14">
        <f>[1]Curves!E108</f>
        <v>4.5280000000000005</v>
      </c>
      <c r="C97" s="15">
        <f t="shared" ca="1" si="11"/>
        <v>0.63815610140897994</v>
      </c>
      <c r="D97" s="16">
        <f>[1]Curves!J108</f>
        <v>0.2175</v>
      </c>
      <c r="E97" s="16">
        <f>[1]Curves!K108</f>
        <v>0</v>
      </c>
      <c r="F97" s="17">
        <f t="shared" si="21"/>
        <v>4.7455000000000007</v>
      </c>
      <c r="G97" s="18">
        <f>[1]Curves!I108</f>
        <v>0.47</v>
      </c>
      <c r="H97" s="16">
        <f>[1]Curves!H108</f>
        <v>-5.5E-2</v>
      </c>
      <c r="I97" s="28">
        <f t="shared" si="12"/>
        <v>4.9430000000000005</v>
      </c>
      <c r="J97" s="16">
        <f>[1]Curves!G108</f>
        <v>0.47</v>
      </c>
      <c r="K97" s="16">
        <f>[1]Curves!F108</f>
        <v>3.5000000000000003E-2</v>
      </c>
      <c r="L97" s="16">
        <f t="shared" si="13"/>
        <v>5.0330000000000004</v>
      </c>
      <c r="M97" s="19">
        <f>[1]Curves!L108</f>
        <v>0.17249999999999999</v>
      </c>
      <c r="N97" s="20">
        <f>[1]Curves!M108</f>
        <v>1.2500000000000001E-2</v>
      </c>
      <c r="O97" s="28">
        <f t="shared" si="14"/>
        <v>4.713000000000001</v>
      </c>
      <c r="P97" s="16">
        <f>[1]Curves!N108</f>
        <v>-8.2500000000000004E-2</v>
      </c>
      <c r="Q97" s="16">
        <f>[1]Curves!O108</f>
        <v>5.0000000000000001E-3</v>
      </c>
      <c r="R97" s="21">
        <f t="shared" si="15"/>
        <v>4.4505000000000008</v>
      </c>
      <c r="S97" s="18">
        <f>[1]Curves!P108</f>
        <v>-0.10700000000000001</v>
      </c>
      <c r="T97" s="21">
        <f>[1]Curves!Q108</f>
        <v>7.4999999999999997E-3</v>
      </c>
      <c r="U97" s="28">
        <f t="shared" si="16"/>
        <v>4.4285000000000005</v>
      </c>
      <c r="V97" s="21">
        <f>[1]Curves!R108</f>
        <v>0.20499999999999999</v>
      </c>
      <c r="W97" s="21">
        <f>[1]Curves!S108</f>
        <v>7.4999999999999997E-3</v>
      </c>
      <c r="X97" s="28">
        <f t="shared" si="17"/>
        <v>4.7405000000000008</v>
      </c>
      <c r="Y97" s="20">
        <f>[1]Curves!T108</f>
        <v>-4.0000000000000001E-3</v>
      </c>
      <c r="Z97" s="20">
        <f>[1]Curves!U108</f>
        <v>0.01</v>
      </c>
      <c r="AA97" s="21">
        <f t="shared" si="18"/>
        <v>4.5340000000000007</v>
      </c>
      <c r="AB97" s="21">
        <f>[1]Curves!X108</f>
        <v>0.3</v>
      </c>
      <c r="AC97" s="21">
        <f>[1]Curves!Y108</f>
        <v>0</v>
      </c>
      <c r="AD97" s="21">
        <f t="shared" si="19"/>
        <v>4.8280000000000003</v>
      </c>
      <c r="AE97" s="21">
        <f>[1]Curves!Z108</f>
        <v>0.3</v>
      </c>
      <c r="AF97" s="21">
        <f>[1]Curves!AA108</f>
        <v>0.02</v>
      </c>
      <c r="AG97" s="21">
        <f t="shared" si="20"/>
        <v>4.8479999999999999</v>
      </c>
      <c r="AH97" s="31">
        <f>[1]Curves!D108</f>
        <v>5.9949211642608823E-2</v>
      </c>
      <c r="AI97" s="22"/>
      <c r="AL97" s="16"/>
      <c r="AM97" s="16"/>
    </row>
    <row r="98" spans="1:39" x14ac:dyDescent="0.25">
      <c r="A98" s="1">
        <v>39753</v>
      </c>
      <c r="B98" s="14">
        <f>[1]Curves!E109</f>
        <v>4.665</v>
      </c>
      <c r="C98" s="15">
        <f t="shared" ca="1" si="11"/>
        <v>0.63470326719124093</v>
      </c>
      <c r="D98" s="16">
        <f>[1]Curves!J109</f>
        <v>0.35749999999999998</v>
      </c>
      <c r="E98" s="16">
        <f>[1]Curves!K109</f>
        <v>0</v>
      </c>
      <c r="F98" s="17">
        <f t="shared" si="21"/>
        <v>5.0225</v>
      </c>
      <c r="G98" s="18">
        <f>[1]Curves!I109</f>
        <v>0.86</v>
      </c>
      <c r="H98" s="16">
        <f>[1]Curves!H109</f>
        <v>-0.05</v>
      </c>
      <c r="I98" s="28">
        <f t="shared" si="12"/>
        <v>5.4750000000000005</v>
      </c>
      <c r="J98" s="16">
        <f>[1]Curves!G109</f>
        <v>0.86</v>
      </c>
      <c r="K98" s="16">
        <f>[1]Curves!F109</f>
        <v>0.1</v>
      </c>
      <c r="L98" s="16">
        <f t="shared" si="13"/>
        <v>5.625</v>
      </c>
      <c r="M98" s="19">
        <f>[1]Curves!L109</f>
        <v>0.24</v>
      </c>
      <c r="N98" s="20">
        <f>[1]Curves!M109</f>
        <v>0.03</v>
      </c>
      <c r="O98" s="28">
        <f t="shared" si="14"/>
        <v>4.9350000000000005</v>
      </c>
      <c r="P98" s="16">
        <f>[1]Curves!N109</f>
        <v>-7.4999999999999997E-2</v>
      </c>
      <c r="Q98" s="16">
        <f>[1]Curves!O109</f>
        <v>9.0000000000000011E-3</v>
      </c>
      <c r="R98" s="21">
        <f t="shared" si="15"/>
        <v>4.5990000000000002</v>
      </c>
      <c r="S98" s="18">
        <f>[1]Curves!P109</f>
        <v>-0.10950000000000001</v>
      </c>
      <c r="T98" s="21">
        <f>[1]Curves!Q109</f>
        <v>5.0000000000000001E-3</v>
      </c>
      <c r="U98" s="28">
        <f t="shared" si="16"/>
        <v>4.5605000000000002</v>
      </c>
      <c r="V98" s="21">
        <f>[1]Curves!R109</f>
        <v>0.64500000000000002</v>
      </c>
      <c r="W98" s="21">
        <f>[1]Curves!S109</f>
        <v>0.05</v>
      </c>
      <c r="X98" s="28">
        <f t="shared" si="17"/>
        <v>5.36</v>
      </c>
      <c r="Y98" s="20">
        <f>[1]Curves!T109</f>
        <v>-3.0000000000000001E-3</v>
      </c>
      <c r="Z98" s="20">
        <f>[1]Curves!U109</f>
        <v>7.4999999999999997E-3</v>
      </c>
      <c r="AA98" s="21">
        <f t="shared" si="18"/>
        <v>4.6695000000000002</v>
      </c>
      <c r="AB98" s="21">
        <f>[1]Curves!X109</f>
        <v>0.22</v>
      </c>
      <c r="AC98" s="21">
        <f>[1]Curves!Y109</f>
        <v>0</v>
      </c>
      <c r="AD98" s="21">
        <f t="shared" si="19"/>
        <v>4.8849999999999998</v>
      </c>
      <c r="AE98" s="21">
        <f>[1]Curves!Z109</f>
        <v>1.1000000000000001</v>
      </c>
      <c r="AF98" s="21">
        <f>[1]Curves!AA109</f>
        <v>0.02</v>
      </c>
      <c r="AG98" s="21">
        <f t="shared" si="20"/>
        <v>5.7850000000000001</v>
      </c>
      <c r="AH98" s="31">
        <f>[1]Curves!D109</f>
        <v>6.0004401337109901E-2</v>
      </c>
      <c r="AI98" s="22"/>
      <c r="AL98" s="16"/>
      <c r="AM98" s="16"/>
    </row>
    <row r="99" spans="1:39" x14ac:dyDescent="0.25">
      <c r="A99" s="1">
        <v>39783</v>
      </c>
      <c r="B99" s="14">
        <f>[1]Curves!E110</f>
        <v>4.8</v>
      </c>
      <c r="C99" s="15">
        <f t="shared" ca="1" si="11"/>
        <v>0.63137414244943491</v>
      </c>
      <c r="D99" s="16">
        <f>[1]Curves!J110</f>
        <v>0.3775</v>
      </c>
      <c r="E99" s="16">
        <f>[1]Curves!K110</f>
        <v>0</v>
      </c>
      <c r="F99" s="17">
        <f t="shared" si="21"/>
        <v>5.1775000000000002</v>
      </c>
      <c r="G99" s="18">
        <f>[1]Curves!I110</f>
        <v>1.28</v>
      </c>
      <c r="H99" s="16">
        <f>[1]Curves!H110</f>
        <v>-0.05</v>
      </c>
      <c r="I99" s="28">
        <f t="shared" si="12"/>
        <v>6.03</v>
      </c>
      <c r="J99" s="16">
        <f>[1]Curves!G110</f>
        <v>1.28</v>
      </c>
      <c r="K99" s="16">
        <f>[1]Curves!F110</f>
        <v>0.3</v>
      </c>
      <c r="L99" s="16">
        <f t="shared" si="13"/>
        <v>6.38</v>
      </c>
      <c r="M99" s="19">
        <f>[1]Curves!L110</f>
        <v>0.26</v>
      </c>
      <c r="N99" s="20">
        <f>[1]Curves!M110</f>
        <v>0.03</v>
      </c>
      <c r="O99" s="28">
        <f t="shared" si="14"/>
        <v>5.09</v>
      </c>
      <c r="P99" s="16">
        <f>[1]Curves!N110</f>
        <v>-7.4999999999999997E-2</v>
      </c>
      <c r="Q99" s="16">
        <f>[1]Curves!O110</f>
        <v>9.0000000000000011E-3</v>
      </c>
      <c r="R99" s="21">
        <f t="shared" si="15"/>
        <v>4.734</v>
      </c>
      <c r="S99" s="18">
        <f>[1]Curves!P110</f>
        <v>-0.13200000000000001</v>
      </c>
      <c r="T99" s="21">
        <f>[1]Curves!Q110</f>
        <v>5.0000000000000001E-3</v>
      </c>
      <c r="U99" s="28">
        <f t="shared" si="16"/>
        <v>4.673</v>
      </c>
      <c r="V99" s="21">
        <f>[1]Curves!R110</f>
        <v>0.98</v>
      </c>
      <c r="W99" s="21">
        <f>[1]Curves!S110</f>
        <v>0.05</v>
      </c>
      <c r="X99" s="28">
        <f t="shared" si="17"/>
        <v>5.8299999999999992</v>
      </c>
      <c r="Y99" s="20">
        <f>[1]Curves!T110</f>
        <v>-3.0000000000000001E-3</v>
      </c>
      <c r="Z99" s="20">
        <f>[1]Curves!U110</f>
        <v>7.4999999999999997E-3</v>
      </c>
      <c r="AA99" s="21">
        <f t="shared" si="18"/>
        <v>4.8045</v>
      </c>
      <c r="AB99" s="21">
        <f>[1]Curves!X110</f>
        <v>0.2</v>
      </c>
      <c r="AC99" s="21">
        <f>[1]Curves!Y110</f>
        <v>0</v>
      </c>
      <c r="AD99" s="21">
        <f t="shared" si="19"/>
        <v>5</v>
      </c>
      <c r="AE99" s="21">
        <f>[1]Curves!Z110</f>
        <v>1.1000000000000001</v>
      </c>
      <c r="AF99" s="21">
        <f>[1]Curves!AA110</f>
        <v>2.2000000000000002E-2</v>
      </c>
      <c r="AG99" s="21">
        <f t="shared" si="20"/>
        <v>5.9220000000000006</v>
      </c>
      <c r="AH99" s="31">
        <f>[1]Curves!D110</f>
        <v>6.0057810719849114E-2</v>
      </c>
      <c r="AI99" s="22"/>
      <c r="AL99" s="16"/>
      <c r="AM99" s="16"/>
    </row>
    <row r="100" spans="1:39" x14ac:dyDescent="0.25">
      <c r="A100" s="1">
        <v>39814</v>
      </c>
      <c r="B100" s="14">
        <f>[1]Curves!E111</f>
        <v>4.84</v>
      </c>
      <c r="C100" s="15">
        <f t="shared" ca="1" si="11"/>
        <v>0.62794677812929101</v>
      </c>
      <c r="D100" s="16">
        <f>[1]Curves!J111</f>
        <v>0.38750000000000001</v>
      </c>
      <c r="E100" s="16">
        <f>[1]Curves!K111</f>
        <v>0</v>
      </c>
      <c r="F100" s="17">
        <f t="shared" si="21"/>
        <v>5.2275</v>
      </c>
      <c r="G100" s="18">
        <f>[1]Curves!I111</f>
        <v>1.61</v>
      </c>
      <c r="H100" s="16">
        <f>[1]Curves!H111</f>
        <v>-0.2</v>
      </c>
      <c r="I100" s="28">
        <f t="shared" si="12"/>
        <v>6.25</v>
      </c>
      <c r="J100" s="16">
        <f>[1]Curves!G111</f>
        <v>1.61</v>
      </c>
      <c r="K100" s="16">
        <f>[1]Curves!F111</f>
        <v>0.5</v>
      </c>
      <c r="L100" s="16">
        <f t="shared" si="13"/>
        <v>6.95</v>
      </c>
      <c r="M100" s="19">
        <f>[1]Curves!L111</f>
        <v>0.27</v>
      </c>
      <c r="N100" s="20">
        <f>[1]Curves!M111</f>
        <v>0.03</v>
      </c>
      <c r="O100" s="28">
        <f t="shared" si="14"/>
        <v>5.14</v>
      </c>
      <c r="P100" s="16">
        <f>[1]Curves!N111</f>
        <v>-7.4999999999999997E-2</v>
      </c>
      <c r="Q100" s="16">
        <f>[1]Curves!O111</f>
        <v>9.0000000000000011E-3</v>
      </c>
      <c r="R100" s="21">
        <f t="shared" si="15"/>
        <v>4.774</v>
      </c>
      <c r="S100" s="18">
        <f>[1]Curves!P111</f>
        <v>-0.14000000000000001</v>
      </c>
      <c r="T100" s="21">
        <f>[1]Curves!Q111</f>
        <v>5.0000000000000001E-3</v>
      </c>
      <c r="U100" s="28">
        <f t="shared" si="16"/>
        <v>4.7050000000000001</v>
      </c>
      <c r="V100" s="21">
        <f>[1]Curves!R111</f>
        <v>1.2050000000000001</v>
      </c>
      <c r="W100" s="21">
        <f>[1]Curves!S111</f>
        <v>0.05</v>
      </c>
      <c r="X100" s="28">
        <f t="shared" si="17"/>
        <v>6.0949999999999998</v>
      </c>
      <c r="Y100" s="20">
        <f>[1]Curves!T111</f>
        <v>-3.0000000000000001E-3</v>
      </c>
      <c r="Z100" s="20">
        <f>[1]Curves!U111</f>
        <v>7.4999999999999997E-3</v>
      </c>
      <c r="AA100" s="21">
        <f t="shared" si="18"/>
        <v>4.8445</v>
      </c>
      <c r="AB100" s="21">
        <f>[1]Curves!X111</f>
        <v>7.4999999999999997E-2</v>
      </c>
      <c r="AC100" s="21">
        <f>[1]Curves!Y111</f>
        <v>0</v>
      </c>
      <c r="AD100" s="21">
        <f t="shared" si="19"/>
        <v>4.915</v>
      </c>
      <c r="AE100" s="21">
        <f>[1]Curves!Z111</f>
        <v>1.1000000000000001</v>
      </c>
      <c r="AF100" s="21">
        <f>[1]Curves!AA111</f>
        <v>2.2000000000000002E-2</v>
      </c>
      <c r="AG100" s="21">
        <f t="shared" si="20"/>
        <v>5.9619999999999997</v>
      </c>
      <c r="AH100" s="31">
        <f>[1]Curves!D111</f>
        <v>6.011300041634151E-2</v>
      </c>
      <c r="AI100" s="22"/>
      <c r="AL100" s="16"/>
      <c r="AM100" s="16"/>
    </row>
    <row r="101" spans="1:39" x14ac:dyDescent="0.25">
      <c r="A101" s="1">
        <v>39845</v>
      </c>
      <c r="B101" s="14">
        <f>[1]Curves!E112</f>
        <v>4.72</v>
      </c>
      <c r="C101" s="15">
        <f t="shared" ca="1" si="11"/>
        <v>0.62453234592997908</v>
      </c>
      <c r="D101" s="16">
        <f>[1]Curves!J112</f>
        <v>0.3775</v>
      </c>
      <c r="E101" s="16">
        <f>[1]Curves!K112</f>
        <v>0</v>
      </c>
      <c r="F101" s="17">
        <f t="shared" si="21"/>
        <v>5.0975000000000001</v>
      </c>
      <c r="G101" s="18">
        <f>[1]Curves!I112</f>
        <v>1.57</v>
      </c>
      <c r="H101" s="16">
        <f>[1]Curves!H112</f>
        <v>-0.2</v>
      </c>
      <c r="I101" s="28">
        <f t="shared" si="12"/>
        <v>6.09</v>
      </c>
      <c r="J101" s="16">
        <f>[1]Curves!G112</f>
        <v>1.57</v>
      </c>
      <c r="K101" s="16">
        <f>[1]Curves!F112</f>
        <v>0.5</v>
      </c>
      <c r="L101" s="16">
        <f t="shared" si="13"/>
        <v>6.79</v>
      </c>
      <c r="M101" s="19">
        <f>[1]Curves!L112</f>
        <v>0.27</v>
      </c>
      <c r="N101" s="20">
        <f>[1]Curves!M112</f>
        <v>0.03</v>
      </c>
      <c r="O101" s="28">
        <f t="shared" si="14"/>
        <v>5.0200000000000005</v>
      </c>
      <c r="P101" s="16">
        <f>[1]Curves!N112</f>
        <v>-7.4999999999999997E-2</v>
      </c>
      <c r="Q101" s="16">
        <f>[1]Curves!O112</f>
        <v>9.0000000000000011E-3</v>
      </c>
      <c r="R101" s="21">
        <f t="shared" si="15"/>
        <v>4.6539999999999999</v>
      </c>
      <c r="S101" s="18">
        <f>[1]Curves!P112</f>
        <v>-0.1225</v>
      </c>
      <c r="T101" s="21">
        <f>[1]Curves!Q112</f>
        <v>5.0000000000000001E-3</v>
      </c>
      <c r="U101" s="28">
        <f t="shared" si="16"/>
        <v>4.6025</v>
      </c>
      <c r="V101" s="21">
        <f>[1]Curves!R112</f>
        <v>1.2050000000000001</v>
      </c>
      <c r="W101" s="21">
        <f>[1]Curves!S112</f>
        <v>0.05</v>
      </c>
      <c r="X101" s="28">
        <f t="shared" si="17"/>
        <v>5.9749999999999996</v>
      </c>
      <c r="Y101" s="20">
        <f>[1]Curves!T112</f>
        <v>-3.0000000000000001E-3</v>
      </c>
      <c r="Z101" s="20">
        <f>[1]Curves!U112</f>
        <v>7.4999999999999997E-3</v>
      </c>
      <c r="AA101" s="21">
        <f t="shared" si="18"/>
        <v>4.7244999999999999</v>
      </c>
      <c r="AB101" s="21">
        <f>[1]Curves!X112</f>
        <v>7.4999999999999997E-2</v>
      </c>
      <c r="AC101" s="21">
        <f>[1]Curves!Y112</f>
        <v>0</v>
      </c>
      <c r="AD101" s="21">
        <f t="shared" si="19"/>
        <v>4.7949999999999999</v>
      </c>
      <c r="AE101" s="21">
        <f>[1]Curves!Z112</f>
        <v>0</v>
      </c>
      <c r="AF101" s="21">
        <f>[1]Curves!AA112</f>
        <v>0</v>
      </c>
      <c r="AG101" s="21">
        <f t="shared" si="20"/>
        <v>4.72</v>
      </c>
      <c r="AH101" s="31">
        <f>[1]Curves!D112</f>
        <v>6.0168190113846914E-2</v>
      </c>
      <c r="AI101" s="22"/>
      <c r="AL101" s="16"/>
      <c r="AM101" s="16"/>
    </row>
    <row r="102" spans="1:39" x14ac:dyDescent="0.25">
      <c r="A102" s="1">
        <v>39873</v>
      </c>
      <c r="B102" s="14">
        <f>[1]Curves!E113</f>
        <v>4.63</v>
      </c>
      <c r="C102" s="15">
        <f t="shared" ca="1" si="11"/>
        <v>0.62145945124805457</v>
      </c>
      <c r="D102" s="16">
        <f>[1]Curves!J113</f>
        <v>0.3725</v>
      </c>
      <c r="E102" s="16">
        <f>[1]Curves!K113</f>
        <v>0</v>
      </c>
      <c r="F102" s="17">
        <f t="shared" si="21"/>
        <v>5.0024999999999995</v>
      </c>
      <c r="G102" s="18">
        <f>[1]Curves!I113</f>
        <v>0.93</v>
      </c>
      <c r="H102" s="16">
        <f>[1]Curves!H113</f>
        <v>-0.05</v>
      </c>
      <c r="I102" s="28">
        <f t="shared" si="12"/>
        <v>5.51</v>
      </c>
      <c r="J102" s="16">
        <f>[1]Curves!G113</f>
        <v>0.93</v>
      </c>
      <c r="K102" s="16">
        <f>[1]Curves!F113</f>
        <v>0.1</v>
      </c>
      <c r="L102" s="16">
        <f t="shared" si="13"/>
        <v>5.6599999999999993</v>
      </c>
      <c r="M102" s="19">
        <f>[1]Curves!L113</f>
        <v>0.24</v>
      </c>
      <c r="N102" s="20">
        <f>[1]Curves!M113</f>
        <v>0.03</v>
      </c>
      <c r="O102" s="28">
        <f t="shared" si="14"/>
        <v>4.9000000000000004</v>
      </c>
      <c r="P102" s="16">
        <f>[1]Curves!N113</f>
        <v>-7.4999999999999997E-2</v>
      </c>
      <c r="Q102" s="16">
        <f>[1]Curves!O113</f>
        <v>9.0000000000000011E-3</v>
      </c>
      <c r="R102" s="21">
        <f t="shared" si="15"/>
        <v>4.5640000000000001</v>
      </c>
      <c r="S102" s="18">
        <f>[1]Curves!P113</f>
        <v>-0.1125</v>
      </c>
      <c r="T102" s="21">
        <f>[1]Curves!Q113</f>
        <v>5.0000000000000001E-3</v>
      </c>
      <c r="U102" s="28">
        <f t="shared" si="16"/>
        <v>4.5225</v>
      </c>
      <c r="V102" s="21">
        <f>[1]Curves!R113</f>
        <v>0.81499999999999995</v>
      </c>
      <c r="W102" s="21">
        <f>[1]Curves!S113</f>
        <v>0.05</v>
      </c>
      <c r="X102" s="28">
        <f t="shared" si="17"/>
        <v>5.4950000000000001</v>
      </c>
      <c r="Y102" s="20">
        <f>[1]Curves!T113</f>
        <v>8.0000000000000002E-3</v>
      </c>
      <c r="Z102" s="20">
        <f>[1]Curves!U113</f>
        <v>7.4999999999999997E-3</v>
      </c>
      <c r="AA102" s="21">
        <f t="shared" si="18"/>
        <v>4.6455000000000002</v>
      </c>
      <c r="AB102" s="21">
        <f>[1]Curves!X113</f>
        <v>0.18</v>
      </c>
      <c r="AC102" s="21">
        <f>[1]Curves!Y113</f>
        <v>0</v>
      </c>
      <c r="AD102" s="21">
        <f t="shared" si="19"/>
        <v>4.8099999999999996</v>
      </c>
      <c r="AE102" s="21">
        <f>[1]Curves!Z113</f>
        <v>0</v>
      </c>
      <c r="AF102" s="21">
        <f>[1]Curves!AA113</f>
        <v>0</v>
      </c>
      <c r="AG102" s="21">
        <f t="shared" si="20"/>
        <v>4.63</v>
      </c>
      <c r="AH102" s="31">
        <f>[1]Curves!D113</f>
        <v>6.0218038873753009E-2</v>
      </c>
      <c r="AI102" s="22"/>
      <c r="AL102" s="16"/>
      <c r="AM102" s="16"/>
    </row>
    <row r="103" spans="1:39" x14ac:dyDescent="0.25">
      <c r="A103" s="1">
        <v>39904</v>
      </c>
      <c r="B103" s="14">
        <f>[1]Curves!E114</f>
        <v>4.54</v>
      </c>
      <c r="C103" s="15">
        <f t="shared" ca="1" si="11"/>
        <v>0.61806960880128625</v>
      </c>
      <c r="D103" s="16">
        <f>[1]Curves!J114</f>
        <v>0.21249999999999999</v>
      </c>
      <c r="E103" s="16">
        <f>[1]Curves!K114</f>
        <v>0</v>
      </c>
      <c r="F103" s="17">
        <f t="shared" si="21"/>
        <v>4.7525000000000004</v>
      </c>
      <c r="G103" s="18">
        <f>[1]Curves!I114</f>
        <v>0.5</v>
      </c>
      <c r="H103" s="16">
        <f>[1]Curves!H114</f>
        <v>-4.4999999999999998E-2</v>
      </c>
      <c r="I103" s="28">
        <f t="shared" si="12"/>
        <v>4.9950000000000001</v>
      </c>
      <c r="J103" s="16">
        <f>[1]Curves!G114</f>
        <v>0.5</v>
      </c>
      <c r="K103" s="16">
        <f>[1]Curves!F114</f>
        <v>0.02</v>
      </c>
      <c r="L103" s="16">
        <f t="shared" si="13"/>
        <v>5.0599999999999996</v>
      </c>
      <c r="M103" s="19">
        <f>[1]Curves!L114</f>
        <v>0.17</v>
      </c>
      <c r="N103" s="20">
        <f>[1]Curves!M114</f>
        <v>1.7500000000000002E-2</v>
      </c>
      <c r="O103" s="28">
        <f t="shared" si="14"/>
        <v>4.7275</v>
      </c>
      <c r="P103" s="16">
        <f>[1]Curves!N114</f>
        <v>-8.2500000000000004E-2</v>
      </c>
      <c r="Q103" s="16">
        <f>[1]Curves!O114</f>
        <v>5.0000000000000001E-3</v>
      </c>
      <c r="R103" s="21">
        <f t="shared" si="15"/>
        <v>4.4625000000000004</v>
      </c>
      <c r="S103" s="18">
        <f>[1]Curves!P114</f>
        <v>-0.13750000000000001</v>
      </c>
      <c r="T103" s="21">
        <f>[1]Curves!Q114</f>
        <v>7.4999999999999997E-3</v>
      </c>
      <c r="U103" s="28">
        <f t="shared" si="16"/>
        <v>4.41</v>
      </c>
      <c r="V103" s="21">
        <f>[1]Curves!R114</f>
        <v>0.24</v>
      </c>
      <c r="W103" s="21">
        <f>[1]Curves!S114</f>
        <v>7.4999999999999997E-3</v>
      </c>
      <c r="X103" s="28">
        <f t="shared" si="17"/>
        <v>4.7875000000000005</v>
      </c>
      <c r="Y103" s="20">
        <f>[1]Curves!T114</f>
        <v>8.0000000000000002E-3</v>
      </c>
      <c r="Z103" s="20">
        <f>[1]Curves!U114</f>
        <v>0.01</v>
      </c>
      <c r="AA103" s="21">
        <f t="shared" si="18"/>
        <v>4.5579999999999998</v>
      </c>
      <c r="AB103" s="21">
        <f>[1]Curves!X114</f>
        <v>0.55000000000000004</v>
      </c>
      <c r="AC103" s="21">
        <f>[1]Curves!Y114</f>
        <v>0</v>
      </c>
      <c r="AD103" s="21">
        <f t="shared" si="19"/>
        <v>5.09</v>
      </c>
      <c r="AE103" s="21">
        <f>[1]Curves!Z114</f>
        <v>0</v>
      </c>
      <c r="AF103" s="21">
        <f>[1]Curves!AA114</f>
        <v>0</v>
      </c>
      <c r="AG103" s="21">
        <f t="shared" si="20"/>
        <v>4.54</v>
      </c>
      <c r="AH103" s="31">
        <f>[1]Curves!D114</f>
        <v>6.027322857318352E-2</v>
      </c>
      <c r="AI103" s="22"/>
      <c r="AL103" s="16"/>
      <c r="AM103" s="16"/>
    </row>
    <row r="104" spans="1:39" x14ac:dyDescent="0.25">
      <c r="A104" s="1">
        <v>39934</v>
      </c>
      <c r="B104" s="14">
        <f>[1]Curves!E115</f>
        <v>4.5199999999999996</v>
      </c>
      <c r="C104" s="15">
        <f t="shared" ca="1" si="11"/>
        <v>0.61480140574275233</v>
      </c>
      <c r="D104" s="16">
        <f>[1]Curves!J115</f>
        <v>0.20250000000000001</v>
      </c>
      <c r="E104" s="16">
        <f>[1]Curves!K115</f>
        <v>0</v>
      </c>
      <c r="F104" s="17">
        <f t="shared" si="21"/>
        <v>4.7224999999999993</v>
      </c>
      <c r="G104" s="18">
        <f>[1]Curves!I115</f>
        <v>0.44</v>
      </c>
      <c r="H104" s="16">
        <f>[1]Curves!H115</f>
        <v>-3.5000000000000003E-2</v>
      </c>
      <c r="I104" s="28">
        <f t="shared" si="12"/>
        <v>4.9249999999999998</v>
      </c>
      <c r="J104" s="16">
        <f>[1]Curves!G115</f>
        <v>0.44</v>
      </c>
      <c r="K104" s="16">
        <f>[1]Curves!F115</f>
        <v>0.02</v>
      </c>
      <c r="L104" s="16">
        <f t="shared" si="13"/>
        <v>4.9799999999999995</v>
      </c>
      <c r="M104" s="19">
        <f>[1]Curves!L115</f>
        <v>0.16500000000000001</v>
      </c>
      <c r="N104" s="20">
        <f>[1]Curves!M115</f>
        <v>0.01</v>
      </c>
      <c r="O104" s="28">
        <f t="shared" si="14"/>
        <v>4.6949999999999994</v>
      </c>
      <c r="P104" s="16">
        <f>[1]Curves!N115</f>
        <v>-8.2500000000000004E-2</v>
      </c>
      <c r="Q104" s="16">
        <f>[1]Curves!O115</f>
        <v>5.0000000000000001E-3</v>
      </c>
      <c r="R104" s="21">
        <f t="shared" si="15"/>
        <v>4.4424999999999999</v>
      </c>
      <c r="S104" s="18">
        <f>[1]Curves!P115</f>
        <v>-9.5000000000000001E-2</v>
      </c>
      <c r="T104" s="21">
        <f>[1]Curves!Q115</f>
        <v>7.4999999999999997E-3</v>
      </c>
      <c r="U104" s="28">
        <f t="shared" si="16"/>
        <v>4.4325000000000001</v>
      </c>
      <c r="V104" s="21">
        <f>[1]Curves!R115</f>
        <v>0.19500000000000001</v>
      </c>
      <c r="W104" s="21">
        <f>[1]Curves!S115</f>
        <v>7.4999999999999997E-3</v>
      </c>
      <c r="X104" s="28">
        <f t="shared" si="17"/>
        <v>4.7225000000000001</v>
      </c>
      <c r="Y104" s="20">
        <f>[1]Curves!T115</f>
        <v>7.7500000000000008E-3</v>
      </c>
      <c r="Z104" s="20">
        <f>[1]Curves!U115</f>
        <v>0.01</v>
      </c>
      <c r="AA104" s="21">
        <f t="shared" si="18"/>
        <v>4.5377499999999991</v>
      </c>
      <c r="AB104" s="21">
        <f>[1]Curves!X115</f>
        <v>0.7</v>
      </c>
      <c r="AC104" s="21">
        <f>[1]Curves!Y115</f>
        <v>0</v>
      </c>
      <c r="AD104" s="21">
        <f t="shared" si="19"/>
        <v>5.22</v>
      </c>
      <c r="AE104" s="21">
        <f>[1]Curves!Z115</f>
        <v>0</v>
      </c>
      <c r="AF104" s="21">
        <f>[1]Curves!AA115</f>
        <v>0</v>
      </c>
      <c r="AG104" s="21">
        <f t="shared" si="20"/>
        <v>4.5199999999999996</v>
      </c>
      <c r="AH104" s="31">
        <f>[1]Curves!D115</f>
        <v>6.0326637960692597E-2</v>
      </c>
      <c r="AI104" s="22"/>
      <c r="AL104" s="16"/>
      <c r="AM104" s="16"/>
    </row>
    <row r="105" spans="1:39" x14ac:dyDescent="0.25">
      <c r="A105" s="1">
        <v>39965</v>
      </c>
      <c r="B105" s="14">
        <f>[1]Curves!E116</f>
        <v>4.5490000000000004</v>
      </c>
      <c r="C105" s="15">
        <f t="shared" ca="1" si="11"/>
        <v>0.61143695299283563</v>
      </c>
      <c r="D105" s="16">
        <f>[1]Curves!J116</f>
        <v>0.1925</v>
      </c>
      <c r="E105" s="16">
        <f>[1]Curves!K116</f>
        <v>0</v>
      </c>
      <c r="F105" s="17">
        <f t="shared" si="21"/>
        <v>4.7415000000000003</v>
      </c>
      <c r="G105" s="18">
        <f>[1]Curves!I116</f>
        <v>0.44</v>
      </c>
      <c r="H105" s="16">
        <f>[1]Curves!H116</f>
        <v>-3.5000000000000003E-2</v>
      </c>
      <c r="I105" s="28">
        <f t="shared" si="12"/>
        <v>4.9540000000000006</v>
      </c>
      <c r="J105" s="16">
        <f>[1]Curves!G116</f>
        <v>0.44</v>
      </c>
      <c r="K105" s="16">
        <f>[1]Curves!F116</f>
        <v>3.5000000000000003E-2</v>
      </c>
      <c r="L105" s="16">
        <f t="shared" si="13"/>
        <v>5.0240000000000009</v>
      </c>
      <c r="M105" s="19">
        <f>[1]Curves!L116</f>
        <v>0.17</v>
      </c>
      <c r="N105" s="20">
        <f>[1]Curves!M116</f>
        <v>1.2500000000000001E-2</v>
      </c>
      <c r="O105" s="28">
        <f t="shared" si="14"/>
        <v>4.7315000000000005</v>
      </c>
      <c r="P105" s="16">
        <f>[1]Curves!N116</f>
        <v>-8.2500000000000004E-2</v>
      </c>
      <c r="Q105" s="16">
        <f>[1]Curves!O116</f>
        <v>5.0000000000000001E-3</v>
      </c>
      <c r="R105" s="21">
        <f t="shared" si="15"/>
        <v>4.4715000000000007</v>
      </c>
      <c r="S105" s="18">
        <f>[1]Curves!P116</f>
        <v>-0.09</v>
      </c>
      <c r="T105" s="21">
        <f>[1]Curves!Q116</f>
        <v>7.4999999999999997E-3</v>
      </c>
      <c r="U105" s="28">
        <f t="shared" si="16"/>
        <v>4.4665000000000008</v>
      </c>
      <c r="V105" s="21">
        <f>[1]Curves!R116</f>
        <v>0.19500000000000001</v>
      </c>
      <c r="W105" s="21">
        <f>[1]Curves!S116</f>
        <v>7.4999999999999997E-3</v>
      </c>
      <c r="X105" s="28">
        <f t="shared" si="17"/>
        <v>4.7515000000000009</v>
      </c>
      <c r="Y105" s="20">
        <f>[1]Curves!T116</f>
        <v>7.7500000000000008E-3</v>
      </c>
      <c r="Z105" s="20">
        <f>[1]Curves!U116</f>
        <v>0.01</v>
      </c>
      <c r="AA105" s="21">
        <f t="shared" si="18"/>
        <v>4.5667499999999999</v>
      </c>
      <c r="AB105" s="21">
        <f>[1]Curves!X116</f>
        <v>0.8</v>
      </c>
      <c r="AC105" s="21">
        <f>[1]Curves!Y116</f>
        <v>0</v>
      </c>
      <c r="AD105" s="21">
        <f t="shared" si="19"/>
        <v>5.3490000000000002</v>
      </c>
      <c r="AE105" s="21">
        <f>[1]Curves!Z116</f>
        <v>0</v>
      </c>
      <c r="AF105" s="21">
        <f>[1]Curves!AA116</f>
        <v>0</v>
      </c>
      <c r="AG105" s="21">
        <f t="shared" si="20"/>
        <v>4.5490000000000004</v>
      </c>
      <c r="AH105" s="31">
        <f>[1]Curves!D116</f>
        <v>6.0381827662114418E-2</v>
      </c>
      <c r="AI105" s="22"/>
      <c r="AL105" s="16"/>
      <c r="AM105" s="16"/>
    </row>
    <row r="106" spans="1:39" x14ac:dyDescent="0.25">
      <c r="A106" s="1">
        <v>39995</v>
      </c>
      <c r="B106" s="14">
        <f>[1]Curves!E117</f>
        <v>4.58</v>
      </c>
      <c r="C106" s="15">
        <f t="shared" ca="1" si="11"/>
        <v>0.60819330324428633</v>
      </c>
      <c r="D106" s="16">
        <f>[1]Curves!J117</f>
        <v>0.1925</v>
      </c>
      <c r="E106" s="16">
        <f>[1]Curves!K117</f>
        <v>0</v>
      </c>
      <c r="F106" s="17">
        <f t="shared" si="21"/>
        <v>4.7725</v>
      </c>
      <c r="G106" s="18">
        <f>[1]Curves!I117</f>
        <v>0.5</v>
      </c>
      <c r="H106" s="16">
        <f>[1]Curves!H117</f>
        <v>-0.02</v>
      </c>
      <c r="I106" s="28">
        <f t="shared" si="12"/>
        <v>5.0600000000000005</v>
      </c>
      <c r="J106" s="16">
        <f>[1]Curves!G117</f>
        <v>0.5</v>
      </c>
      <c r="K106" s="16">
        <f>[1]Curves!F117</f>
        <v>3.5000000000000003E-2</v>
      </c>
      <c r="L106" s="16">
        <f t="shared" si="13"/>
        <v>5.1150000000000002</v>
      </c>
      <c r="M106" s="19">
        <f>[1]Curves!L117</f>
        <v>0.17499999999999999</v>
      </c>
      <c r="N106" s="20">
        <f>[1]Curves!M117</f>
        <v>1.2500000000000001E-2</v>
      </c>
      <c r="O106" s="28">
        <f t="shared" si="14"/>
        <v>4.7675000000000001</v>
      </c>
      <c r="P106" s="16">
        <f>[1]Curves!N117</f>
        <v>-8.2500000000000004E-2</v>
      </c>
      <c r="Q106" s="16">
        <f>[1]Curves!O117</f>
        <v>5.0000000000000001E-3</v>
      </c>
      <c r="R106" s="21">
        <f t="shared" si="15"/>
        <v>4.5025000000000004</v>
      </c>
      <c r="S106" s="18">
        <f>[1]Curves!P117</f>
        <v>-0.08</v>
      </c>
      <c r="T106" s="21">
        <f>[1]Curves!Q117</f>
        <v>7.4999999999999997E-3</v>
      </c>
      <c r="U106" s="28">
        <f t="shared" si="16"/>
        <v>4.5075000000000003</v>
      </c>
      <c r="V106" s="21">
        <f>[1]Curves!R117</f>
        <v>0.26500000000000001</v>
      </c>
      <c r="W106" s="21">
        <f>[1]Curves!S117</f>
        <v>7.4999999999999997E-3</v>
      </c>
      <c r="X106" s="28">
        <f t="shared" si="17"/>
        <v>4.8525</v>
      </c>
      <c r="Y106" s="20">
        <f>[1]Curves!T117</f>
        <v>7.7500000000000008E-3</v>
      </c>
      <c r="Z106" s="20">
        <f>[1]Curves!U117</f>
        <v>0.01</v>
      </c>
      <c r="AA106" s="21">
        <f t="shared" si="18"/>
        <v>4.5977499999999996</v>
      </c>
      <c r="AB106" s="21">
        <f>[1]Curves!X117</f>
        <v>1</v>
      </c>
      <c r="AC106" s="21">
        <f>[1]Curves!Y117</f>
        <v>0</v>
      </c>
      <c r="AD106" s="21">
        <f t="shared" si="19"/>
        <v>5.58</v>
      </c>
      <c r="AE106" s="21">
        <f>[1]Curves!Z117</f>
        <v>0</v>
      </c>
      <c r="AF106" s="21">
        <f>[1]Curves!AA117</f>
        <v>0</v>
      </c>
      <c r="AG106" s="21">
        <f t="shared" si="20"/>
        <v>4.58</v>
      </c>
      <c r="AH106" s="31">
        <f>[1]Curves!D117</f>
        <v>6.0435237051550406E-2</v>
      </c>
      <c r="AI106" s="22"/>
      <c r="AL106" s="16"/>
      <c r="AM106" s="16"/>
    </row>
    <row r="107" spans="1:39" x14ac:dyDescent="0.25">
      <c r="A107" s="1">
        <v>40026</v>
      </c>
      <c r="B107" s="14">
        <f>[1]Curves!E118</f>
        <v>4.6080000000000005</v>
      </c>
      <c r="C107" s="15">
        <f t="shared" ca="1" si="11"/>
        <v>0.60485420372390775</v>
      </c>
      <c r="D107" s="16">
        <f>[1]Curves!J118</f>
        <v>0.1925</v>
      </c>
      <c r="E107" s="16">
        <f>[1]Curves!K118</f>
        <v>0</v>
      </c>
      <c r="F107" s="17">
        <f t="shared" si="21"/>
        <v>4.8005000000000004</v>
      </c>
      <c r="G107" s="18">
        <f>[1]Curves!I118</f>
        <v>0.5</v>
      </c>
      <c r="H107" s="16">
        <f>[1]Curves!H118</f>
        <v>-0.02</v>
      </c>
      <c r="I107" s="28">
        <f t="shared" si="12"/>
        <v>5.088000000000001</v>
      </c>
      <c r="J107" s="16">
        <f>[1]Curves!G118</f>
        <v>0.5</v>
      </c>
      <c r="K107" s="16">
        <f>[1]Curves!F118</f>
        <v>3.5000000000000003E-2</v>
      </c>
      <c r="L107" s="16">
        <f t="shared" si="13"/>
        <v>5.1430000000000007</v>
      </c>
      <c r="M107" s="19">
        <f>[1]Curves!L118</f>
        <v>0.17499999999999999</v>
      </c>
      <c r="N107" s="20">
        <f>[1]Curves!M118</f>
        <v>1.2500000000000001E-2</v>
      </c>
      <c r="O107" s="28">
        <f t="shared" si="14"/>
        <v>4.7955000000000005</v>
      </c>
      <c r="P107" s="16">
        <f>[1]Curves!N118</f>
        <v>-8.2500000000000004E-2</v>
      </c>
      <c r="Q107" s="16">
        <f>[1]Curves!O118</f>
        <v>5.0000000000000001E-3</v>
      </c>
      <c r="R107" s="21">
        <f t="shared" si="15"/>
        <v>4.5305000000000009</v>
      </c>
      <c r="S107" s="18">
        <f>[1]Curves!P118</f>
        <v>-7.7499999999999999E-2</v>
      </c>
      <c r="T107" s="21">
        <f>[1]Curves!Q118</f>
        <v>7.4999999999999997E-3</v>
      </c>
      <c r="U107" s="28">
        <f t="shared" si="16"/>
        <v>4.5380000000000011</v>
      </c>
      <c r="V107" s="21">
        <f>[1]Curves!R118</f>
        <v>0.20499999999999999</v>
      </c>
      <c r="W107" s="21">
        <f>[1]Curves!S118</f>
        <v>7.4999999999999997E-3</v>
      </c>
      <c r="X107" s="28">
        <f t="shared" si="17"/>
        <v>4.8205000000000009</v>
      </c>
      <c r="Y107" s="20">
        <f>[1]Curves!T118</f>
        <v>7.7500000000000008E-3</v>
      </c>
      <c r="Z107" s="20">
        <f>[1]Curves!U118</f>
        <v>0.01</v>
      </c>
      <c r="AA107" s="21">
        <f t="shared" si="18"/>
        <v>4.62575</v>
      </c>
      <c r="AB107" s="21">
        <f>[1]Curves!X118</f>
        <v>1</v>
      </c>
      <c r="AC107" s="21">
        <f>[1]Curves!Y118</f>
        <v>0</v>
      </c>
      <c r="AD107" s="21">
        <f t="shared" si="19"/>
        <v>5.6080000000000005</v>
      </c>
      <c r="AE107" s="21">
        <f>[1]Curves!Z118</f>
        <v>0</v>
      </c>
      <c r="AF107" s="21">
        <f>[1]Curves!AA118</f>
        <v>0</v>
      </c>
      <c r="AG107" s="21">
        <f t="shared" si="20"/>
        <v>4.6080000000000005</v>
      </c>
      <c r="AH107" s="31">
        <f>[1]Curves!D118</f>
        <v>6.0490426754963522E-2</v>
      </c>
      <c r="AI107" s="22"/>
      <c r="AL107" s="16"/>
      <c r="AM107" s="16"/>
    </row>
    <row r="108" spans="1:39" x14ac:dyDescent="0.25">
      <c r="A108" s="1">
        <v>40057</v>
      </c>
      <c r="B108" s="14">
        <f>[1]Curves!E119</f>
        <v>4.5979999999999999</v>
      </c>
      <c r="C108" s="15">
        <f t="shared" ca="1" si="11"/>
        <v>0.60152797391950463</v>
      </c>
      <c r="D108" s="16">
        <f>[1]Curves!J119</f>
        <v>0.21249999999999999</v>
      </c>
      <c r="E108" s="16">
        <f>[1]Curves!K119</f>
        <v>0</v>
      </c>
      <c r="F108" s="17">
        <f t="shared" si="21"/>
        <v>4.8105000000000002</v>
      </c>
      <c r="G108" s="18">
        <f>[1]Curves!I119</f>
        <v>0.46</v>
      </c>
      <c r="H108" s="16">
        <f>[1]Curves!H119</f>
        <v>-0.02</v>
      </c>
      <c r="I108" s="28">
        <f t="shared" si="12"/>
        <v>5.0380000000000003</v>
      </c>
      <c r="J108" s="16">
        <f>[1]Curves!G119</f>
        <v>0.46</v>
      </c>
      <c r="K108" s="16">
        <f>[1]Curves!F119</f>
        <v>3.5000000000000003E-2</v>
      </c>
      <c r="L108" s="16">
        <f t="shared" si="13"/>
        <v>5.093</v>
      </c>
      <c r="M108" s="19">
        <f>[1]Curves!L119</f>
        <v>0.16500000000000001</v>
      </c>
      <c r="N108" s="20">
        <f>[1]Curves!M119</f>
        <v>1.2500000000000001E-2</v>
      </c>
      <c r="O108" s="28">
        <f t="shared" si="14"/>
        <v>4.7755000000000001</v>
      </c>
      <c r="P108" s="16">
        <f>[1]Curves!N119</f>
        <v>-8.2500000000000004E-2</v>
      </c>
      <c r="Q108" s="16">
        <f>[1]Curves!O119</f>
        <v>5.0000000000000001E-3</v>
      </c>
      <c r="R108" s="21">
        <f t="shared" si="15"/>
        <v>4.5205000000000002</v>
      </c>
      <c r="S108" s="18">
        <f>[1]Curves!P119</f>
        <v>-8.5000000000000006E-2</v>
      </c>
      <c r="T108" s="21">
        <f>[1]Curves!Q119</f>
        <v>7.4999999999999997E-3</v>
      </c>
      <c r="U108" s="28">
        <f t="shared" si="16"/>
        <v>4.5205000000000002</v>
      </c>
      <c r="V108" s="21">
        <f>[1]Curves!R119</f>
        <v>0.185</v>
      </c>
      <c r="W108" s="21">
        <f>[1]Curves!S119</f>
        <v>7.4999999999999997E-3</v>
      </c>
      <c r="X108" s="28">
        <f t="shared" si="17"/>
        <v>4.7904999999999998</v>
      </c>
      <c r="Y108" s="20">
        <f>[1]Curves!T119</f>
        <v>7.7500000000000008E-3</v>
      </c>
      <c r="Z108" s="20">
        <f>[1]Curves!U119</f>
        <v>0.01</v>
      </c>
      <c r="AA108" s="21">
        <f t="shared" si="18"/>
        <v>4.6157499999999994</v>
      </c>
      <c r="AB108" s="21">
        <f>[1]Curves!X119</f>
        <v>0.6</v>
      </c>
      <c r="AC108" s="21">
        <f>[1]Curves!Y119</f>
        <v>0</v>
      </c>
      <c r="AD108" s="21">
        <f t="shared" si="19"/>
        <v>5.1979999999999995</v>
      </c>
      <c r="AE108" s="21">
        <f>[1]Curves!Z119</f>
        <v>0</v>
      </c>
      <c r="AF108" s="21">
        <f>[1]Curves!AA119</f>
        <v>0</v>
      </c>
      <c r="AG108" s="21">
        <f t="shared" si="20"/>
        <v>4.5979999999999999</v>
      </c>
      <c r="AH108" s="31">
        <f>[1]Curves!D119</f>
        <v>6.0545616459388309E-2</v>
      </c>
      <c r="AI108" s="22"/>
      <c r="AL108" s="16"/>
      <c r="AM108" s="16"/>
    </row>
    <row r="109" spans="1:39" x14ac:dyDescent="0.25">
      <c r="A109" s="1">
        <v>40087</v>
      </c>
      <c r="B109" s="14">
        <f>[1]Curves!E120</f>
        <v>4.6080000000000005</v>
      </c>
      <c r="C109" s="15">
        <f t="shared" ca="1" si="11"/>
        <v>0.59832128582594424</v>
      </c>
      <c r="D109" s="16">
        <f>[1]Curves!J120</f>
        <v>0.2225</v>
      </c>
      <c r="E109" s="16">
        <f>[1]Curves!K120</f>
        <v>0</v>
      </c>
      <c r="F109" s="17">
        <f t="shared" si="21"/>
        <v>4.8305000000000007</v>
      </c>
      <c r="G109" s="18">
        <f>[1]Curves!I120</f>
        <v>0.47</v>
      </c>
      <c r="H109" s="16">
        <f>[1]Curves!H120</f>
        <v>-5.5E-2</v>
      </c>
      <c r="I109" s="28">
        <f t="shared" si="12"/>
        <v>5.0230000000000006</v>
      </c>
      <c r="J109" s="16">
        <f>[1]Curves!G120</f>
        <v>0.47</v>
      </c>
      <c r="K109" s="16">
        <f>[1]Curves!F120</f>
        <v>3.5000000000000003E-2</v>
      </c>
      <c r="L109" s="16">
        <f t="shared" si="13"/>
        <v>5.1130000000000004</v>
      </c>
      <c r="M109" s="19">
        <f>[1]Curves!L120</f>
        <v>0.17249999999999999</v>
      </c>
      <c r="N109" s="20">
        <f>[1]Curves!M120</f>
        <v>1.2500000000000001E-2</v>
      </c>
      <c r="O109" s="28">
        <f t="shared" si="14"/>
        <v>4.793000000000001</v>
      </c>
      <c r="P109" s="16">
        <f>[1]Curves!N120</f>
        <v>-8.2500000000000004E-2</v>
      </c>
      <c r="Q109" s="16">
        <f>[1]Curves!O120</f>
        <v>5.0000000000000001E-3</v>
      </c>
      <c r="R109" s="21">
        <f t="shared" si="15"/>
        <v>4.5305000000000009</v>
      </c>
      <c r="S109" s="18">
        <f>[1]Curves!P120</f>
        <v>-0.105</v>
      </c>
      <c r="T109" s="21">
        <f>[1]Curves!Q120</f>
        <v>7.4999999999999997E-3</v>
      </c>
      <c r="U109" s="28">
        <f t="shared" si="16"/>
        <v>4.5105000000000004</v>
      </c>
      <c r="V109" s="21">
        <f>[1]Curves!R120</f>
        <v>0.20499999999999999</v>
      </c>
      <c r="W109" s="21">
        <f>[1]Curves!S120</f>
        <v>7.4999999999999997E-3</v>
      </c>
      <c r="X109" s="28">
        <f t="shared" si="17"/>
        <v>4.8205000000000009</v>
      </c>
      <c r="Y109" s="20">
        <f>[1]Curves!T120</f>
        <v>-3.0000000000000001E-3</v>
      </c>
      <c r="Z109" s="20">
        <f>[1]Curves!U120</f>
        <v>0.01</v>
      </c>
      <c r="AA109" s="21">
        <f t="shared" si="18"/>
        <v>4.6150000000000002</v>
      </c>
      <c r="AB109" s="21">
        <f>[1]Curves!X120</f>
        <v>0.3</v>
      </c>
      <c r="AC109" s="21">
        <f>[1]Curves!Y120</f>
        <v>0</v>
      </c>
      <c r="AD109" s="21">
        <f t="shared" si="19"/>
        <v>4.9080000000000004</v>
      </c>
      <c r="AE109" s="21">
        <f>[1]Curves!Z120</f>
        <v>0</v>
      </c>
      <c r="AF109" s="21">
        <f>[1]Curves!AA120</f>
        <v>0</v>
      </c>
      <c r="AG109" s="21">
        <f t="shared" si="20"/>
        <v>4.6080000000000005</v>
      </c>
      <c r="AH109" s="31">
        <f>[1]Curves!D120</f>
        <v>6.0599025851730416E-2</v>
      </c>
      <c r="AI109" s="22"/>
      <c r="AL109" s="16"/>
      <c r="AM109" s="16"/>
    </row>
    <row r="110" spans="1:39" x14ac:dyDescent="0.25">
      <c r="A110" s="1">
        <v>40118</v>
      </c>
      <c r="B110" s="14">
        <f>[1]Curves!E121</f>
        <v>4.7450000000000001</v>
      </c>
      <c r="C110" s="15">
        <f t="shared" ca="1" si="11"/>
        <v>0.59502034991876895</v>
      </c>
      <c r="D110" s="16">
        <f>[1]Curves!J121</f>
        <v>0.37</v>
      </c>
      <c r="E110" s="16">
        <f>[1]Curves!K121</f>
        <v>0</v>
      </c>
      <c r="F110" s="17">
        <f t="shared" si="21"/>
        <v>5.1150000000000002</v>
      </c>
      <c r="G110" s="18">
        <f>[1]Curves!I121</f>
        <v>0.86</v>
      </c>
      <c r="H110" s="16">
        <f>[1]Curves!H121</f>
        <v>-0.05</v>
      </c>
      <c r="I110" s="28">
        <f t="shared" si="12"/>
        <v>5.5550000000000006</v>
      </c>
      <c r="J110" s="16">
        <f>[1]Curves!G121</f>
        <v>0.86</v>
      </c>
      <c r="K110" s="16">
        <f>[1]Curves!F121</f>
        <v>0.1</v>
      </c>
      <c r="L110" s="16">
        <f t="shared" si="13"/>
        <v>5.7050000000000001</v>
      </c>
      <c r="M110" s="19">
        <f>[1]Curves!L121</f>
        <v>0.24</v>
      </c>
      <c r="N110" s="20">
        <f>[1]Curves!M121</f>
        <v>0.03</v>
      </c>
      <c r="O110" s="28">
        <f t="shared" si="14"/>
        <v>5.0150000000000006</v>
      </c>
      <c r="P110" s="16">
        <f>[1]Curves!N121</f>
        <v>-7.4999999999999997E-2</v>
      </c>
      <c r="Q110" s="16">
        <f>[1]Curves!O121</f>
        <v>9.0000000000000011E-3</v>
      </c>
      <c r="R110" s="21">
        <f t="shared" si="15"/>
        <v>4.6790000000000003</v>
      </c>
      <c r="S110" s="18">
        <f>[1]Curves!P121</f>
        <v>-0.1075</v>
      </c>
      <c r="T110" s="21">
        <f>[1]Curves!Q121</f>
        <v>5.0000000000000001E-3</v>
      </c>
      <c r="U110" s="28">
        <f t="shared" si="16"/>
        <v>4.6425000000000001</v>
      </c>
      <c r="V110" s="21">
        <f>[1]Curves!R121</f>
        <v>0.64500000000000002</v>
      </c>
      <c r="W110" s="21">
        <f>[1]Curves!S121</f>
        <v>0.05</v>
      </c>
      <c r="X110" s="28">
        <f t="shared" si="17"/>
        <v>5.44</v>
      </c>
      <c r="Y110" s="20">
        <f>[1]Curves!T121</f>
        <v>-2E-3</v>
      </c>
      <c r="Z110" s="20">
        <f>[1]Curves!U121</f>
        <v>7.4999999999999997E-3</v>
      </c>
      <c r="AA110" s="21">
        <f t="shared" si="18"/>
        <v>4.7505000000000006</v>
      </c>
      <c r="AB110" s="21">
        <f>[1]Curves!X121</f>
        <v>0.22</v>
      </c>
      <c r="AC110" s="21">
        <f>[1]Curves!Y121</f>
        <v>0</v>
      </c>
      <c r="AD110" s="21">
        <f t="shared" si="19"/>
        <v>4.9649999999999999</v>
      </c>
      <c r="AE110" s="21">
        <f>[1]Curves!Z121</f>
        <v>0</v>
      </c>
      <c r="AF110" s="21">
        <f>[1]Curves!AA121</f>
        <v>0</v>
      </c>
      <c r="AG110" s="21">
        <f t="shared" si="20"/>
        <v>4.7450000000000001</v>
      </c>
      <c r="AH110" s="31">
        <f>[1]Curves!D121</f>
        <v>6.0654215558146013E-2</v>
      </c>
      <c r="AI110" s="22"/>
      <c r="AL110" s="16"/>
      <c r="AM110" s="16"/>
    </row>
    <row r="111" spans="1:39" x14ac:dyDescent="0.25">
      <c r="A111" s="1">
        <v>40148</v>
      </c>
      <c r="B111" s="14">
        <f>[1]Curves!E122</f>
        <v>4.88</v>
      </c>
      <c r="C111" s="15">
        <f t="shared" ca="1" si="11"/>
        <v>0.59183811965833366</v>
      </c>
      <c r="D111" s="16">
        <f>[1]Curves!J122</f>
        <v>0.39</v>
      </c>
      <c r="E111" s="16">
        <f>[1]Curves!K122</f>
        <v>0</v>
      </c>
      <c r="F111" s="17">
        <f t="shared" si="21"/>
        <v>5.27</v>
      </c>
      <c r="G111" s="18">
        <f>[1]Curves!I122</f>
        <v>1.28</v>
      </c>
      <c r="H111" s="16">
        <f>[1]Curves!H122</f>
        <v>-0.05</v>
      </c>
      <c r="I111" s="28">
        <f t="shared" si="12"/>
        <v>6.11</v>
      </c>
      <c r="J111" s="16">
        <f>[1]Curves!G122</f>
        <v>1.28</v>
      </c>
      <c r="K111" s="16">
        <f>[1]Curves!F122</f>
        <v>0.3</v>
      </c>
      <c r="L111" s="16">
        <f t="shared" si="13"/>
        <v>6.46</v>
      </c>
      <c r="M111" s="19">
        <f>[1]Curves!L122</f>
        <v>0.26</v>
      </c>
      <c r="N111" s="20">
        <f>[1]Curves!M122</f>
        <v>0.03</v>
      </c>
      <c r="O111" s="28">
        <f t="shared" si="14"/>
        <v>5.17</v>
      </c>
      <c r="P111" s="16">
        <f>[1]Curves!N122</f>
        <v>-7.4999999999999997E-2</v>
      </c>
      <c r="Q111" s="16">
        <f>[1]Curves!O122</f>
        <v>9.0000000000000011E-3</v>
      </c>
      <c r="R111" s="21">
        <f t="shared" si="15"/>
        <v>4.8140000000000001</v>
      </c>
      <c r="S111" s="18">
        <f>[1]Curves!P122</f>
        <v>-0.13</v>
      </c>
      <c r="T111" s="21">
        <f>[1]Curves!Q122</f>
        <v>5.0000000000000001E-3</v>
      </c>
      <c r="U111" s="28">
        <f t="shared" si="16"/>
        <v>4.7549999999999999</v>
      </c>
      <c r="V111" s="21">
        <f>[1]Curves!R122</f>
        <v>0.98</v>
      </c>
      <c r="W111" s="21">
        <f>[1]Curves!S122</f>
        <v>0.05</v>
      </c>
      <c r="X111" s="28">
        <f t="shared" si="17"/>
        <v>5.9099999999999993</v>
      </c>
      <c r="Y111" s="20">
        <f>[1]Curves!T122</f>
        <v>-2E-3</v>
      </c>
      <c r="Z111" s="20">
        <f>[1]Curves!U122</f>
        <v>7.4999999999999997E-3</v>
      </c>
      <c r="AA111" s="21">
        <f t="shared" si="18"/>
        <v>4.8855000000000004</v>
      </c>
      <c r="AB111" s="21">
        <f>[1]Curves!X122</f>
        <v>0.2</v>
      </c>
      <c r="AC111" s="21">
        <f>[1]Curves!Y122</f>
        <v>0</v>
      </c>
      <c r="AD111" s="21">
        <f t="shared" si="19"/>
        <v>5.08</v>
      </c>
      <c r="AE111" s="21">
        <f>[1]Curves!Z122</f>
        <v>0</v>
      </c>
      <c r="AF111" s="21">
        <f>[1]Curves!AA122</f>
        <v>0</v>
      </c>
      <c r="AG111" s="21">
        <f t="shared" si="20"/>
        <v>4.88</v>
      </c>
      <c r="AH111" s="31">
        <f>[1]Curves!D122</f>
        <v>6.0707624952414607E-2</v>
      </c>
      <c r="AI111" s="22"/>
      <c r="AL111" s="16"/>
      <c r="AM111" s="16"/>
    </row>
    <row r="112" spans="1:39" x14ac:dyDescent="0.25">
      <c r="A112" s="1">
        <v>40179</v>
      </c>
      <c r="B112" s="14">
        <f>[1]Curves!E123</f>
        <v>4.9249999999999998</v>
      </c>
      <c r="C112" s="15">
        <f t="shared" ca="1" si="11"/>
        <v>0.5885624354807717</v>
      </c>
      <c r="D112" s="16">
        <f>[1]Curves!J123</f>
        <v>0.4</v>
      </c>
      <c r="E112" s="16">
        <f>[1]Curves!K123</f>
        <v>0</v>
      </c>
      <c r="F112" s="17">
        <f t="shared" si="21"/>
        <v>5.3250000000000002</v>
      </c>
      <c r="G112" s="18">
        <f>[1]Curves!I123</f>
        <v>1.61</v>
      </c>
      <c r="H112" s="16">
        <f>[1]Curves!H123</f>
        <v>-0.2</v>
      </c>
      <c r="I112" s="28">
        <f t="shared" si="12"/>
        <v>6.335</v>
      </c>
      <c r="J112" s="16">
        <f>[1]Curves!G123</f>
        <v>1.61</v>
      </c>
      <c r="K112" s="16">
        <f>[1]Curves!F123</f>
        <v>0.5</v>
      </c>
      <c r="L112" s="16">
        <f t="shared" si="13"/>
        <v>7.0350000000000001</v>
      </c>
      <c r="M112" s="19">
        <f>[1]Curves!L123</f>
        <v>0.27</v>
      </c>
      <c r="N112" s="20">
        <f>[1]Curves!M123</f>
        <v>0.03</v>
      </c>
      <c r="O112" s="28">
        <f t="shared" si="14"/>
        <v>5.2250000000000005</v>
      </c>
      <c r="P112" s="16">
        <f>[1]Curves!N123</f>
        <v>-7.4999999999999997E-2</v>
      </c>
      <c r="Q112" s="16">
        <f>[1]Curves!O123</f>
        <v>9.0000000000000011E-3</v>
      </c>
      <c r="R112" s="21">
        <f t="shared" si="15"/>
        <v>4.859</v>
      </c>
      <c r="S112" s="18">
        <f>[1]Curves!P123</f>
        <v>-0.13800000000000001</v>
      </c>
      <c r="T112" s="21">
        <f>[1]Curves!Q123</f>
        <v>5.0000000000000001E-3</v>
      </c>
      <c r="U112" s="28">
        <f t="shared" si="16"/>
        <v>4.7919999999999998</v>
      </c>
      <c r="V112" s="21">
        <f>[1]Curves!R123</f>
        <v>1.2050000000000001</v>
      </c>
      <c r="W112" s="21">
        <f>[1]Curves!S123</f>
        <v>0.05</v>
      </c>
      <c r="X112" s="28">
        <f t="shared" si="17"/>
        <v>6.18</v>
      </c>
      <c r="Y112" s="20">
        <f>[1]Curves!T123</f>
        <v>-2E-3</v>
      </c>
      <c r="Z112" s="20">
        <f>[1]Curves!U123</f>
        <v>7.4999999999999997E-3</v>
      </c>
      <c r="AA112" s="21">
        <f t="shared" si="18"/>
        <v>4.9305000000000003</v>
      </c>
      <c r="AB112" s="21">
        <f>[1]Curves!X123</f>
        <v>7.4999999999999997E-2</v>
      </c>
      <c r="AC112" s="21">
        <f>[1]Curves!Y123</f>
        <v>0</v>
      </c>
      <c r="AD112" s="21">
        <f t="shared" si="19"/>
        <v>5</v>
      </c>
      <c r="AE112" s="21">
        <f>[1]Curves!Z123</f>
        <v>0</v>
      </c>
      <c r="AF112" s="21">
        <f>[1]Curves!AA123</f>
        <v>0</v>
      </c>
      <c r="AG112" s="21">
        <f t="shared" si="20"/>
        <v>4.9249999999999998</v>
      </c>
      <c r="AH112" s="31">
        <f>[1]Curves!D123</f>
        <v>6.0762814660820619E-2</v>
      </c>
      <c r="AI112" s="22"/>
      <c r="AL112" s="16"/>
      <c r="AM112" s="16"/>
    </row>
    <row r="113" spans="1:39" x14ac:dyDescent="0.25">
      <c r="A113" s="1">
        <v>40210</v>
      </c>
      <c r="B113" s="14">
        <f>[1]Curves!E124</f>
        <v>4.8049999999999997</v>
      </c>
      <c r="C113" s="15">
        <f t="shared" ca="1" si="11"/>
        <v>0.58529956727733234</v>
      </c>
      <c r="D113" s="16">
        <f>[1]Curves!J124</f>
        <v>0.39</v>
      </c>
      <c r="E113" s="16">
        <f>[1]Curves!K124</f>
        <v>0</v>
      </c>
      <c r="F113" s="17">
        <f t="shared" si="21"/>
        <v>5.1949999999999994</v>
      </c>
      <c r="G113" s="18">
        <f>[1]Curves!I124</f>
        <v>1.57</v>
      </c>
      <c r="H113" s="16">
        <f>[1]Curves!H124</f>
        <v>-0.2</v>
      </c>
      <c r="I113" s="28">
        <f t="shared" si="12"/>
        <v>6.1749999999999998</v>
      </c>
      <c r="J113" s="16">
        <f>[1]Curves!G124</f>
        <v>1.57</v>
      </c>
      <c r="K113" s="16">
        <f>[1]Curves!F124</f>
        <v>0.5</v>
      </c>
      <c r="L113" s="16">
        <f t="shared" si="13"/>
        <v>6.875</v>
      </c>
      <c r="M113" s="19">
        <f>[1]Curves!L124</f>
        <v>0.27</v>
      </c>
      <c r="N113" s="20">
        <f>[1]Curves!M124</f>
        <v>0.03</v>
      </c>
      <c r="O113" s="28">
        <f t="shared" si="14"/>
        <v>5.1049999999999995</v>
      </c>
      <c r="P113" s="16">
        <f>[1]Curves!N124</f>
        <v>-7.4999999999999997E-2</v>
      </c>
      <c r="Q113" s="16">
        <f>[1]Curves!O124</f>
        <v>9.0000000000000011E-3</v>
      </c>
      <c r="R113" s="21">
        <f t="shared" si="15"/>
        <v>4.7389999999999999</v>
      </c>
      <c r="S113" s="18">
        <f>[1]Curves!P124</f>
        <v>-0.12050000000000001</v>
      </c>
      <c r="T113" s="21">
        <f>[1]Curves!Q124</f>
        <v>5.0000000000000001E-3</v>
      </c>
      <c r="U113" s="28">
        <f t="shared" si="16"/>
        <v>4.6894999999999998</v>
      </c>
      <c r="V113" s="21">
        <f>[1]Curves!R124</f>
        <v>1.2050000000000001</v>
      </c>
      <c r="W113" s="21">
        <f>[1]Curves!S124</f>
        <v>0.05</v>
      </c>
      <c r="X113" s="28">
        <f t="shared" si="17"/>
        <v>6.06</v>
      </c>
      <c r="Y113" s="20">
        <f>[1]Curves!T124</f>
        <v>-2E-3</v>
      </c>
      <c r="Z113" s="20">
        <f>[1]Curves!U124</f>
        <v>7.4999999999999997E-3</v>
      </c>
      <c r="AA113" s="21">
        <f t="shared" si="18"/>
        <v>4.8105000000000002</v>
      </c>
      <c r="AB113" s="21">
        <f>[1]Curves!X124</f>
        <v>7.4999999999999997E-2</v>
      </c>
      <c r="AC113" s="21">
        <f>[1]Curves!Y124</f>
        <v>0</v>
      </c>
      <c r="AD113" s="21">
        <f t="shared" si="19"/>
        <v>4.88</v>
      </c>
      <c r="AE113" s="21">
        <f>[1]Curves!Z124</f>
        <v>0</v>
      </c>
      <c r="AF113" s="21">
        <f>[1]Curves!AA124</f>
        <v>0</v>
      </c>
      <c r="AG113" s="21">
        <f t="shared" si="20"/>
        <v>4.8049999999999997</v>
      </c>
      <c r="AH113" s="31">
        <f>[1]Curves!D124</f>
        <v>6.081800437023871E-2</v>
      </c>
      <c r="AI113" s="22"/>
      <c r="AL113" s="16"/>
      <c r="AM113" s="16"/>
    </row>
    <row r="114" spans="1:39" x14ac:dyDescent="0.25">
      <c r="A114" s="1">
        <v>40238</v>
      </c>
      <c r="B114" s="14">
        <f>[1]Curves!E125</f>
        <v>4.7149999999999999</v>
      </c>
      <c r="C114" s="15">
        <f t="shared" ca="1" si="11"/>
        <v>0.58236346634650238</v>
      </c>
      <c r="D114" s="16">
        <f>[1]Curves!J125</f>
        <v>0.38500000000000001</v>
      </c>
      <c r="E114" s="16">
        <f>[1]Curves!K125</f>
        <v>0</v>
      </c>
      <c r="F114" s="17">
        <f t="shared" si="21"/>
        <v>5.0999999999999996</v>
      </c>
      <c r="G114" s="18">
        <f>[1]Curves!I125</f>
        <v>0.93</v>
      </c>
      <c r="H114" s="16">
        <f>[1]Curves!H125</f>
        <v>-0.05</v>
      </c>
      <c r="I114" s="28">
        <f t="shared" si="12"/>
        <v>5.5949999999999998</v>
      </c>
      <c r="J114" s="16">
        <f>[1]Curves!G125</f>
        <v>0.93</v>
      </c>
      <c r="K114" s="16">
        <f>[1]Curves!F125</f>
        <v>0.1</v>
      </c>
      <c r="L114" s="16">
        <f t="shared" si="13"/>
        <v>5.7449999999999992</v>
      </c>
      <c r="M114" s="19">
        <f>[1]Curves!L125</f>
        <v>0.24</v>
      </c>
      <c r="N114" s="20">
        <f>[1]Curves!M125</f>
        <v>0.03</v>
      </c>
      <c r="O114" s="28">
        <f t="shared" si="14"/>
        <v>4.9850000000000003</v>
      </c>
      <c r="P114" s="16">
        <f>[1]Curves!N125</f>
        <v>-7.4999999999999997E-2</v>
      </c>
      <c r="Q114" s="16">
        <f>[1]Curves!O125</f>
        <v>9.0000000000000011E-3</v>
      </c>
      <c r="R114" s="21">
        <f t="shared" si="15"/>
        <v>4.649</v>
      </c>
      <c r="S114" s="18">
        <f>[1]Curves!P125</f>
        <v>-0.11050000000000001</v>
      </c>
      <c r="T114" s="21">
        <f>[1]Curves!Q125</f>
        <v>5.0000000000000001E-3</v>
      </c>
      <c r="U114" s="28">
        <f t="shared" si="16"/>
        <v>4.6094999999999997</v>
      </c>
      <c r="V114" s="21">
        <f>[1]Curves!R125</f>
        <v>0.81499999999999995</v>
      </c>
      <c r="W114" s="21">
        <f>[1]Curves!S125</f>
        <v>0.05</v>
      </c>
      <c r="X114" s="28">
        <f t="shared" si="17"/>
        <v>5.5799999999999992</v>
      </c>
      <c r="Y114" s="20">
        <f>[1]Curves!T125</f>
        <v>9.0000000000000011E-3</v>
      </c>
      <c r="Z114" s="20">
        <f>[1]Curves!U125</f>
        <v>7.4999999999999997E-3</v>
      </c>
      <c r="AA114" s="21">
        <f t="shared" si="18"/>
        <v>4.7315000000000005</v>
      </c>
      <c r="AB114" s="21">
        <f>[1]Curves!X125</f>
        <v>0.18</v>
      </c>
      <c r="AC114" s="21">
        <f>[1]Curves!Y125</f>
        <v>0</v>
      </c>
      <c r="AD114" s="21">
        <f t="shared" si="19"/>
        <v>4.8949999999999996</v>
      </c>
      <c r="AE114" s="21">
        <f>[1]Curves!Z125</f>
        <v>0</v>
      </c>
      <c r="AF114" s="21">
        <f>[1]Curves!AA125</f>
        <v>0</v>
      </c>
      <c r="AG114" s="21">
        <f t="shared" si="20"/>
        <v>4.7149999999999999</v>
      </c>
      <c r="AH114" s="31">
        <f>[1]Curves!D125</f>
        <v>6.0867853140905002E-2</v>
      </c>
      <c r="AI114" s="22"/>
      <c r="AL114" s="16"/>
      <c r="AM114" s="16"/>
    </row>
    <row r="115" spans="1:39" x14ac:dyDescent="0.25">
      <c r="A115" s="1">
        <v>40269</v>
      </c>
      <c r="B115" s="14">
        <f>[1]Curves!E126</f>
        <v>4.625</v>
      </c>
      <c r="C115" s="15">
        <f t="shared" ca="1" si="11"/>
        <v>0.57912495712957091</v>
      </c>
      <c r="D115" s="16">
        <f>[1]Curves!J126</f>
        <v>0.215</v>
      </c>
      <c r="E115" s="16">
        <f>[1]Curves!K126</f>
        <v>0</v>
      </c>
      <c r="F115" s="17">
        <f t="shared" si="21"/>
        <v>4.84</v>
      </c>
      <c r="G115" s="18">
        <f>[1]Curves!I126</f>
        <v>0.5</v>
      </c>
      <c r="H115" s="16">
        <f>[1]Curves!H126</f>
        <v>-4.4999999999999998E-2</v>
      </c>
      <c r="I115" s="28">
        <f t="shared" si="12"/>
        <v>5.08</v>
      </c>
      <c r="J115" s="16">
        <f>[1]Curves!G126</f>
        <v>0.5</v>
      </c>
      <c r="K115" s="16">
        <f>[1]Curves!F126</f>
        <v>0.02</v>
      </c>
      <c r="L115" s="16">
        <f t="shared" si="13"/>
        <v>5.1449999999999996</v>
      </c>
      <c r="M115" s="19">
        <f>[1]Curves!L126</f>
        <v>0.17</v>
      </c>
      <c r="N115" s="20">
        <f>[1]Curves!M126</f>
        <v>1.7500000000000002E-2</v>
      </c>
      <c r="O115" s="28">
        <f t="shared" si="14"/>
        <v>4.8125</v>
      </c>
      <c r="P115" s="16">
        <f>[1]Curves!N126</f>
        <v>-8.2500000000000004E-2</v>
      </c>
      <c r="Q115" s="16">
        <f>[1]Curves!O126</f>
        <v>5.0000000000000001E-3</v>
      </c>
      <c r="R115" s="21">
        <f t="shared" si="15"/>
        <v>4.5475000000000003</v>
      </c>
      <c r="S115" s="18">
        <f>[1]Curves!P126</f>
        <v>-0.13550000000000001</v>
      </c>
      <c r="T115" s="21">
        <f>[1]Curves!Q126</f>
        <v>7.4999999999999997E-3</v>
      </c>
      <c r="U115" s="28">
        <f t="shared" si="16"/>
        <v>4.4969999999999999</v>
      </c>
      <c r="V115" s="21">
        <f>[1]Curves!R126</f>
        <v>0.24</v>
      </c>
      <c r="W115" s="21">
        <f>[1]Curves!S126</f>
        <v>7.4999999999999997E-3</v>
      </c>
      <c r="X115" s="28">
        <f t="shared" si="17"/>
        <v>4.8725000000000005</v>
      </c>
      <c r="Y115" s="20">
        <f>[1]Curves!T126</f>
        <v>9.0000000000000011E-3</v>
      </c>
      <c r="Z115" s="20">
        <f>[1]Curves!U126</f>
        <v>0.01</v>
      </c>
      <c r="AA115" s="21">
        <f t="shared" si="18"/>
        <v>4.6440000000000001</v>
      </c>
      <c r="AB115" s="21">
        <f>[1]Curves!X126</f>
        <v>0.55000000000000004</v>
      </c>
      <c r="AC115" s="21">
        <f>[1]Curves!Y126</f>
        <v>0</v>
      </c>
      <c r="AD115" s="21">
        <f t="shared" si="19"/>
        <v>5.1749999999999998</v>
      </c>
      <c r="AE115" s="21">
        <f>[1]Curves!Z126</f>
        <v>0</v>
      </c>
      <c r="AF115" s="21">
        <f>[1]Curves!AA126</f>
        <v>0</v>
      </c>
      <c r="AG115" s="21">
        <f t="shared" si="20"/>
        <v>4.625</v>
      </c>
      <c r="AH115" s="31">
        <f>[1]Curves!D126</f>
        <v>6.0923042852248706E-2</v>
      </c>
      <c r="AI115" s="22"/>
      <c r="AL115" s="16"/>
      <c r="AM115" s="16"/>
    </row>
    <row r="116" spans="1:39" x14ac:dyDescent="0.25">
      <c r="A116" s="1">
        <v>40299</v>
      </c>
      <c r="B116" s="14">
        <f>[1]Curves!E127</f>
        <v>4.6050000000000004</v>
      </c>
      <c r="C116" s="15">
        <f t="shared" ca="1" si="11"/>
        <v>0.57600308535736189</v>
      </c>
      <c r="D116" s="16">
        <f>[1]Curves!J127</f>
        <v>0.20499999999999999</v>
      </c>
      <c r="E116" s="16">
        <f>[1]Curves!K127</f>
        <v>0</v>
      </c>
      <c r="F116" s="17">
        <f t="shared" si="21"/>
        <v>4.8100000000000005</v>
      </c>
      <c r="G116" s="18">
        <f>[1]Curves!I127</f>
        <v>0.44</v>
      </c>
      <c r="H116" s="16">
        <f>[1]Curves!H127</f>
        <v>-3.5000000000000003E-2</v>
      </c>
      <c r="I116" s="28">
        <f t="shared" si="12"/>
        <v>5.0100000000000007</v>
      </c>
      <c r="J116" s="16">
        <f>[1]Curves!G127</f>
        <v>0.44</v>
      </c>
      <c r="K116" s="16">
        <f>[1]Curves!F127</f>
        <v>0.02</v>
      </c>
      <c r="L116" s="16">
        <f t="shared" si="13"/>
        <v>5.0650000000000004</v>
      </c>
      <c r="M116" s="19">
        <f>[1]Curves!L127</f>
        <v>0.16500000000000001</v>
      </c>
      <c r="N116" s="20">
        <f>[1]Curves!M127</f>
        <v>0.01</v>
      </c>
      <c r="O116" s="28">
        <f t="shared" si="14"/>
        <v>4.78</v>
      </c>
      <c r="P116" s="16">
        <f>[1]Curves!N127</f>
        <v>-8.2500000000000004E-2</v>
      </c>
      <c r="Q116" s="16">
        <f>[1]Curves!O127</f>
        <v>5.0000000000000001E-3</v>
      </c>
      <c r="R116" s="21">
        <f t="shared" si="15"/>
        <v>4.5275000000000007</v>
      </c>
      <c r="S116" s="18">
        <f>[1]Curves!P127</f>
        <v>-9.3000000000000013E-2</v>
      </c>
      <c r="T116" s="21">
        <f>[1]Curves!Q127</f>
        <v>7.4999999999999997E-3</v>
      </c>
      <c r="U116" s="28">
        <f t="shared" si="16"/>
        <v>4.5195000000000007</v>
      </c>
      <c r="V116" s="21">
        <f>[1]Curves!R127</f>
        <v>0.19500000000000001</v>
      </c>
      <c r="W116" s="21">
        <f>[1]Curves!S127</f>
        <v>7.4999999999999997E-3</v>
      </c>
      <c r="X116" s="28">
        <f t="shared" si="17"/>
        <v>4.807500000000001</v>
      </c>
      <c r="Y116" s="20">
        <f>[1]Curves!T127</f>
        <v>8.7500000000000008E-3</v>
      </c>
      <c r="Z116" s="20">
        <f>[1]Curves!U127</f>
        <v>0.01</v>
      </c>
      <c r="AA116" s="21">
        <f t="shared" si="18"/>
        <v>4.6237500000000002</v>
      </c>
      <c r="AB116" s="21">
        <f>[1]Curves!X127</f>
        <v>0.7</v>
      </c>
      <c r="AC116" s="21">
        <f>[1]Curves!Y127</f>
        <v>0</v>
      </c>
      <c r="AD116" s="21">
        <f t="shared" si="19"/>
        <v>5.3050000000000006</v>
      </c>
      <c r="AE116" s="21">
        <f>[1]Curves!Z127</f>
        <v>0</v>
      </c>
      <c r="AF116" s="21">
        <f>[1]Curves!AA127</f>
        <v>0</v>
      </c>
      <c r="AG116" s="21">
        <f t="shared" si="20"/>
        <v>4.6050000000000004</v>
      </c>
      <c r="AH116" s="31">
        <f>[1]Curves!D127</f>
        <v>6.0976452251285902E-2</v>
      </c>
      <c r="AI116" s="22"/>
      <c r="AL116" s="16"/>
      <c r="AM116" s="16"/>
    </row>
    <row r="117" spans="1:39" x14ac:dyDescent="0.25">
      <c r="A117" s="1">
        <v>40330</v>
      </c>
      <c r="B117" s="14">
        <f>[1]Curves!E128</f>
        <v>4.6340000000000003</v>
      </c>
      <c r="C117" s="15">
        <f t="shared" ca="1" si="11"/>
        <v>0.57278971400821488</v>
      </c>
      <c r="D117" s="16">
        <f>[1]Curves!J128</f>
        <v>0.19500000000000001</v>
      </c>
      <c r="E117" s="16">
        <f>[1]Curves!K128</f>
        <v>0</v>
      </c>
      <c r="F117" s="17">
        <f t="shared" si="21"/>
        <v>4.8290000000000006</v>
      </c>
      <c r="G117" s="18">
        <f>[1]Curves!I128</f>
        <v>0.44</v>
      </c>
      <c r="H117" s="16">
        <f>[1]Curves!H128</f>
        <v>-3.5000000000000003E-2</v>
      </c>
      <c r="I117" s="28">
        <f t="shared" si="12"/>
        <v>5.0390000000000006</v>
      </c>
      <c r="J117" s="16">
        <f>[1]Curves!G128</f>
        <v>0.44</v>
      </c>
      <c r="K117" s="16">
        <f>[1]Curves!F128</f>
        <v>3.5000000000000003E-2</v>
      </c>
      <c r="L117" s="16">
        <f t="shared" si="13"/>
        <v>5.1090000000000009</v>
      </c>
      <c r="M117" s="19">
        <f>[1]Curves!L128</f>
        <v>0.17</v>
      </c>
      <c r="N117" s="20">
        <f>[1]Curves!M128</f>
        <v>1.2500000000000001E-2</v>
      </c>
      <c r="O117" s="28">
        <f t="shared" si="14"/>
        <v>4.8165000000000004</v>
      </c>
      <c r="P117" s="16">
        <f>[1]Curves!N128</f>
        <v>-8.2500000000000004E-2</v>
      </c>
      <c r="Q117" s="16">
        <f>[1]Curves!O128</f>
        <v>5.0000000000000001E-3</v>
      </c>
      <c r="R117" s="21">
        <f t="shared" si="15"/>
        <v>4.5565000000000007</v>
      </c>
      <c r="S117" s="18">
        <f>[1]Curves!P128</f>
        <v>-8.8000000000000009E-2</v>
      </c>
      <c r="T117" s="21">
        <f>[1]Curves!Q128</f>
        <v>7.4999999999999997E-3</v>
      </c>
      <c r="U117" s="28">
        <f t="shared" si="16"/>
        <v>4.5535000000000005</v>
      </c>
      <c r="V117" s="21">
        <f>[1]Curves!R128</f>
        <v>0.19500000000000001</v>
      </c>
      <c r="W117" s="21">
        <f>[1]Curves!S128</f>
        <v>7.4999999999999997E-3</v>
      </c>
      <c r="X117" s="28">
        <f t="shared" si="17"/>
        <v>4.8365000000000009</v>
      </c>
      <c r="Y117" s="20">
        <f>[1]Curves!T128</f>
        <v>8.7500000000000008E-3</v>
      </c>
      <c r="Z117" s="20">
        <f>[1]Curves!U128</f>
        <v>0.01</v>
      </c>
      <c r="AA117" s="21">
        <f t="shared" si="18"/>
        <v>4.6527500000000002</v>
      </c>
      <c r="AB117" s="21">
        <f>[1]Curves!X128</f>
        <v>0.8</v>
      </c>
      <c r="AC117" s="21">
        <f>[1]Curves!Y128</f>
        <v>0</v>
      </c>
      <c r="AD117" s="21">
        <f t="shared" si="19"/>
        <v>5.4340000000000002</v>
      </c>
      <c r="AE117" s="21">
        <f>[1]Curves!Z128</f>
        <v>0</v>
      </c>
      <c r="AF117" s="21">
        <f>[1]Curves!AA128</f>
        <v>0</v>
      </c>
      <c r="AG117" s="21">
        <f t="shared" si="20"/>
        <v>4.6340000000000003</v>
      </c>
      <c r="AH117" s="31">
        <f>[1]Curves!D128</f>
        <v>6.1031641964619514E-2</v>
      </c>
      <c r="AI117" s="22"/>
      <c r="AL117" s="16"/>
      <c r="AM117" s="16"/>
    </row>
    <row r="118" spans="1:39" x14ac:dyDescent="0.25">
      <c r="A118" s="1">
        <v>40360</v>
      </c>
      <c r="B118" s="14">
        <f>[1]Curves!E129</f>
        <v>4.665</v>
      </c>
      <c r="C118" s="15">
        <f t="shared" ca="1" si="11"/>
        <v>0.56969214539246449</v>
      </c>
      <c r="D118" s="16">
        <f>[1]Curves!J129</f>
        <v>0.19500000000000001</v>
      </c>
      <c r="E118" s="16">
        <f>[1]Curves!K129</f>
        <v>0</v>
      </c>
      <c r="F118" s="17">
        <f t="shared" si="21"/>
        <v>4.8600000000000003</v>
      </c>
      <c r="G118" s="18">
        <f>[1]Curves!I129</f>
        <v>0.5</v>
      </c>
      <c r="H118" s="16">
        <f>[1]Curves!H129</f>
        <v>-0.02</v>
      </c>
      <c r="I118" s="28">
        <f t="shared" si="12"/>
        <v>5.1450000000000005</v>
      </c>
      <c r="J118" s="16">
        <f>[1]Curves!G129</f>
        <v>0.5</v>
      </c>
      <c r="K118" s="16">
        <f>[1]Curves!F129</f>
        <v>3.5000000000000003E-2</v>
      </c>
      <c r="L118" s="16">
        <f t="shared" si="13"/>
        <v>5.2</v>
      </c>
      <c r="M118" s="19">
        <f>[1]Curves!L129</f>
        <v>0.17499999999999999</v>
      </c>
      <c r="N118" s="20">
        <f>[1]Curves!M129</f>
        <v>1.2500000000000001E-2</v>
      </c>
      <c r="O118" s="28">
        <f t="shared" si="14"/>
        <v>4.8525</v>
      </c>
      <c r="P118" s="16">
        <f>[1]Curves!N129</f>
        <v>-8.2500000000000004E-2</v>
      </c>
      <c r="Q118" s="16">
        <f>[1]Curves!O129</f>
        <v>5.0000000000000001E-3</v>
      </c>
      <c r="R118" s="21">
        <f t="shared" si="15"/>
        <v>4.5875000000000004</v>
      </c>
      <c r="S118" s="18">
        <f>[1]Curves!P129</f>
        <v>-7.8E-2</v>
      </c>
      <c r="T118" s="21">
        <f>[1]Curves!Q129</f>
        <v>7.4999999999999997E-3</v>
      </c>
      <c r="U118" s="28">
        <f t="shared" si="16"/>
        <v>4.5945</v>
      </c>
      <c r="V118" s="21">
        <f>[1]Curves!R129</f>
        <v>0.26500000000000001</v>
      </c>
      <c r="W118" s="21">
        <f>[1]Curves!S129</f>
        <v>7.4999999999999997E-3</v>
      </c>
      <c r="X118" s="28">
        <f t="shared" si="17"/>
        <v>4.9375</v>
      </c>
      <c r="Y118" s="20">
        <f>[1]Curves!T129</f>
        <v>8.7500000000000008E-3</v>
      </c>
      <c r="Z118" s="20">
        <f>[1]Curves!U129</f>
        <v>0.01</v>
      </c>
      <c r="AA118" s="21">
        <f t="shared" si="18"/>
        <v>4.6837499999999999</v>
      </c>
      <c r="AB118" s="21">
        <f>[1]Curves!X129</f>
        <v>1</v>
      </c>
      <c r="AC118" s="21">
        <f>[1]Curves!Y129</f>
        <v>0</v>
      </c>
      <c r="AD118" s="21">
        <f t="shared" si="19"/>
        <v>5.665</v>
      </c>
      <c r="AE118" s="21">
        <f>[1]Curves!Z129</f>
        <v>0</v>
      </c>
      <c r="AF118" s="21">
        <f>[1]Curves!AA129</f>
        <v>0</v>
      </c>
      <c r="AG118" s="21">
        <f t="shared" si="20"/>
        <v>4.665</v>
      </c>
      <c r="AH118" s="31">
        <f>[1]Curves!D129</f>
        <v>6.1085051365583211E-2</v>
      </c>
      <c r="AI118" s="22"/>
      <c r="AL118" s="16"/>
      <c r="AM118" s="16"/>
    </row>
    <row r="119" spans="1:39" x14ac:dyDescent="0.25">
      <c r="A119" s="1">
        <v>40391</v>
      </c>
      <c r="B119" s="14">
        <f>[1]Curves!E130</f>
        <v>4.6930000000000005</v>
      </c>
      <c r="C119" s="15">
        <f t="shared" ca="1" si="11"/>
        <v>0.5665038621641435</v>
      </c>
      <c r="D119" s="16">
        <f>[1]Curves!J130</f>
        <v>0.19500000000000001</v>
      </c>
      <c r="E119" s="16">
        <f>[1]Curves!K130</f>
        <v>0</v>
      </c>
      <c r="F119" s="17">
        <f t="shared" si="21"/>
        <v>4.8880000000000008</v>
      </c>
      <c r="G119" s="18">
        <f>[1]Curves!I130</f>
        <v>0.5</v>
      </c>
      <c r="H119" s="16">
        <f>[1]Curves!H130</f>
        <v>-0.02</v>
      </c>
      <c r="I119" s="28">
        <f t="shared" si="12"/>
        <v>5.1730000000000009</v>
      </c>
      <c r="J119" s="16">
        <f>[1]Curves!G130</f>
        <v>0.5</v>
      </c>
      <c r="K119" s="16">
        <f>[1]Curves!F130</f>
        <v>3.5000000000000003E-2</v>
      </c>
      <c r="L119" s="16">
        <f t="shared" si="13"/>
        <v>5.2280000000000006</v>
      </c>
      <c r="M119" s="19">
        <f>[1]Curves!L130</f>
        <v>0.17499999999999999</v>
      </c>
      <c r="N119" s="20">
        <f>[1]Curves!M130</f>
        <v>1.2500000000000001E-2</v>
      </c>
      <c r="O119" s="28">
        <f t="shared" si="14"/>
        <v>4.8805000000000005</v>
      </c>
      <c r="P119" s="16">
        <f>[1]Curves!N130</f>
        <v>-8.2500000000000004E-2</v>
      </c>
      <c r="Q119" s="16">
        <f>[1]Curves!O130</f>
        <v>5.0000000000000001E-3</v>
      </c>
      <c r="R119" s="21">
        <f t="shared" si="15"/>
        <v>4.6155000000000008</v>
      </c>
      <c r="S119" s="18">
        <f>[1]Curves!P130</f>
        <v>-7.5499999999999998E-2</v>
      </c>
      <c r="T119" s="21">
        <f>[1]Curves!Q130</f>
        <v>7.4999999999999997E-3</v>
      </c>
      <c r="U119" s="28">
        <f t="shared" si="16"/>
        <v>4.6250000000000009</v>
      </c>
      <c r="V119" s="21">
        <f>[1]Curves!R130</f>
        <v>0.20499999999999999</v>
      </c>
      <c r="W119" s="21">
        <f>[1]Curves!S130</f>
        <v>7.4999999999999997E-3</v>
      </c>
      <c r="X119" s="28">
        <f t="shared" si="17"/>
        <v>4.9055000000000009</v>
      </c>
      <c r="Y119" s="20">
        <f>[1]Curves!T130</f>
        <v>8.7500000000000008E-3</v>
      </c>
      <c r="Z119" s="20">
        <f>[1]Curves!U130</f>
        <v>0.01</v>
      </c>
      <c r="AA119" s="21">
        <f t="shared" si="18"/>
        <v>4.7117500000000003</v>
      </c>
      <c r="AB119" s="21">
        <f>[1]Curves!X130</f>
        <v>1</v>
      </c>
      <c r="AC119" s="21">
        <f>[1]Curves!Y130</f>
        <v>0</v>
      </c>
      <c r="AD119" s="21">
        <f t="shared" si="19"/>
        <v>5.6930000000000005</v>
      </c>
      <c r="AE119" s="21">
        <f>[1]Curves!Z130</f>
        <v>0</v>
      </c>
      <c r="AF119" s="21">
        <f>[1]Curves!AA130</f>
        <v>0</v>
      </c>
      <c r="AG119" s="21">
        <f t="shared" si="20"/>
        <v>4.6930000000000005</v>
      </c>
      <c r="AH119" s="31">
        <f>[1]Curves!D130</f>
        <v>6.1140241080907209E-2</v>
      </c>
      <c r="AI119" s="22"/>
      <c r="AL119" s="16"/>
      <c r="AM119" s="16"/>
    </row>
    <row r="120" spans="1:39" x14ac:dyDescent="0.25">
      <c r="A120" s="1">
        <v>40422</v>
      </c>
      <c r="B120" s="14">
        <f>[1]Curves!E131</f>
        <v>4.6829999999999998</v>
      </c>
      <c r="C120" s="15">
        <f t="shared" ca="1" si="11"/>
        <v>0.56332830889413887</v>
      </c>
      <c r="D120" s="16">
        <f>[1]Curves!J131</f>
        <v>0.215</v>
      </c>
      <c r="E120" s="16">
        <f>[1]Curves!K131</f>
        <v>0</v>
      </c>
      <c r="F120" s="17">
        <f t="shared" si="21"/>
        <v>4.8979999999999997</v>
      </c>
      <c r="G120" s="18">
        <f>[1]Curves!I131</f>
        <v>0.46</v>
      </c>
      <c r="H120" s="16">
        <f>[1]Curves!H131</f>
        <v>-0.02</v>
      </c>
      <c r="I120" s="28">
        <f t="shared" si="12"/>
        <v>5.1230000000000002</v>
      </c>
      <c r="J120" s="16">
        <f>[1]Curves!G131</f>
        <v>0.46</v>
      </c>
      <c r="K120" s="16">
        <f>[1]Curves!F131</f>
        <v>3.5000000000000003E-2</v>
      </c>
      <c r="L120" s="16">
        <f t="shared" si="13"/>
        <v>5.1779999999999999</v>
      </c>
      <c r="M120" s="19">
        <f>[1]Curves!L131</f>
        <v>0.16500000000000001</v>
      </c>
      <c r="N120" s="20">
        <f>[1]Curves!M131</f>
        <v>1.2500000000000001E-2</v>
      </c>
      <c r="O120" s="28">
        <f t="shared" si="14"/>
        <v>4.8605</v>
      </c>
      <c r="P120" s="16">
        <f>[1]Curves!N131</f>
        <v>-8.2500000000000004E-2</v>
      </c>
      <c r="Q120" s="16">
        <f>[1]Curves!O131</f>
        <v>5.0000000000000001E-3</v>
      </c>
      <c r="R120" s="21">
        <f t="shared" si="15"/>
        <v>4.6055000000000001</v>
      </c>
      <c r="S120" s="18">
        <f>[1]Curves!P131</f>
        <v>-8.3000000000000004E-2</v>
      </c>
      <c r="T120" s="21">
        <f>[1]Curves!Q131</f>
        <v>7.4999999999999997E-3</v>
      </c>
      <c r="U120" s="28">
        <f t="shared" si="16"/>
        <v>4.6074999999999999</v>
      </c>
      <c r="V120" s="21">
        <f>[1]Curves!R131</f>
        <v>0.185</v>
      </c>
      <c r="W120" s="21">
        <f>[1]Curves!S131</f>
        <v>7.4999999999999997E-3</v>
      </c>
      <c r="X120" s="28">
        <f t="shared" si="17"/>
        <v>4.8754999999999997</v>
      </c>
      <c r="Y120" s="20">
        <f>[1]Curves!T131</f>
        <v>8.7500000000000008E-3</v>
      </c>
      <c r="Z120" s="20">
        <f>[1]Curves!U131</f>
        <v>0.01</v>
      </c>
      <c r="AA120" s="21">
        <f t="shared" si="18"/>
        <v>4.7017499999999997</v>
      </c>
      <c r="AB120" s="21">
        <f>[1]Curves!X131</f>
        <v>0.6</v>
      </c>
      <c r="AC120" s="21">
        <f>[1]Curves!Y131</f>
        <v>0</v>
      </c>
      <c r="AD120" s="21">
        <f t="shared" si="19"/>
        <v>5.2829999999999995</v>
      </c>
      <c r="AE120" s="21">
        <f>[1]Curves!Z131</f>
        <v>0</v>
      </c>
      <c r="AF120" s="21">
        <f>[1]Curves!AA131</f>
        <v>0</v>
      </c>
      <c r="AG120" s="21">
        <f t="shared" si="20"/>
        <v>4.6829999999999998</v>
      </c>
      <c r="AH120" s="31">
        <f>[1]Curves!D131</f>
        <v>6.1195430797243294E-2</v>
      </c>
      <c r="AI120" s="22"/>
      <c r="AL120" s="16"/>
      <c r="AM120" s="16"/>
    </row>
    <row r="121" spans="1:39" x14ac:dyDescent="0.25">
      <c r="A121" s="1">
        <v>40452</v>
      </c>
      <c r="B121" s="14">
        <f>[1]Curves!E132</f>
        <v>4.6930000000000005</v>
      </c>
      <c r="C121" s="15">
        <f t="shared" ca="1" si="11"/>
        <v>0.56026730057061591</v>
      </c>
      <c r="D121" s="16">
        <f>[1]Curves!J132</f>
        <v>0.22500000000000001</v>
      </c>
      <c r="E121" s="16">
        <f>[1]Curves!K132</f>
        <v>0</v>
      </c>
      <c r="F121" s="17">
        <f t="shared" si="21"/>
        <v>4.9180000000000001</v>
      </c>
      <c r="G121" s="18">
        <f>[1]Curves!I132</f>
        <v>0.47</v>
      </c>
      <c r="H121" s="16">
        <f>[1]Curves!H132</f>
        <v>-5.5E-2</v>
      </c>
      <c r="I121" s="28">
        <f t="shared" si="12"/>
        <v>5.1080000000000005</v>
      </c>
      <c r="J121" s="16">
        <f>[1]Curves!G132</f>
        <v>0.47</v>
      </c>
      <c r="K121" s="16">
        <f>[1]Curves!F132</f>
        <v>3.5000000000000003E-2</v>
      </c>
      <c r="L121" s="16">
        <f t="shared" si="13"/>
        <v>5.1980000000000004</v>
      </c>
      <c r="M121" s="19">
        <f>[1]Curves!L132</f>
        <v>0.17249999999999999</v>
      </c>
      <c r="N121" s="20">
        <f>[1]Curves!M132</f>
        <v>1.2500000000000001E-2</v>
      </c>
      <c r="O121" s="28">
        <f t="shared" si="14"/>
        <v>4.878000000000001</v>
      </c>
      <c r="P121" s="16">
        <f>[1]Curves!N132</f>
        <v>-8.2500000000000004E-2</v>
      </c>
      <c r="Q121" s="16">
        <f>[1]Curves!O132</f>
        <v>5.0000000000000001E-3</v>
      </c>
      <c r="R121" s="21">
        <f t="shared" si="15"/>
        <v>4.6155000000000008</v>
      </c>
      <c r="S121" s="18">
        <f>[1]Curves!P132</f>
        <v>-0.10300000000000001</v>
      </c>
      <c r="T121" s="21">
        <f>[1]Curves!Q132</f>
        <v>7.4999999999999997E-3</v>
      </c>
      <c r="U121" s="28">
        <f t="shared" si="16"/>
        <v>4.597500000000001</v>
      </c>
      <c r="V121" s="21">
        <f>[1]Curves!R132</f>
        <v>0.20499999999999999</v>
      </c>
      <c r="W121" s="21">
        <f>[1]Curves!S132</f>
        <v>7.4999999999999997E-3</v>
      </c>
      <c r="X121" s="28">
        <f t="shared" si="17"/>
        <v>4.9055000000000009</v>
      </c>
      <c r="Y121" s="20">
        <f>[1]Curves!T132</f>
        <v>-2E-3</v>
      </c>
      <c r="Z121" s="20">
        <f>[1]Curves!U132</f>
        <v>0.01</v>
      </c>
      <c r="AA121" s="21">
        <f t="shared" si="18"/>
        <v>4.7010000000000005</v>
      </c>
      <c r="AB121" s="21">
        <f>[1]Curves!X132</f>
        <v>0.3</v>
      </c>
      <c r="AC121" s="21">
        <f>[1]Curves!Y132</f>
        <v>0</v>
      </c>
      <c r="AD121" s="21">
        <f t="shared" si="19"/>
        <v>4.9930000000000003</v>
      </c>
      <c r="AE121" s="21">
        <f>[1]Curves!Z132</f>
        <v>0</v>
      </c>
      <c r="AF121" s="21">
        <f>[1]Curves!AA132</f>
        <v>0</v>
      </c>
      <c r="AG121" s="21">
        <f t="shared" si="20"/>
        <v>4.6930000000000005</v>
      </c>
      <c r="AH121" s="31">
        <f>[1]Curves!D132</f>
        <v>6.1248840201111814E-2</v>
      </c>
      <c r="AI121" s="22"/>
      <c r="AL121" s="16"/>
      <c r="AM121" s="16"/>
    </row>
    <row r="122" spans="1:39" x14ac:dyDescent="0.25">
      <c r="A122" s="1">
        <v>40483</v>
      </c>
      <c r="B122" s="14">
        <f>[1]Curves!E133</f>
        <v>4.83</v>
      </c>
      <c r="C122" s="15">
        <f t="shared" ca="1" si="11"/>
        <v>0.55711675640858904</v>
      </c>
      <c r="D122" s="16">
        <f>[1]Curves!J133</f>
        <v>0.37</v>
      </c>
      <c r="E122" s="16">
        <f>[1]Curves!K133</f>
        <v>0</v>
      </c>
      <c r="F122" s="17">
        <f t="shared" si="21"/>
        <v>5.2</v>
      </c>
      <c r="G122" s="18">
        <f>[1]Curves!I133</f>
        <v>0.86</v>
      </c>
      <c r="H122" s="16">
        <f>[1]Curves!H133</f>
        <v>-0.05</v>
      </c>
      <c r="I122" s="28">
        <f t="shared" si="12"/>
        <v>5.6400000000000006</v>
      </c>
      <c r="J122" s="16">
        <f>[1]Curves!G133</f>
        <v>0.86</v>
      </c>
      <c r="K122" s="16">
        <f>[1]Curves!F133</f>
        <v>0.1</v>
      </c>
      <c r="L122" s="16">
        <f t="shared" si="13"/>
        <v>5.79</v>
      </c>
      <c r="M122" s="19">
        <f>[1]Curves!L133</f>
        <v>0.24</v>
      </c>
      <c r="N122" s="20">
        <f>[1]Curves!M133</f>
        <v>0.03</v>
      </c>
      <c r="O122" s="28">
        <f t="shared" si="14"/>
        <v>5.1000000000000005</v>
      </c>
      <c r="P122" s="16">
        <f>[1]Curves!N133</f>
        <v>-7.4999999999999997E-2</v>
      </c>
      <c r="Q122" s="16">
        <f>[1]Curves!O133</f>
        <v>9.0000000000000011E-3</v>
      </c>
      <c r="R122" s="21">
        <f t="shared" si="15"/>
        <v>4.7640000000000002</v>
      </c>
      <c r="S122" s="18">
        <f>[1]Curves!P133</f>
        <v>-0.10550000000000001</v>
      </c>
      <c r="T122" s="21">
        <f>[1]Curves!Q133</f>
        <v>5.0000000000000001E-3</v>
      </c>
      <c r="U122" s="28">
        <f t="shared" si="16"/>
        <v>4.7294999999999998</v>
      </c>
      <c r="V122" s="21">
        <f>[1]Curves!R133</f>
        <v>0.64500000000000002</v>
      </c>
      <c r="W122" s="21">
        <f>[1]Curves!S133</f>
        <v>0.05</v>
      </c>
      <c r="X122" s="28">
        <f t="shared" si="17"/>
        <v>5.5249999999999995</v>
      </c>
      <c r="Y122" s="20">
        <f>[1]Curves!T133</f>
        <v>-1E-3</v>
      </c>
      <c r="Z122" s="20">
        <f>[1]Curves!U133</f>
        <v>7.4999999999999997E-3</v>
      </c>
      <c r="AA122" s="21">
        <f t="shared" si="18"/>
        <v>4.8365</v>
      </c>
      <c r="AB122" s="21">
        <f>[1]Curves!X133</f>
        <v>0.22</v>
      </c>
      <c r="AC122" s="21">
        <f>[1]Curves!Y133</f>
        <v>0</v>
      </c>
      <c r="AD122" s="21">
        <f t="shared" si="19"/>
        <v>5.05</v>
      </c>
      <c r="AE122" s="21">
        <f>[1]Curves!Z133</f>
        <v>0</v>
      </c>
      <c r="AF122" s="21">
        <f>[1]Curves!AA133</f>
        <v>0</v>
      </c>
      <c r="AG122" s="21">
        <f t="shared" si="20"/>
        <v>4.83</v>
      </c>
      <c r="AH122" s="31">
        <f>[1]Curves!D133</f>
        <v>6.1304029919437807E-2</v>
      </c>
      <c r="AI122" s="22"/>
      <c r="AL122" s="16"/>
      <c r="AM122" s="16"/>
    </row>
    <row r="123" spans="1:39" x14ac:dyDescent="0.25">
      <c r="A123" s="1">
        <v>40513</v>
      </c>
      <c r="B123" s="14">
        <f>[1]Curves!E134</f>
        <v>4.9649999999999999</v>
      </c>
      <c r="C123" s="15">
        <f t="shared" ca="1" si="11"/>
        <v>0.55407992409097506</v>
      </c>
      <c r="D123" s="16">
        <f>[1]Curves!J134</f>
        <v>0.39</v>
      </c>
      <c r="E123" s="16">
        <f>[1]Curves!K134</f>
        <v>0</v>
      </c>
      <c r="F123" s="17">
        <f t="shared" si="21"/>
        <v>5.3549999999999995</v>
      </c>
      <c r="G123" s="18">
        <f>[1]Curves!I134</f>
        <v>1.28</v>
      </c>
      <c r="H123" s="16">
        <f>[1]Curves!H134</f>
        <v>-0.05</v>
      </c>
      <c r="I123" s="28">
        <f t="shared" si="12"/>
        <v>6.1950000000000003</v>
      </c>
      <c r="J123" s="16">
        <f>[1]Curves!G134</f>
        <v>1.28</v>
      </c>
      <c r="K123" s="16">
        <f>[1]Curves!F134</f>
        <v>0.3</v>
      </c>
      <c r="L123" s="16">
        <f t="shared" si="13"/>
        <v>6.5449999999999999</v>
      </c>
      <c r="M123" s="19">
        <f>[1]Curves!L134</f>
        <v>0.26</v>
      </c>
      <c r="N123" s="20">
        <f>[1]Curves!M134</f>
        <v>0.03</v>
      </c>
      <c r="O123" s="28">
        <f t="shared" si="14"/>
        <v>5.2549999999999999</v>
      </c>
      <c r="P123" s="16">
        <f>[1]Curves!N134</f>
        <v>-7.4999999999999997E-2</v>
      </c>
      <c r="Q123" s="16">
        <f>[1]Curves!O134</f>
        <v>9.0000000000000011E-3</v>
      </c>
      <c r="R123" s="21">
        <f t="shared" si="15"/>
        <v>4.899</v>
      </c>
      <c r="S123" s="18">
        <f>[1]Curves!P134</f>
        <v>-0.128</v>
      </c>
      <c r="T123" s="21">
        <f>[1]Curves!Q134</f>
        <v>5.0000000000000001E-3</v>
      </c>
      <c r="U123" s="28">
        <f t="shared" si="16"/>
        <v>4.8419999999999996</v>
      </c>
      <c r="V123" s="21">
        <f>[1]Curves!R134</f>
        <v>0.98</v>
      </c>
      <c r="W123" s="21">
        <f>[1]Curves!S134</f>
        <v>0.05</v>
      </c>
      <c r="X123" s="28">
        <f t="shared" si="17"/>
        <v>5.9950000000000001</v>
      </c>
      <c r="Y123" s="20">
        <f>[1]Curves!T134</f>
        <v>-1E-3</v>
      </c>
      <c r="Z123" s="20">
        <f>[1]Curves!U134</f>
        <v>7.4999999999999997E-3</v>
      </c>
      <c r="AA123" s="21">
        <f t="shared" si="18"/>
        <v>4.9714999999999998</v>
      </c>
      <c r="AB123" s="21">
        <f>[1]Curves!X134</f>
        <v>0.2</v>
      </c>
      <c r="AC123" s="21">
        <f>[1]Curves!Y134</f>
        <v>0</v>
      </c>
      <c r="AD123" s="21">
        <f t="shared" si="19"/>
        <v>5.165</v>
      </c>
      <c r="AE123" s="21">
        <f>[1]Curves!Z134</f>
        <v>0</v>
      </c>
      <c r="AF123" s="21">
        <f>[1]Curves!AA134</f>
        <v>0</v>
      </c>
      <c r="AG123" s="21">
        <f t="shared" si="20"/>
        <v>4.9649999999999999</v>
      </c>
      <c r="AH123" s="31">
        <f>[1]Curves!D134</f>
        <v>6.1357439325232715E-2</v>
      </c>
      <c r="AI123" s="22"/>
      <c r="AL123" s="16"/>
      <c r="AM123" s="16"/>
    </row>
    <row r="124" spans="1:39" x14ac:dyDescent="0.25">
      <c r="A124" s="1">
        <v>40544</v>
      </c>
      <c r="B124" s="14">
        <f>[1]Curves!E135</f>
        <v>5.0149999999999997</v>
      </c>
      <c r="C124" s="15">
        <f t="shared" ca="1" si="11"/>
        <v>0.55095433405124383</v>
      </c>
      <c r="D124" s="16">
        <f>[1]Curves!J135</f>
        <v>0.4</v>
      </c>
      <c r="E124" s="16">
        <f>[1]Curves!K135</f>
        <v>0</v>
      </c>
      <c r="F124" s="17">
        <f t="shared" si="21"/>
        <v>5.415</v>
      </c>
      <c r="G124" s="18">
        <f>[1]Curves!I135</f>
        <v>1.61</v>
      </c>
      <c r="H124" s="16">
        <f>[1]Curves!H135</f>
        <v>-0.2</v>
      </c>
      <c r="I124" s="28">
        <f t="shared" si="12"/>
        <v>6.4249999999999998</v>
      </c>
      <c r="J124" s="16">
        <f>[1]Curves!G135</f>
        <v>1.61</v>
      </c>
      <c r="K124" s="16">
        <f>[1]Curves!F135</f>
        <v>0.5</v>
      </c>
      <c r="L124" s="16">
        <f t="shared" si="13"/>
        <v>7.125</v>
      </c>
      <c r="M124" s="19">
        <f>[1]Curves!L135</f>
        <v>0.27</v>
      </c>
      <c r="N124" s="20">
        <f>[1]Curves!M135</f>
        <v>0.03</v>
      </c>
      <c r="O124" s="28">
        <f t="shared" si="14"/>
        <v>5.3150000000000004</v>
      </c>
      <c r="P124" s="16">
        <f>[1]Curves!N135</f>
        <v>-7.4999999999999997E-2</v>
      </c>
      <c r="Q124" s="16">
        <f>[1]Curves!O135</f>
        <v>9.0000000000000011E-3</v>
      </c>
      <c r="R124" s="21">
        <f t="shared" si="15"/>
        <v>4.9489999999999998</v>
      </c>
      <c r="S124" s="18">
        <f>[1]Curves!P135</f>
        <v>-0.13600000000000001</v>
      </c>
      <c r="T124" s="21">
        <f>[1]Curves!Q135</f>
        <v>5.0000000000000001E-3</v>
      </c>
      <c r="U124" s="28">
        <f t="shared" si="16"/>
        <v>4.8839999999999995</v>
      </c>
      <c r="V124" s="21">
        <f>[1]Curves!R135</f>
        <v>1.2050000000000001</v>
      </c>
      <c r="W124" s="21">
        <f>[1]Curves!S135</f>
        <v>0.05</v>
      </c>
      <c r="X124" s="28">
        <f t="shared" si="17"/>
        <v>6.27</v>
      </c>
      <c r="Y124" s="20">
        <f>[1]Curves!T135</f>
        <v>-1E-3</v>
      </c>
      <c r="Z124" s="20">
        <f>[1]Curves!U135</f>
        <v>7.4999999999999997E-3</v>
      </c>
      <c r="AA124" s="21">
        <f t="shared" si="18"/>
        <v>5.0214999999999996</v>
      </c>
      <c r="AB124" s="21">
        <f>[1]Curves!X135</f>
        <v>8.5000000000000006E-2</v>
      </c>
      <c r="AC124" s="21">
        <f>[1]Curves!Y135</f>
        <v>0</v>
      </c>
      <c r="AD124" s="21">
        <f t="shared" si="19"/>
        <v>5.0999999999999996</v>
      </c>
      <c r="AE124" s="21">
        <f>[1]Curves!Z135</f>
        <v>0</v>
      </c>
      <c r="AF124" s="21">
        <f>[1]Curves!AA135</f>
        <v>0</v>
      </c>
      <c r="AG124" s="21">
        <f t="shared" si="20"/>
        <v>5.0149999999999997</v>
      </c>
      <c r="AH124" s="31">
        <f>[1]Curves!D135</f>
        <v>6.1412629045548811E-2</v>
      </c>
      <c r="AI124" s="22"/>
      <c r="AL124" s="16"/>
      <c r="AM124" s="16"/>
    </row>
    <row r="125" spans="1:39" x14ac:dyDescent="0.25">
      <c r="A125" s="1">
        <v>40575</v>
      </c>
      <c r="B125" s="14">
        <f>[1]Curves!E136</f>
        <v>4.8949999999999996</v>
      </c>
      <c r="C125" s="15">
        <f t="shared" ca="1" si="11"/>
        <v>0.54784140388939273</v>
      </c>
      <c r="D125" s="16">
        <f>[1]Curves!J136</f>
        <v>0.39</v>
      </c>
      <c r="E125" s="16">
        <f>[1]Curves!K136</f>
        <v>0</v>
      </c>
      <c r="F125" s="17">
        <f t="shared" si="21"/>
        <v>5.2849999999999993</v>
      </c>
      <c r="G125" s="18">
        <f>[1]Curves!I136</f>
        <v>1.57</v>
      </c>
      <c r="H125" s="16">
        <f>[1]Curves!H136</f>
        <v>-0.2</v>
      </c>
      <c r="I125" s="28">
        <f t="shared" si="12"/>
        <v>6.2649999999999997</v>
      </c>
      <c r="J125" s="16">
        <f>[1]Curves!G136</f>
        <v>1.57</v>
      </c>
      <c r="K125" s="16">
        <f>[1]Curves!F136</f>
        <v>0.5</v>
      </c>
      <c r="L125" s="16">
        <f t="shared" si="13"/>
        <v>6.9649999999999999</v>
      </c>
      <c r="M125" s="19">
        <f>[1]Curves!L136</f>
        <v>0.27</v>
      </c>
      <c r="N125" s="20">
        <f>[1]Curves!M136</f>
        <v>0.03</v>
      </c>
      <c r="O125" s="28">
        <f t="shared" si="14"/>
        <v>5.1949999999999994</v>
      </c>
      <c r="P125" s="16">
        <f>[1]Curves!N136</f>
        <v>-7.4999999999999997E-2</v>
      </c>
      <c r="Q125" s="16">
        <f>[1]Curves!O136</f>
        <v>9.0000000000000011E-3</v>
      </c>
      <c r="R125" s="21">
        <f t="shared" si="15"/>
        <v>4.8289999999999997</v>
      </c>
      <c r="S125" s="18">
        <f>[1]Curves!P136</f>
        <v>-0.11849999999999999</v>
      </c>
      <c r="T125" s="21">
        <f>[1]Curves!Q136</f>
        <v>5.0000000000000001E-3</v>
      </c>
      <c r="U125" s="28">
        <f t="shared" si="16"/>
        <v>4.7814999999999994</v>
      </c>
      <c r="V125" s="21">
        <f>[1]Curves!R136</f>
        <v>1.2050000000000001</v>
      </c>
      <c r="W125" s="21">
        <f>[1]Curves!S136</f>
        <v>0.05</v>
      </c>
      <c r="X125" s="28">
        <f t="shared" si="17"/>
        <v>6.1499999999999995</v>
      </c>
      <c r="Y125" s="20">
        <f>[1]Curves!T136</f>
        <v>-1E-3</v>
      </c>
      <c r="Z125" s="20">
        <f>[1]Curves!U136</f>
        <v>7.4999999999999997E-3</v>
      </c>
      <c r="AA125" s="21">
        <f t="shared" si="18"/>
        <v>4.9014999999999995</v>
      </c>
      <c r="AB125" s="21">
        <f>[1]Curves!X136</f>
        <v>7.4999999999999997E-2</v>
      </c>
      <c r="AC125" s="21">
        <f>[1]Curves!Y136</f>
        <v>0</v>
      </c>
      <c r="AD125" s="21">
        <f t="shared" si="19"/>
        <v>4.97</v>
      </c>
      <c r="AE125" s="21">
        <f>[1]Curves!Z136</f>
        <v>0</v>
      </c>
      <c r="AF125" s="21">
        <f>[1]Curves!AA136</f>
        <v>0</v>
      </c>
      <c r="AG125" s="21">
        <f t="shared" si="20"/>
        <v>4.8949999999999996</v>
      </c>
      <c r="AH125" s="31">
        <f>[1]Curves!D136</f>
        <v>6.1467818766876514E-2</v>
      </c>
      <c r="AI125" s="22"/>
      <c r="AL125" s="16"/>
      <c r="AM125" s="16"/>
    </row>
    <row r="126" spans="1:39" x14ac:dyDescent="0.25">
      <c r="A126" s="1">
        <v>40603</v>
      </c>
      <c r="B126" s="14">
        <f>[1]Curves!E137</f>
        <v>4.8049999999999997</v>
      </c>
      <c r="C126" s="15">
        <f t="shared" ca="1" si="11"/>
        <v>0.54506693865678524</v>
      </c>
      <c r="D126" s="16">
        <f>[1]Curves!J137</f>
        <v>0.38500000000000001</v>
      </c>
      <c r="E126" s="16">
        <f>[1]Curves!K137</f>
        <v>0</v>
      </c>
      <c r="F126" s="17">
        <f t="shared" si="21"/>
        <v>5.1899999999999995</v>
      </c>
      <c r="G126" s="18">
        <f>[1]Curves!I137</f>
        <v>0.93</v>
      </c>
      <c r="H126" s="16">
        <f>[1]Curves!H137</f>
        <v>-0.05</v>
      </c>
      <c r="I126" s="28">
        <f t="shared" si="12"/>
        <v>5.6849999999999996</v>
      </c>
      <c r="J126" s="16">
        <f>[1]Curves!G137</f>
        <v>0.93</v>
      </c>
      <c r="K126" s="16">
        <f>[1]Curves!F137</f>
        <v>0.1</v>
      </c>
      <c r="L126" s="16">
        <f t="shared" si="13"/>
        <v>5.8349999999999991</v>
      </c>
      <c r="M126" s="19">
        <f>[1]Curves!L137</f>
        <v>0.24</v>
      </c>
      <c r="N126" s="20">
        <f>[1]Curves!M137</f>
        <v>0.03</v>
      </c>
      <c r="O126" s="28">
        <f t="shared" si="14"/>
        <v>5.0750000000000002</v>
      </c>
      <c r="P126" s="16">
        <f>[1]Curves!N137</f>
        <v>-7.4999999999999997E-2</v>
      </c>
      <c r="Q126" s="16">
        <f>[1]Curves!O137</f>
        <v>9.0000000000000011E-3</v>
      </c>
      <c r="R126" s="21">
        <f t="shared" si="15"/>
        <v>4.7389999999999999</v>
      </c>
      <c r="S126" s="18">
        <f>[1]Curves!P137</f>
        <v>-0.1085</v>
      </c>
      <c r="T126" s="21">
        <f>[1]Curves!Q137</f>
        <v>5.0000000000000001E-3</v>
      </c>
      <c r="U126" s="28">
        <f t="shared" si="16"/>
        <v>4.7014999999999993</v>
      </c>
      <c r="V126" s="21">
        <f>[1]Curves!R137</f>
        <v>0.81499999999999995</v>
      </c>
      <c r="W126" s="21">
        <f>[1]Curves!S137</f>
        <v>0.05</v>
      </c>
      <c r="X126" s="28">
        <f t="shared" si="17"/>
        <v>5.669999999999999</v>
      </c>
      <c r="Y126" s="20">
        <f>[1]Curves!T137</f>
        <v>0.01</v>
      </c>
      <c r="Z126" s="20">
        <f>[1]Curves!U137</f>
        <v>7.4999999999999997E-3</v>
      </c>
      <c r="AA126" s="21">
        <f t="shared" si="18"/>
        <v>4.8224999999999998</v>
      </c>
      <c r="AB126" s="21">
        <f>[1]Curves!X137</f>
        <v>0.115</v>
      </c>
      <c r="AC126" s="21">
        <f>[1]Curves!Y137</f>
        <v>0</v>
      </c>
      <c r="AD126" s="21">
        <f t="shared" si="19"/>
        <v>4.92</v>
      </c>
      <c r="AE126" s="21">
        <f>[1]Curves!Z137</f>
        <v>0</v>
      </c>
      <c r="AF126" s="21">
        <f>[1]Curves!AA137</f>
        <v>0</v>
      </c>
      <c r="AG126" s="21">
        <f t="shared" si="20"/>
        <v>4.8049999999999997</v>
      </c>
      <c r="AH126" s="31">
        <f>[1]Curves!D137</f>
        <v>6.1512693605089423E-2</v>
      </c>
      <c r="AI126" s="22"/>
      <c r="AL126" s="16"/>
      <c r="AM126" s="16"/>
    </row>
    <row r="127" spans="1:39" x14ac:dyDescent="0.25">
      <c r="A127" s="1">
        <v>40634</v>
      </c>
      <c r="B127" s="14">
        <f>[1]Curves!E138</f>
        <v>4.7149999999999999</v>
      </c>
      <c r="C127" s="15">
        <f t="shared" ca="1" si="11"/>
        <v>0.54211464080647842</v>
      </c>
      <c r="D127" s="16">
        <f>[1]Curves!J138</f>
        <v>0.215</v>
      </c>
      <c r="E127" s="16">
        <f>[1]Curves!K138</f>
        <v>0</v>
      </c>
      <c r="F127" s="17">
        <f t="shared" si="21"/>
        <v>4.93</v>
      </c>
      <c r="G127" s="18">
        <f>[1]Curves!I138</f>
        <v>0.5</v>
      </c>
      <c r="H127" s="16">
        <f>[1]Curves!H138</f>
        <v>-4.4999999999999998E-2</v>
      </c>
      <c r="I127" s="28">
        <f t="shared" si="12"/>
        <v>5.17</v>
      </c>
      <c r="J127" s="16">
        <f>[1]Curves!G138</f>
        <v>0.5</v>
      </c>
      <c r="K127" s="16">
        <f>[1]Curves!F138</f>
        <v>0.02</v>
      </c>
      <c r="L127" s="16">
        <f t="shared" si="13"/>
        <v>5.2349999999999994</v>
      </c>
      <c r="M127" s="19">
        <f>[1]Curves!L138</f>
        <v>0.17</v>
      </c>
      <c r="N127" s="20">
        <f>[1]Curves!M138</f>
        <v>1.7500000000000002E-2</v>
      </c>
      <c r="O127" s="28">
        <f t="shared" si="14"/>
        <v>4.9024999999999999</v>
      </c>
      <c r="P127" s="16">
        <f>[1]Curves!N138</f>
        <v>-8.2500000000000004E-2</v>
      </c>
      <c r="Q127" s="16">
        <f>[1]Curves!O138</f>
        <v>5.0000000000000001E-3</v>
      </c>
      <c r="R127" s="21">
        <f t="shared" si="15"/>
        <v>4.6375000000000002</v>
      </c>
      <c r="S127" s="18">
        <f>[1]Curves!P138</f>
        <v>-0.13350000000000001</v>
      </c>
      <c r="T127" s="21">
        <f>[1]Curves!Q138</f>
        <v>7.4999999999999997E-3</v>
      </c>
      <c r="U127" s="28">
        <f t="shared" si="16"/>
        <v>4.5890000000000004</v>
      </c>
      <c r="V127" s="21">
        <f>[1]Curves!R138</f>
        <v>0.24</v>
      </c>
      <c r="W127" s="21">
        <f>[1]Curves!S138</f>
        <v>7.4999999999999997E-3</v>
      </c>
      <c r="X127" s="28">
        <f t="shared" si="17"/>
        <v>4.9625000000000004</v>
      </c>
      <c r="Y127" s="20">
        <f>[1]Curves!T138</f>
        <v>0.01</v>
      </c>
      <c r="Z127" s="20">
        <f>[1]Curves!U138</f>
        <v>0.01</v>
      </c>
      <c r="AA127" s="21">
        <f t="shared" si="18"/>
        <v>4.7349999999999994</v>
      </c>
      <c r="AB127" s="21">
        <f>[1]Curves!X138</f>
        <v>0.55000000000000004</v>
      </c>
      <c r="AC127" s="21">
        <f>[1]Curves!Y138</f>
        <v>0</v>
      </c>
      <c r="AD127" s="21">
        <f t="shared" si="19"/>
        <v>5.2649999999999997</v>
      </c>
      <c r="AE127" s="21">
        <f>[1]Curves!Z138</f>
        <v>0</v>
      </c>
      <c r="AF127" s="21">
        <f>[1]Curves!AA138</f>
        <v>0</v>
      </c>
      <c r="AG127" s="21">
        <f t="shared" si="20"/>
        <v>4.7149999999999999</v>
      </c>
      <c r="AH127" s="31">
        <f>[1]Curves!D138</f>
        <v>6.1542184621326927E-2</v>
      </c>
      <c r="AI127" s="23"/>
      <c r="AL127" s="23"/>
      <c r="AM127" s="23"/>
    </row>
    <row r="128" spans="1:39" x14ac:dyDescent="0.25">
      <c r="A128" s="1">
        <v>40664</v>
      </c>
      <c r="B128" s="14">
        <f>[1]Curves!E139</f>
        <v>4.6950000000000003</v>
      </c>
      <c r="C128" s="15">
        <f t="shared" ca="1" si="11"/>
        <v>0.5392703131191976</v>
      </c>
      <c r="D128" s="16">
        <f>[1]Curves!J139</f>
        <v>0.20499999999999999</v>
      </c>
      <c r="E128" s="16">
        <f>[1]Curves!K139</f>
        <v>0</v>
      </c>
      <c r="F128" s="17">
        <f t="shared" si="21"/>
        <v>4.9000000000000004</v>
      </c>
      <c r="G128" s="18">
        <f>[1]Curves!I139</f>
        <v>0.44</v>
      </c>
      <c r="H128" s="16">
        <f>[1]Curves!H139</f>
        <v>-3.5000000000000003E-2</v>
      </c>
      <c r="I128" s="28">
        <f t="shared" si="12"/>
        <v>5.1000000000000005</v>
      </c>
      <c r="J128" s="16">
        <f>[1]Curves!G139</f>
        <v>0.44</v>
      </c>
      <c r="K128" s="16">
        <f>[1]Curves!F139</f>
        <v>0.02</v>
      </c>
      <c r="L128" s="16">
        <f t="shared" si="13"/>
        <v>5.1550000000000002</v>
      </c>
      <c r="M128" s="19">
        <f>[1]Curves!L139</f>
        <v>0.16500000000000001</v>
      </c>
      <c r="N128" s="20">
        <f>[1]Curves!M139</f>
        <v>0.01</v>
      </c>
      <c r="O128" s="28">
        <f t="shared" si="14"/>
        <v>4.87</v>
      </c>
      <c r="P128" s="16">
        <f>[1]Curves!N139</f>
        <v>-8.2500000000000004E-2</v>
      </c>
      <c r="Q128" s="16">
        <f>[1]Curves!O139</f>
        <v>5.0000000000000001E-3</v>
      </c>
      <c r="R128" s="21">
        <f t="shared" si="15"/>
        <v>4.6175000000000006</v>
      </c>
      <c r="S128" s="18">
        <f>[1]Curves!P139</f>
        <v>-9.0999999999999998E-2</v>
      </c>
      <c r="T128" s="21">
        <f>[1]Curves!Q139</f>
        <v>7.4999999999999997E-3</v>
      </c>
      <c r="U128" s="28">
        <f t="shared" si="16"/>
        <v>4.6115000000000004</v>
      </c>
      <c r="V128" s="21">
        <f>[1]Curves!R139</f>
        <v>0.19500000000000001</v>
      </c>
      <c r="W128" s="21">
        <f>[1]Curves!S139</f>
        <v>7.4999999999999997E-3</v>
      </c>
      <c r="X128" s="28">
        <f t="shared" si="17"/>
        <v>4.8975000000000009</v>
      </c>
      <c r="Y128" s="20">
        <f>[1]Curves!T139</f>
        <v>9.75E-3</v>
      </c>
      <c r="Z128" s="20">
        <f>[1]Curves!U139</f>
        <v>0.01</v>
      </c>
      <c r="AA128" s="21">
        <f t="shared" si="18"/>
        <v>4.7147500000000004</v>
      </c>
      <c r="AB128" s="21">
        <f>[1]Curves!X139</f>
        <v>0.7</v>
      </c>
      <c r="AC128" s="21">
        <f>[1]Curves!Y139</f>
        <v>0</v>
      </c>
      <c r="AD128" s="21">
        <f t="shared" si="19"/>
        <v>5.3950000000000005</v>
      </c>
      <c r="AE128" s="21">
        <f>[1]Curves!Z139</f>
        <v>0</v>
      </c>
      <c r="AF128" s="21">
        <f>[1]Curves!AA139</f>
        <v>0</v>
      </c>
      <c r="AG128" s="21">
        <f t="shared" si="20"/>
        <v>4.6950000000000003</v>
      </c>
      <c r="AH128" s="31">
        <f>[1]Curves!D139</f>
        <v>6.1570724314734523E-2</v>
      </c>
      <c r="AI128" s="23"/>
      <c r="AL128" s="23"/>
      <c r="AM128" s="23"/>
    </row>
    <row r="129" spans="1:39" x14ac:dyDescent="0.25">
      <c r="A129" s="1">
        <v>40695</v>
      </c>
      <c r="B129" s="14">
        <f>[1]Curves!E140</f>
        <v>4.7240000000000002</v>
      </c>
      <c r="C129" s="15">
        <f t="shared" ca="1" si="11"/>
        <v>0.53634429091791724</v>
      </c>
      <c r="D129" s="16">
        <f>[1]Curves!J140</f>
        <v>0.19500000000000001</v>
      </c>
      <c r="E129" s="16">
        <f>[1]Curves!K140</f>
        <v>0</v>
      </c>
      <c r="F129" s="17">
        <f t="shared" si="21"/>
        <v>4.9190000000000005</v>
      </c>
      <c r="G129" s="18">
        <f>[1]Curves!I140</f>
        <v>0.44</v>
      </c>
      <c r="H129" s="16">
        <f>[1]Curves!H140</f>
        <v>-3.5000000000000003E-2</v>
      </c>
      <c r="I129" s="28">
        <f t="shared" si="12"/>
        <v>5.1290000000000004</v>
      </c>
      <c r="J129" s="16">
        <f>[1]Curves!G140</f>
        <v>0.44</v>
      </c>
      <c r="K129" s="16">
        <f>[1]Curves!F140</f>
        <v>3.5000000000000003E-2</v>
      </c>
      <c r="L129" s="16">
        <f t="shared" si="13"/>
        <v>5.1990000000000007</v>
      </c>
      <c r="M129" s="19">
        <f>[1]Curves!L140</f>
        <v>0.17</v>
      </c>
      <c r="N129" s="20">
        <f>[1]Curves!M140</f>
        <v>1.2500000000000001E-2</v>
      </c>
      <c r="O129" s="28">
        <f t="shared" si="14"/>
        <v>4.9065000000000003</v>
      </c>
      <c r="P129" s="16">
        <f>[1]Curves!N140</f>
        <v>-8.2500000000000004E-2</v>
      </c>
      <c r="Q129" s="16">
        <f>[1]Curves!O140</f>
        <v>5.0000000000000001E-3</v>
      </c>
      <c r="R129" s="21">
        <f t="shared" si="15"/>
        <v>4.6465000000000005</v>
      </c>
      <c r="S129" s="18">
        <f>[1]Curves!P140</f>
        <v>-8.5999999999999993E-2</v>
      </c>
      <c r="T129" s="21">
        <f>[1]Curves!Q140</f>
        <v>7.4999999999999997E-3</v>
      </c>
      <c r="U129" s="28">
        <f t="shared" si="16"/>
        <v>4.6455000000000002</v>
      </c>
      <c r="V129" s="21">
        <f>[1]Curves!R140</f>
        <v>0.19500000000000001</v>
      </c>
      <c r="W129" s="21">
        <f>[1]Curves!S140</f>
        <v>7.4999999999999997E-3</v>
      </c>
      <c r="X129" s="28">
        <f t="shared" si="17"/>
        <v>4.9265000000000008</v>
      </c>
      <c r="Y129" s="20">
        <f>[1]Curves!T140</f>
        <v>9.75E-3</v>
      </c>
      <c r="Z129" s="20">
        <f>[1]Curves!U140</f>
        <v>0.01</v>
      </c>
      <c r="AA129" s="21">
        <f t="shared" si="18"/>
        <v>4.7437500000000004</v>
      </c>
      <c r="AB129" s="21">
        <f>[1]Curves!X140</f>
        <v>0.8</v>
      </c>
      <c r="AC129" s="21">
        <f>[1]Curves!Y140</f>
        <v>0</v>
      </c>
      <c r="AD129" s="21">
        <f t="shared" si="19"/>
        <v>5.524</v>
      </c>
      <c r="AE129" s="21">
        <f>[1]Curves!Z140</f>
        <v>0</v>
      </c>
      <c r="AF129" s="21">
        <f>[1]Curves!AA140</f>
        <v>0</v>
      </c>
      <c r="AG129" s="21">
        <f t="shared" si="20"/>
        <v>4.7240000000000002</v>
      </c>
      <c r="AH129" s="31">
        <f>[1]Curves!D140</f>
        <v>6.1600215331540004E-2</v>
      </c>
      <c r="AI129" s="23"/>
      <c r="AL129" s="23"/>
      <c r="AM129" s="23"/>
    </row>
    <row r="130" spans="1:39" x14ac:dyDescent="0.25">
      <c r="A130" s="1">
        <v>40725</v>
      </c>
      <c r="B130" s="14">
        <f>[1]Curves!E141</f>
        <v>4.7549999999999999</v>
      </c>
      <c r="C130" s="15">
        <f t="shared" ca="1" si="11"/>
        <v>0.5335253088700419</v>
      </c>
      <c r="D130" s="16">
        <f>[1]Curves!J141</f>
        <v>0.19500000000000001</v>
      </c>
      <c r="E130" s="16">
        <f>[1]Curves!K141</f>
        <v>0</v>
      </c>
      <c r="F130" s="17">
        <f t="shared" si="21"/>
        <v>4.95</v>
      </c>
      <c r="G130" s="18">
        <f>[1]Curves!I141</f>
        <v>0.5</v>
      </c>
      <c r="H130" s="16">
        <f>[1]Curves!H141</f>
        <v>-0.02</v>
      </c>
      <c r="I130" s="28">
        <f t="shared" si="12"/>
        <v>5.2350000000000003</v>
      </c>
      <c r="J130" s="16">
        <f>[1]Curves!G141</f>
        <v>0.5</v>
      </c>
      <c r="K130" s="16">
        <f>[1]Curves!F141</f>
        <v>3.5000000000000003E-2</v>
      </c>
      <c r="L130" s="16">
        <f t="shared" si="13"/>
        <v>5.29</v>
      </c>
      <c r="M130" s="19">
        <f>[1]Curves!L141</f>
        <v>0.17499999999999999</v>
      </c>
      <c r="N130" s="20">
        <f>[1]Curves!M141</f>
        <v>1.2500000000000001E-2</v>
      </c>
      <c r="O130" s="28">
        <f t="shared" si="14"/>
        <v>4.9424999999999999</v>
      </c>
      <c r="P130" s="16">
        <f>[1]Curves!N141</f>
        <v>-8.2500000000000004E-2</v>
      </c>
      <c r="Q130" s="16">
        <f>[1]Curves!O141</f>
        <v>5.0000000000000001E-3</v>
      </c>
      <c r="R130" s="21">
        <f t="shared" si="15"/>
        <v>4.6775000000000002</v>
      </c>
      <c r="S130" s="18">
        <f>[1]Curves!P141</f>
        <v>-7.6000000000000012E-2</v>
      </c>
      <c r="T130" s="21">
        <f>[1]Curves!Q141</f>
        <v>7.4999999999999997E-3</v>
      </c>
      <c r="U130" s="28">
        <f t="shared" si="16"/>
        <v>4.6865000000000006</v>
      </c>
      <c r="V130" s="21">
        <f>[1]Curves!R141</f>
        <v>0.26500000000000001</v>
      </c>
      <c r="W130" s="21">
        <f>[1]Curves!S141</f>
        <v>7.4999999999999997E-3</v>
      </c>
      <c r="X130" s="28">
        <f t="shared" si="17"/>
        <v>5.0274999999999999</v>
      </c>
      <c r="Y130" s="20">
        <f>[1]Curves!T141</f>
        <v>9.75E-3</v>
      </c>
      <c r="Z130" s="20">
        <f>[1]Curves!U141</f>
        <v>0.01</v>
      </c>
      <c r="AA130" s="21">
        <f t="shared" si="18"/>
        <v>4.77475</v>
      </c>
      <c r="AB130" s="21">
        <f>[1]Curves!X141</f>
        <v>1</v>
      </c>
      <c r="AC130" s="21">
        <f>[1]Curves!Y141</f>
        <v>0</v>
      </c>
      <c r="AD130" s="21">
        <f t="shared" si="19"/>
        <v>5.7549999999999999</v>
      </c>
      <c r="AE130" s="21">
        <f>[1]Curves!Z141</f>
        <v>0</v>
      </c>
      <c r="AF130" s="21">
        <f>[1]Curves!AA141</f>
        <v>0</v>
      </c>
      <c r="AG130" s="21">
        <f t="shared" si="20"/>
        <v>4.7549999999999999</v>
      </c>
      <c r="AH130" s="31">
        <f>[1]Curves!D141</f>
        <v>6.1628755025497903E-2</v>
      </c>
      <c r="AI130" s="23"/>
      <c r="AL130" s="23"/>
      <c r="AM130" s="23"/>
    </row>
    <row r="131" spans="1:39" x14ac:dyDescent="0.25">
      <c r="A131" s="1">
        <v>40756</v>
      </c>
      <c r="B131" s="14">
        <f>[1]Curves!E142</f>
        <v>4.7830000000000004</v>
      </c>
      <c r="C131" s="15">
        <f t="shared" ca="1" si="11"/>
        <v>0.53062539209311621</v>
      </c>
      <c r="D131" s="16">
        <f>[1]Curves!J142</f>
        <v>0.19500000000000001</v>
      </c>
      <c r="E131" s="16">
        <f>[1]Curves!K142</f>
        <v>0</v>
      </c>
      <c r="F131" s="17">
        <f t="shared" si="21"/>
        <v>4.9780000000000006</v>
      </c>
      <c r="G131" s="18">
        <f>[1]Curves!I142</f>
        <v>0.5</v>
      </c>
      <c r="H131" s="16">
        <f>[1]Curves!H142</f>
        <v>-0.02</v>
      </c>
      <c r="I131" s="28">
        <f t="shared" si="12"/>
        <v>5.2630000000000008</v>
      </c>
      <c r="J131" s="16">
        <f>[1]Curves!G142</f>
        <v>0.5</v>
      </c>
      <c r="K131" s="16">
        <f>[1]Curves!F142</f>
        <v>3.5000000000000003E-2</v>
      </c>
      <c r="L131" s="16">
        <f t="shared" si="13"/>
        <v>5.3180000000000005</v>
      </c>
      <c r="M131" s="19">
        <f>[1]Curves!L142</f>
        <v>0.17499999999999999</v>
      </c>
      <c r="N131" s="20">
        <f>[1]Curves!M142</f>
        <v>1.2500000000000001E-2</v>
      </c>
      <c r="O131" s="28">
        <f t="shared" si="14"/>
        <v>4.9705000000000004</v>
      </c>
      <c r="P131" s="16">
        <f>[1]Curves!N142</f>
        <v>-8.2500000000000004E-2</v>
      </c>
      <c r="Q131" s="16">
        <f>[1]Curves!O142</f>
        <v>5.0000000000000001E-3</v>
      </c>
      <c r="R131" s="21">
        <f t="shared" si="15"/>
        <v>4.7055000000000007</v>
      </c>
      <c r="S131" s="18">
        <f>[1]Curves!P142</f>
        <v>-7.350000000000001E-2</v>
      </c>
      <c r="T131" s="21">
        <f>[1]Curves!Q142</f>
        <v>7.4999999999999997E-3</v>
      </c>
      <c r="U131" s="28">
        <f t="shared" si="16"/>
        <v>4.7170000000000005</v>
      </c>
      <c r="V131" s="21">
        <f>[1]Curves!R142</f>
        <v>0.20499999999999999</v>
      </c>
      <c r="W131" s="21">
        <f>[1]Curves!S142</f>
        <v>7.4999999999999997E-3</v>
      </c>
      <c r="X131" s="28">
        <f t="shared" si="17"/>
        <v>4.9955000000000007</v>
      </c>
      <c r="Y131" s="20">
        <f>[1]Curves!T142</f>
        <v>9.75E-3</v>
      </c>
      <c r="Z131" s="20">
        <f>[1]Curves!U142</f>
        <v>0.01</v>
      </c>
      <c r="AA131" s="21">
        <f t="shared" si="18"/>
        <v>4.8027500000000005</v>
      </c>
      <c r="AB131" s="21">
        <f>[1]Curves!X142</f>
        <v>1</v>
      </c>
      <c r="AC131" s="21">
        <f>[1]Curves!Y142</f>
        <v>0</v>
      </c>
      <c r="AD131" s="21">
        <f t="shared" si="19"/>
        <v>5.7830000000000004</v>
      </c>
      <c r="AE131" s="21">
        <f>[1]Curves!Z142</f>
        <v>0</v>
      </c>
      <c r="AF131" s="21">
        <f>[1]Curves!AA142</f>
        <v>0</v>
      </c>
      <c r="AG131" s="21">
        <f t="shared" si="20"/>
        <v>4.7830000000000004</v>
      </c>
      <c r="AH131" s="31">
        <f>[1]Curves!D142</f>
        <v>6.1658246042871012E-2</v>
      </c>
      <c r="AI131" s="23"/>
      <c r="AL131" s="23"/>
      <c r="AM131" s="23"/>
    </row>
    <row r="132" spans="1:39" x14ac:dyDescent="0.25">
      <c r="A132" s="1">
        <v>40787</v>
      </c>
      <c r="B132" s="14">
        <f>[1]Curves!E143</f>
        <v>4.7730000000000006</v>
      </c>
      <c r="C132" s="15">
        <f t="shared" ca="1" si="11"/>
        <v>0.52773867688179943</v>
      </c>
      <c r="D132" s="16">
        <f>[1]Curves!J143</f>
        <v>0.215</v>
      </c>
      <c r="E132" s="16">
        <f>[1]Curves!K143</f>
        <v>0</v>
      </c>
      <c r="F132" s="17">
        <f t="shared" si="21"/>
        <v>4.9880000000000004</v>
      </c>
      <c r="G132" s="18">
        <f>[1]Curves!I143</f>
        <v>0.46</v>
      </c>
      <c r="H132" s="16">
        <f>[1]Curves!H143</f>
        <v>-0.02</v>
      </c>
      <c r="I132" s="28">
        <f t="shared" si="12"/>
        <v>5.213000000000001</v>
      </c>
      <c r="J132" s="16">
        <f>[1]Curves!G143</f>
        <v>0.46</v>
      </c>
      <c r="K132" s="16">
        <f>[1]Curves!F143</f>
        <v>3.5000000000000003E-2</v>
      </c>
      <c r="L132" s="16">
        <f t="shared" si="13"/>
        <v>5.2680000000000007</v>
      </c>
      <c r="M132" s="19">
        <f>[1]Curves!L143</f>
        <v>0.16500000000000001</v>
      </c>
      <c r="N132" s="20">
        <f>[1]Curves!M143</f>
        <v>1.2500000000000001E-2</v>
      </c>
      <c r="O132" s="28">
        <f t="shared" si="14"/>
        <v>4.9505000000000008</v>
      </c>
      <c r="P132" s="16">
        <f>[1]Curves!N143</f>
        <v>-8.2500000000000004E-2</v>
      </c>
      <c r="Q132" s="16">
        <f>[1]Curves!O143</f>
        <v>5.0000000000000001E-3</v>
      </c>
      <c r="R132" s="21">
        <f t="shared" si="15"/>
        <v>4.6955000000000009</v>
      </c>
      <c r="S132" s="18">
        <f>[1]Curves!P143</f>
        <v>-8.1000000000000003E-2</v>
      </c>
      <c r="T132" s="21">
        <f>[1]Curves!Q143</f>
        <v>7.4999999999999997E-3</v>
      </c>
      <c r="U132" s="28">
        <f t="shared" si="16"/>
        <v>4.6995000000000005</v>
      </c>
      <c r="V132" s="21">
        <f>[1]Curves!R143</f>
        <v>0.185</v>
      </c>
      <c r="W132" s="21">
        <f>[1]Curves!S143</f>
        <v>7.4999999999999997E-3</v>
      </c>
      <c r="X132" s="28">
        <f t="shared" si="17"/>
        <v>4.9655000000000005</v>
      </c>
      <c r="Y132" s="20">
        <f>[1]Curves!T143</f>
        <v>9.75E-3</v>
      </c>
      <c r="Z132" s="20">
        <f>[1]Curves!U143</f>
        <v>0.01</v>
      </c>
      <c r="AA132" s="21">
        <f t="shared" si="18"/>
        <v>4.7927500000000007</v>
      </c>
      <c r="AB132" s="21">
        <f>[1]Curves!X143</f>
        <v>0.6</v>
      </c>
      <c r="AC132" s="21">
        <f>[1]Curves!Y143</f>
        <v>0</v>
      </c>
      <c r="AD132" s="21">
        <f t="shared" si="19"/>
        <v>5.3730000000000002</v>
      </c>
      <c r="AE132" s="21">
        <f>[1]Curves!Z143</f>
        <v>0</v>
      </c>
      <c r="AF132" s="21">
        <f>[1]Curves!AA143</f>
        <v>0</v>
      </c>
      <c r="AG132" s="21">
        <f t="shared" si="20"/>
        <v>4.7730000000000006</v>
      </c>
      <c r="AH132" s="31">
        <f>[1]Curves!D143</f>
        <v>6.1687737060533515E-2</v>
      </c>
      <c r="AI132" s="23"/>
      <c r="AL132" s="23"/>
      <c r="AM132" s="23"/>
    </row>
    <row r="133" spans="1:39" x14ac:dyDescent="0.25">
      <c r="A133" s="1">
        <v>40817</v>
      </c>
      <c r="B133" s="14">
        <f>[1]Curves!E144</f>
        <v>4.7830000000000004</v>
      </c>
      <c r="C133" s="15">
        <f t="shared" ca="1" si="11"/>
        <v>0.52495760988292783</v>
      </c>
      <c r="D133" s="16">
        <f>[1]Curves!J144</f>
        <v>0.22500000000000001</v>
      </c>
      <c r="E133" s="16">
        <f>[1]Curves!K144</f>
        <v>0</v>
      </c>
      <c r="F133" s="17">
        <f t="shared" si="21"/>
        <v>5.008</v>
      </c>
      <c r="G133" s="18">
        <f>[1]Curves!I144</f>
        <v>0.47</v>
      </c>
      <c r="H133" s="16">
        <f>[1]Curves!H144</f>
        <v>-5.5E-2</v>
      </c>
      <c r="I133" s="28">
        <f t="shared" si="12"/>
        <v>5.1980000000000004</v>
      </c>
      <c r="J133" s="16">
        <f>[1]Curves!G144</f>
        <v>0.47</v>
      </c>
      <c r="K133" s="16">
        <f>[1]Curves!F144</f>
        <v>3.5000000000000003E-2</v>
      </c>
      <c r="L133" s="16">
        <f t="shared" si="13"/>
        <v>5.2880000000000003</v>
      </c>
      <c r="M133" s="19">
        <f>[1]Curves!L144</f>
        <v>0.17249999999999999</v>
      </c>
      <c r="N133" s="20">
        <f>[1]Curves!M144</f>
        <v>1.2500000000000001E-2</v>
      </c>
      <c r="O133" s="28">
        <f t="shared" si="14"/>
        <v>4.9680000000000009</v>
      </c>
      <c r="P133" s="16">
        <f>[1]Curves!N144</f>
        <v>-8.2500000000000004E-2</v>
      </c>
      <c r="Q133" s="16">
        <f>[1]Curves!O144</f>
        <v>5.0000000000000001E-3</v>
      </c>
      <c r="R133" s="21">
        <f t="shared" si="15"/>
        <v>4.7055000000000007</v>
      </c>
      <c r="S133" s="18">
        <f>[1]Curves!P144</f>
        <v>-0.10099999999999999</v>
      </c>
      <c r="T133" s="21">
        <f>[1]Curves!Q144</f>
        <v>7.4999999999999997E-3</v>
      </c>
      <c r="U133" s="28">
        <f t="shared" si="16"/>
        <v>4.6895000000000007</v>
      </c>
      <c r="V133" s="21">
        <f>[1]Curves!R144</f>
        <v>0.20499999999999999</v>
      </c>
      <c r="W133" s="21">
        <f>[1]Curves!S144</f>
        <v>7.4999999999999997E-3</v>
      </c>
      <c r="X133" s="28">
        <f t="shared" si="17"/>
        <v>4.9955000000000007</v>
      </c>
      <c r="Y133" s="20">
        <f>[1]Curves!T144</f>
        <v>-1E-3</v>
      </c>
      <c r="Z133" s="20">
        <f>[1]Curves!U144</f>
        <v>0.01</v>
      </c>
      <c r="AA133" s="21">
        <f t="shared" si="18"/>
        <v>4.7919999999999998</v>
      </c>
      <c r="AB133" s="21">
        <f>[1]Curves!X144</f>
        <v>0.3</v>
      </c>
      <c r="AC133" s="21">
        <f>[1]Curves!Y144</f>
        <v>0</v>
      </c>
      <c r="AD133" s="21">
        <f t="shared" si="19"/>
        <v>5.0830000000000002</v>
      </c>
      <c r="AE133" s="21">
        <f>[1]Curves!Z144</f>
        <v>0</v>
      </c>
      <c r="AF133" s="21">
        <f>[1]Curves!AA144</f>
        <v>0</v>
      </c>
      <c r="AG133" s="21">
        <f t="shared" si="20"/>
        <v>4.7830000000000004</v>
      </c>
      <c r="AH133" s="31">
        <f>[1]Curves!D144</f>
        <v>6.1716276755320508E-2</v>
      </c>
      <c r="AI133" s="23"/>
      <c r="AL133" s="23"/>
      <c r="AM133" s="23"/>
    </row>
    <row r="134" spans="1:39" x14ac:dyDescent="0.25">
      <c r="A134" s="1">
        <v>40848</v>
      </c>
      <c r="B134" s="14">
        <f>[1]Curves!E145</f>
        <v>4.92</v>
      </c>
      <c r="C134" s="15">
        <f t="shared" ca="1" si="11"/>
        <v>0.52209674401694672</v>
      </c>
      <c r="D134" s="14"/>
      <c r="E134" s="14"/>
      <c r="F134" s="14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0">
        <f>[1]Curves!U145</f>
        <v>7.4999999999999997E-3</v>
      </c>
      <c r="AA134" s="21">
        <f t="shared" si="18"/>
        <v>4.9275000000000002</v>
      </c>
      <c r="AB134" s="21">
        <f>[1]Curves!X145</f>
        <v>0.23</v>
      </c>
      <c r="AC134" s="21">
        <f>[1]Curves!Y145</f>
        <v>0</v>
      </c>
      <c r="AD134" s="21">
        <f t="shared" si="19"/>
        <v>5.15</v>
      </c>
      <c r="AE134" s="21">
        <f>[1]Curves!Z145</f>
        <v>0</v>
      </c>
      <c r="AF134" s="21">
        <f>[1]Curves!AA145</f>
        <v>0</v>
      </c>
      <c r="AG134" s="21">
        <f t="shared" si="20"/>
        <v>4.92</v>
      </c>
      <c r="AH134" s="31">
        <f>[1]Curves!D145</f>
        <v>6.1745767773551112E-2</v>
      </c>
      <c r="AI134" s="23"/>
      <c r="AL134" s="23"/>
      <c r="AM134" s="23"/>
    </row>
    <row r="135" spans="1:39" x14ac:dyDescent="0.25">
      <c r="A135" s="1">
        <v>40878</v>
      </c>
      <c r="B135" s="14">
        <f>[1]Curves!E146</f>
        <v>5.0549999999999997</v>
      </c>
      <c r="C135" s="15">
        <f t="shared" ref="C135:C198" ca="1" si="22">1/((1+AH135/2)^(2*(A135-$B$3)/365.25))</f>
        <v>0.51934061052839553</v>
      </c>
      <c r="D135" s="14"/>
      <c r="E135" s="14"/>
      <c r="F135" s="14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0">
        <f>[1]Curves!U146</f>
        <v>7.4999999999999997E-3</v>
      </c>
      <c r="AA135" s="21">
        <f t="shared" si="18"/>
        <v>5.0625</v>
      </c>
      <c r="AB135" s="21">
        <f>[1]Curves!X146</f>
        <v>0.26</v>
      </c>
      <c r="AC135" s="21">
        <f>[1]Curves!Y146</f>
        <v>0</v>
      </c>
      <c r="AD135" s="21">
        <f t="shared" si="19"/>
        <v>5.3149999999999995</v>
      </c>
      <c r="AE135" s="21">
        <f>[1]Curves!Z146</f>
        <v>0</v>
      </c>
      <c r="AF135" s="21">
        <f>[1]Curves!AA146</f>
        <v>0</v>
      </c>
      <c r="AG135" s="21">
        <f t="shared" si="20"/>
        <v>5.0549999999999997</v>
      </c>
      <c r="AH135" s="31">
        <f>[1]Curves!D146</f>
        <v>6.177430746888752E-2</v>
      </c>
      <c r="AI135" s="2"/>
    </row>
    <row r="136" spans="1:39" x14ac:dyDescent="0.25">
      <c r="A136" s="1">
        <v>40909</v>
      </c>
      <c r="B136" s="14">
        <f>[1]Curves!E147</f>
        <v>5.1100000000000003</v>
      </c>
      <c r="C136" s="15">
        <f t="shared" ca="1" si="22"/>
        <v>0.51650542466275295</v>
      </c>
      <c r="D136" s="14"/>
      <c r="E136" s="14"/>
      <c r="F136" s="14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0">
        <f>[1]Curves!U147</f>
        <v>7.4999999999999997E-3</v>
      </c>
      <c r="AA136" s="21">
        <f t="shared" ref="AA136:AA199" si="23">B136+Y136+Z136</f>
        <v>5.1175000000000006</v>
      </c>
      <c r="AB136" s="21">
        <f>[1]Curves!X147</f>
        <v>8.5000000000000006E-2</v>
      </c>
      <c r="AC136" s="21">
        <f>[1]Curves!Y147</f>
        <v>0</v>
      </c>
      <c r="AD136" s="21">
        <f t="shared" ref="AD136:AD199" si="24">B136+AB136+AC136</f>
        <v>5.1950000000000003</v>
      </c>
      <c r="AE136" s="21">
        <f>[1]Curves!Z147</f>
        <v>0</v>
      </c>
      <c r="AF136" s="21">
        <f>[1]Curves!AA147</f>
        <v>0</v>
      </c>
      <c r="AG136" s="21">
        <f t="shared" ref="AG136:AG199" si="25">B136+AE136+AF136</f>
        <v>5.1100000000000003</v>
      </c>
      <c r="AH136" s="31">
        <f>[1]Curves!D147</f>
        <v>6.1803798487686523E-2</v>
      </c>
      <c r="AI136" s="2"/>
    </row>
    <row r="137" spans="1:39" x14ac:dyDescent="0.25">
      <c r="A137" s="1">
        <v>40940</v>
      </c>
      <c r="B137" s="14">
        <f>[1]Curves!E148</f>
        <v>4.99</v>
      </c>
      <c r="C137" s="15">
        <f t="shared" ca="1" si="22"/>
        <v>0.51368322450804549</v>
      </c>
      <c r="D137" s="14"/>
      <c r="E137" s="14"/>
      <c r="F137" s="14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0">
        <f>[1]Curves!U148</f>
        <v>7.4999999999999997E-3</v>
      </c>
      <c r="AA137" s="21">
        <f t="shared" si="23"/>
        <v>4.9975000000000005</v>
      </c>
      <c r="AB137" s="21">
        <f>[1]Curves!X148</f>
        <v>7.4999999999999997E-2</v>
      </c>
      <c r="AC137" s="21">
        <f>[1]Curves!Y148</f>
        <v>0</v>
      </c>
      <c r="AD137" s="21">
        <f t="shared" si="24"/>
        <v>5.0650000000000004</v>
      </c>
      <c r="AE137" s="21">
        <f>[1]Curves!Z148</f>
        <v>0</v>
      </c>
      <c r="AF137" s="21">
        <f>[1]Curves!AA148</f>
        <v>0</v>
      </c>
      <c r="AG137" s="21">
        <f t="shared" si="25"/>
        <v>4.99</v>
      </c>
      <c r="AH137" s="31">
        <f>[1]Curves!D148</f>
        <v>6.1833289506774108E-2</v>
      </c>
      <c r="AI137" s="2"/>
    </row>
    <row r="138" spans="1:39" x14ac:dyDescent="0.25">
      <c r="A138" s="1">
        <v>40969</v>
      </c>
      <c r="B138" s="14">
        <f>[1]Curves!E149</f>
        <v>4.9000000000000004</v>
      </c>
      <c r="C138" s="15">
        <f t="shared" ca="1" si="22"/>
        <v>0.51105481922099538</v>
      </c>
      <c r="D138" s="14"/>
      <c r="E138" s="14"/>
      <c r="F138" s="14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0">
        <f>[1]Curves!U149</f>
        <v>7.4999999999999997E-3</v>
      </c>
      <c r="AA138" s="21">
        <f t="shared" si="23"/>
        <v>4.9075000000000006</v>
      </c>
      <c r="AB138" s="21">
        <f>[1]Curves!X149</f>
        <v>0.115</v>
      </c>
      <c r="AC138" s="21">
        <f>[1]Curves!Y149</f>
        <v>0</v>
      </c>
      <c r="AD138" s="21">
        <f t="shared" si="24"/>
        <v>5.0150000000000006</v>
      </c>
      <c r="AE138" s="21">
        <f>[1]Curves!Z149</f>
        <v>0</v>
      </c>
      <c r="AF138" s="21">
        <f>[1]Curves!AA149</f>
        <v>0</v>
      </c>
      <c r="AG138" s="21">
        <f t="shared" si="25"/>
        <v>4.9000000000000004</v>
      </c>
      <c r="AH138" s="31">
        <f>[1]Curves!D149</f>
        <v>6.1860877879730013E-2</v>
      </c>
      <c r="AI138" s="2"/>
    </row>
    <row r="139" spans="1:39" x14ac:dyDescent="0.25">
      <c r="A139" s="1">
        <v>41000</v>
      </c>
      <c r="B139" s="14">
        <f>[1]Curves!E150</f>
        <v>4.8099999999999996</v>
      </c>
      <c r="C139" s="15">
        <f t="shared" ca="1" si="22"/>
        <v>0.508257628907964</v>
      </c>
      <c r="D139" s="14"/>
      <c r="E139" s="14"/>
      <c r="F139" s="14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0">
        <f>[1]Curves!U150</f>
        <v>0.01</v>
      </c>
      <c r="AA139" s="21">
        <f t="shared" si="23"/>
        <v>4.8199999999999994</v>
      </c>
      <c r="AB139" s="21">
        <f>[1]Curves!X150</f>
        <v>0.55000000000000004</v>
      </c>
      <c r="AC139" s="21">
        <f>[1]Curves!Y150</f>
        <v>0</v>
      </c>
      <c r="AD139" s="21">
        <f t="shared" si="24"/>
        <v>5.3599999999999994</v>
      </c>
      <c r="AE139" s="21">
        <f>[1]Curves!Z150</f>
        <v>0</v>
      </c>
      <c r="AF139" s="21">
        <f>[1]Curves!AA150</f>
        <v>0</v>
      </c>
      <c r="AG139" s="21">
        <f t="shared" si="25"/>
        <v>4.8099999999999996</v>
      </c>
      <c r="AH139" s="31">
        <f>[1]Curves!D150</f>
        <v>6.1890368899376401E-2</v>
      </c>
      <c r="AI139" s="2"/>
    </row>
    <row r="140" spans="1:39" x14ac:dyDescent="0.25">
      <c r="A140" s="1">
        <v>41030</v>
      </c>
      <c r="B140" s="14">
        <f>[1]Curves!E151</f>
        <v>4.79</v>
      </c>
      <c r="C140" s="15">
        <f t="shared" ca="1" si="22"/>
        <v>0.50556291340750792</v>
      </c>
      <c r="D140" s="14"/>
      <c r="E140" s="14"/>
      <c r="F140" s="14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0">
        <f>[1]Curves!U151</f>
        <v>0.01</v>
      </c>
      <c r="AA140" s="21">
        <f t="shared" si="23"/>
        <v>4.8</v>
      </c>
      <c r="AB140" s="21">
        <f>[1]Curves!X151</f>
        <v>0.7</v>
      </c>
      <c r="AC140" s="21">
        <f>[1]Curves!Y151</f>
        <v>0</v>
      </c>
      <c r="AD140" s="21">
        <f t="shared" si="24"/>
        <v>5.49</v>
      </c>
      <c r="AE140" s="21">
        <f>[1]Curves!Z151</f>
        <v>0</v>
      </c>
      <c r="AF140" s="21">
        <f>[1]Curves!AA151</f>
        <v>0</v>
      </c>
      <c r="AG140" s="21">
        <f t="shared" si="25"/>
        <v>4.79</v>
      </c>
      <c r="AH140" s="31">
        <f>[1]Curves!D151</f>
        <v>6.191890859608272E-2</v>
      </c>
      <c r="AI140" s="2"/>
    </row>
    <row r="141" spans="1:39" x14ac:dyDescent="0.25">
      <c r="A141" s="1">
        <v>41061</v>
      </c>
      <c r="B141" s="14">
        <f>[1]Curves!E152</f>
        <v>4.8190000000000008</v>
      </c>
      <c r="C141" s="15">
        <f t="shared" ca="1" si="22"/>
        <v>0.50279098273409506</v>
      </c>
      <c r="D141" s="14"/>
      <c r="E141" s="14"/>
      <c r="F141" s="14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0">
        <f>[1]Curves!U152</f>
        <v>0.01</v>
      </c>
      <c r="AA141" s="21">
        <f t="shared" si="23"/>
        <v>4.8290000000000006</v>
      </c>
      <c r="AB141" s="21">
        <f>[1]Curves!X152</f>
        <v>0.8</v>
      </c>
      <c r="AC141" s="21">
        <f>[1]Curves!Y152</f>
        <v>0</v>
      </c>
      <c r="AD141" s="21">
        <f t="shared" si="24"/>
        <v>5.6190000000000007</v>
      </c>
      <c r="AE141" s="21">
        <f>[1]Curves!Z152</f>
        <v>0</v>
      </c>
      <c r="AF141" s="21">
        <f>[1]Curves!AA152</f>
        <v>0</v>
      </c>
      <c r="AG141" s="21">
        <f t="shared" si="25"/>
        <v>4.8190000000000008</v>
      </c>
      <c r="AH141" s="31">
        <f>[1]Curves!D152</f>
        <v>6.1948399616297112E-2</v>
      </c>
      <c r="AI141" s="2"/>
    </row>
    <row r="142" spans="1:39" x14ac:dyDescent="0.25">
      <c r="A142" s="1">
        <v>41091</v>
      </c>
      <c r="B142" s="14">
        <f>[1]Curves!E153</f>
        <v>4.8499999999999996</v>
      </c>
      <c r="C142" s="15">
        <f t="shared" ca="1" si="22"/>
        <v>0.50012063069504298</v>
      </c>
      <c r="D142" s="14"/>
      <c r="E142" s="14"/>
      <c r="F142" s="14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0">
        <f>[1]Curves!U153</f>
        <v>0.01</v>
      </c>
      <c r="AA142" s="21">
        <f t="shared" si="23"/>
        <v>4.8599999999999994</v>
      </c>
      <c r="AB142" s="21">
        <f>[1]Curves!X153</f>
        <v>1</v>
      </c>
      <c r="AC142" s="21">
        <f>[1]Curves!Y153</f>
        <v>0</v>
      </c>
      <c r="AD142" s="21">
        <f t="shared" si="24"/>
        <v>5.85</v>
      </c>
      <c r="AE142" s="21">
        <f>[1]Curves!Z153</f>
        <v>0</v>
      </c>
      <c r="AF142" s="21">
        <f>[1]Curves!AA153</f>
        <v>0</v>
      </c>
      <c r="AG142" s="21">
        <f t="shared" si="25"/>
        <v>4.8499999999999996</v>
      </c>
      <c r="AH142" s="31">
        <f>[1]Curves!D153</f>
        <v>6.1976939313553608E-2</v>
      </c>
      <c r="AI142" s="2"/>
    </row>
    <row r="143" spans="1:39" x14ac:dyDescent="0.25">
      <c r="A143" s="1">
        <v>41122</v>
      </c>
      <c r="B143" s="14">
        <f>[1]Curves!E154</f>
        <v>4.8780000000000001</v>
      </c>
      <c r="C143" s="15">
        <f t="shared" ca="1" si="22"/>
        <v>0.49737379163426332</v>
      </c>
      <c r="D143" s="14"/>
      <c r="E143" s="14"/>
      <c r="F143" s="14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0">
        <f>[1]Curves!U154</f>
        <v>0.01</v>
      </c>
      <c r="AA143" s="21">
        <f t="shared" si="23"/>
        <v>4.8879999999999999</v>
      </c>
      <c r="AB143" s="21">
        <f>[1]Curves!X154</f>
        <v>1</v>
      </c>
      <c r="AC143" s="21">
        <f>[1]Curves!Y154</f>
        <v>0</v>
      </c>
      <c r="AD143" s="21">
        <f t="shared" si="24"/>
        <v>5.8780000000000001</v>
      </c>
      <c r="AE143" s="21">
        <f>[1]Curves!Z154</f>
        <v>0</v>
      </c>
      <c r="AF143" s="21">
        <f>[1]Curves!AA154</f>
        <v>0</v>
      </c>
      <c r="AG143" s="21">
        <f t="shared" si="25"/>
        <v>4.8780000000000001</v>
      </c>
      <c r="AH143" s="31">
        <f>[1]Curves!D154</f>
        <v>6.2006430334336005E-2</v>
      </c>
      <c r="AI143" s="2"/>
    </row>
    <row r="144" spans="1:39" x14ac:dyDescent="0.25">
      <c r="A144" s="1">
        <v>41153</v>
      </c>
      <c r="B144" s="14">
        <f>[1]Curves!E155</f>
        <v>4.8680000000000003</v>
      </c>
      <c r="C144" s="15">
        <f t="shared" ca="1" si="22"/>
        <v>0.49463963978252307</v>
      </c>
      <c r="D144" s="14"/>
      <c r="E144" s="14"/>
      <c r="F144" s="14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0">
        <f>[1]Curves!U155</f>
        <v>0.01</v>
      </c>
      <c r="AA144" s="21">
        <f t="shared" si="23"/>
        <v>4.8780000000000001</v>
      </c>
      <c r="AB144" s="21">
        <f>[1]Curves!X155</f>
        <v>0.6</v>
      </c>
      <c r="AC144" s="21">
        <f>[1]Curves!Y155</f>
        <v>0</v>
      </c>
      <c r="AD144" s="21">
        <f t="shared" si="24"/>
        <v>5.468</v>
      </c>
      <c r="AE144" s="21">
        <f>[1]Curves!Z155</f>
        <v>0</v>
      </c>
      <c r="AF144" s="21">
        <f>[1]Curves!AA155</f>
        <v>0</v>
      </c>
      <c r="AG144" s="21">
        <f t="shared" si="25"/>
        <v>4.8680000000000003</v>
      </c>
      <c r="AH144" s="31">
        <f>[1]Curves!D155</f>
        <v>6.2035921355406913E-2</v>
      </c>
      <c r="AI144" s="2"/>
    </row>
    <row r="145" spans="1:35" x14ac:dyDescent="0.25">
      <c r="A145" s="1">
        <v>41183</v>
      </c>
      <c r="B145" s="14">
        <f>[1]Curves!E156</f>
        <v>4.8780000000000001</v>
      </c>
      <c r="C145" s="15">
        <f t="shared" ca="1" si="22"/>
        <v>0.49200572556247996</v>
      </c>
      <c r="D145" s="14"/>
      <c r="E145" s="14"/>
      <c r="F145" s="14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0">
        <f>[1]Curves!U156</f>
        <v>0.01</v>
      </c>
      <c r="AA145" s="21">
        <f t="shared" si="23"/>
        <v>4.8879999999999999</v>
      </c>
      <c r="AB145" s="21">
        <f>[1]Curves!X156</f>
        <v>0.3</v>
      </c>
      <c r="AC145" s="21">
        <f>[1]Curves!Y156</f>
        <v>0</v>
      </c>
      <c r="AD145" s="21">
        <f t="shared" si="24"/>
        <v>5.1779999999999999</v>
      </c>
      <c r="AE145" s="21">
        <f>[1]Curves!Z156</f>
        <v>0</v>
      </c>
      <c r="AF145" s="21">
        <f>[1]Curves!AA156</f>
        <v>0</v>
      </c>
      <c r="AG145" s="21">
        <f t="shared" si="25"/>
        <v>4.8780000000000001</v>
      </c>
      <c r="AH145" s="31">
        <f>[1]Curves!D156</f>
        <v>6.2064461053492608E-2</v>
      </c>
      <c r="AI145" s="2"/>
    </row>
    <row r="146" spans="1:35" x14ac:dyDescent="0.25">
      <c r="A146" s="1">
        <v>41214</v>
      </c>
      <c r="B146" s="14">
        <f>[1]Curves!E157</f>
        <v>5.0149999999999997</v>
      </c>
      <c r="C146" s="15">
        <f t="shared" ca="1" si="22"/>
        <v>0.48929641265880364</v>
      </c>
      <c r="D146" s="14"/>
      <c r="E146" s="14"/>
      <c r="F146" s="14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0">
        <f>[1]Curves!U157</f>
        <v>7.4999999999999997E-3</v>
      </c>
      <c r="AA146" s="21">
        <f t="shared" si="23"/>
        <v>5.0225</v>
      </c>
      <c r="AB146" s="21">
        <f>[1]Curves!X157</f>
        <v>0.23</v>
      </c>
      <c r="AC146" s="21">
        <f>[1]Curves!Y157</f>
        <v>0</v>
      </c>
      <c r="AD146" s="21">
        <f t="shared" si="24"/>
        <v>5.2450000000000001</v>
      </c>
      <c r="AE146" s="21">
        <f>[1]Curves!Z157</f>
        <v>0</v>
      </c>
      <c r="AF146" s="21">
        <f>[1]Curves!AA157</f>
        <v>0</v>
      </c>
      <c r="AG146" s="21">
        <f t="shared" si="25"/>
        <v>5.0149999999999997</v>
      </c>
      <c r="AH146" s="31">
        <f>[1]Curves!D157</f>
        <v>6.209395207513161E-2</v>
      </c>
      <c r="AI146" s="2"/>
    </row>
    <row r="147" spans="1:35" x14ac:dyDescent="0.25">
      <c r="A147" s="1">
        <v>41244</v>
      </c>
      <c r="B147" s="14">
        <f>[1]Curves!E158</f>
        <v>5.15</v>
      </c>
      <c r="C147" s="15">
        <f t="shared" ca="1" si="22"/>
        <v>0.48668645526595833</v>
      </c>
      <c r="D147" s="14"/>
      <c r="E147" s="14"/>
      <c r="F147" s="14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0">
        <f>[1]Curves!U158</f>
        <v>7.4999999999999997E-3</v>
      </c>
      <c r="AA147" s="21">
        <f t="shared" si="23"/>
        <v>5.1575000000000006</v>
      </c>
      <c r="AB147" s="21">
        <f>[1]Curves!X158</f>
        <v>0.26</v>
      </c>
      <c r="AC147" s="21">
        <f>[1]Curves!Y158</f>
        <v>0</v>
      </c>
      <c r="AD147" s="21">
        <f t="shared" si="24"/>
        <v>5.41</v>
      </c>
      <c r="AE147" s="21">
        <f>[1]Curves!Z158</f>
        <v>0</v>
      </c>
      <c r="AF147" s="21">
        <f>[1]Curves!AA158</f>
        <v>0</v>
      </c>
      <c r="AG147" s="21">
        <f t="shared" si="25"/>
        <v>5.15</v>
      </c>
      <c r="AH147" s="31">
        <f>[1]Curves!D158</f>
        <v>6.2122491773767517E-2</v>
      </c>
      <c r="AI147" s="2"/>
    </row>
    <row r="148" spans="1:35" x14ac:dyDescent="0.25">
      <c r="A148" s="1">
        <v>41275</v>
      </c>
      <c r="B148" s="14">
        <f>[1]Curves!E159</f>
        <v>5.21</v>
      </c>
      <c r="C148" s="15">
        <f t="shared" ca="1" si="22"/>
        <v>0.48400181429436534</v>
      </c>
      <c r="D148" s="14"/>
      <c r="E148" s="14"/>
      <c r="F148" s="14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0">
        <f>[1]Curves!U159</f>
        <v>7.4999999999999997E-3</v>
      </c>
      <c r="AA148" s="21">
        <f t="shared" si="23"/>
        <v>5.2175000000000002</v>
      </c>
      <c r="AB148" s="21">
        <f>[1]Curves!X159</f>
        <v>8.5000000000000006E-2</v>
      </c>
      <c r="AC148" s="21">
        <f>[1]Curves!Y159</f>
        <v>0</v>
      </c>
      <c r="AD148" s="21">
        <f t="shared" si="24"/>
        <v>5.2949999999999999</v>
      </c>
      <c r="AE148" s="21">
        <f>[1]Curves!Z159</f>
        <v>0</v>
      </c>
      <c r="AF148" s="21">
        <f>[1]Curves!AA159</f>
        <v>0</v>
      </c>
      <c r="AG148" s="21">
        <f t="shared" si="25"/>
        <v>5.21</v>
      </c>
      <c r="AH148" s="31">
        <f>[1]Curves!D159</f>
        <v>6.2151982795974413E-2</v>
      </c>
      <c r="AI148" s="2"/>
    </row>
    <row r="149" spans="1:35" x14ac:dyDescent="0.25">
      <c r="A149" s="1">
        <v>41306</v>
      </c>
      <c r="B149" s="14">
        <f>[1]Curves!E160</f>
        <v>5.09</v>
      </c>
      <c r="C149" s="15">
        <f t="shared" ca="1" si="22"/>
        <v>0.4813296476456394</v>
      </c>
      <c r="D149" s="14"/>
      <c r="E149" s="14"/>
      <c r="F149" s="14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0">
        <f>[1]Curves!U160</f>
        <v>7.4999999999999997E-3</v>
      </c>
      <c r="AA149" s="21">
        <f t="shared" si="23"/>
        <v>5.0975000000000001</v>
      </c>
      <c r="AB149" s="21">
        <f>[1]Curves!X160</f>
        <v>7.4999999999999997E-2</v>
      </c>
      <c r="AC149" s="21">
        <f>[1]Curves!Y160</f>
        <v>0</v>
      </c>
      <c r="AD149" s="21">
        <f t="shared" si="24"/>
        <v>5.165</v>
      </c>
      <c r="AE149" s="21">
        <f>[1]Curves!Z160</f>
        <v>0</v>
      </c>
      <c r="AF149" s="21">
        <f>[1]Curves!AA160</f>
        <v>0</v>
      </c>
      <c r="AG149" s="21">
        <f t="shared" si="25"/>
        <v>5.09</v>
      </c>
      <c r="AH149" s="31">
        <f>[1]Curves!D160</f>
        <v>6.2181473818470105E-2</v>
      </c>
      <c r="AI149" s="2"/>
    </row>
    <row r="150" spans="1:35" x14ac:dyDescent="0.25">
      <c r="A150" s="1">
        <v>41334</v>
      </c>
      <c r="B150" s="14">
        <f>[1]Curves!E161</f>
        <v>5</v>
      </c>
      <c r="C150" s="15">
        <f t="shared" ca="1" si="22"/>
        <v>0.47892676397187783</v>
      </c>
      <c r="D150" s="14"/>
      <c r="E150" s="14"/>
      <c r="F150" s="14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0">
        <f>[1]Curves!U161</f>
        <v>7.4999999999999997E-3</v>
      </c>
      <c r="AA150" s="21">
        <f t="shared" si="23"/>
        <v>5.0075000000000003</v>
      </c>
      <c r="AB150" s="21">
        <f>[1]Curves!X161</f>
        <v>0.115</v>
      </c>
      <c r="AC150" s="21">
        <f>[1]Curves!Y161</f>
        <v>0</v>
      </c>
      <c r="AD150" s="21">
        <f t="shared" si="24"/>
        <v>5.1150000000000002</v>
      </c>
      <c r="AE150" s="21">
        <f>[1]Curves!Z161</f>
        <v>0</v>
      </c>
      <c r="AF150" s="21">
        <f>[1]Curves!AA161</f>
        <v>0</v>
      </c>
      <c r="AG150" s="21">
        <f t="shared" si="25"/>
        <v>5</v>
      </c>
      <c r="AH150" s="31">
        <f>[1]Curves!D161</f>
        <v>6.2208110871295318E-2</v>
      </c>
      <c r="AI150" s="2"/>
    </row>
    <row r="151" spans="1:35" x14ac:dyDescent="0.25">
      <c r="A151" s="1">
        <v>41365</v>
      </c>
      <c r="B151" s="14">
        <f>[1]Curves!E162</f>
        <v>4.91</v>
      </c>
      <c r="C151" s="15">
        <f t="shared" ca="1" si="22"/>
        <v>0.47627822010530957</v>
      </c>
      <c r="D151" s="14"/>
      <c r="E151" s="14"/>
      <c r="F151" s="14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0">
        <f>[1]Curves!U162</f>
        <v>0.01</v>
      </c>
      <c r="AA151" s="21">
        <f t="shared" si="23"/>
        <v>4.92</v>
      </c>
      <c r="AB151" s="21">
        <f>[1]Curves!X162</f>
        <v>0.55000000000000004</v>
      </c>
      <c r="AC151" s="21">
        <f>[1]Curves!Y162</f>
        <v>0</v>
      </c>
      <c r="AD151" s="21">
        <f t="shared" si="24"/>
        <v>5.46</v>
      </c>
      <c r="AE151" s="21">
        <f>[1]Curves!Z162</f>
        <v>0</v>
      </c>
      <c r="AF151" s="21">
        <f>[1]Curves!AA162</f>
        <v>0</v>
      </c>
      <c r="AG151" s="21">
        <f t="shared" si="25"/>
        <v>4.91</v>
      </c>
      <c r="AH151" s="31">
        <f>[1]Curves!D162</f>
        <v>6.2237601894340709E-2</v>
      </c>
      <c r="AI151" s="2"/>
    </row>
    <row r="152" spans="1:35" x14ac:dyDescent="0.25">
      <c r="A152" s="1">
        <v>41395</v>
      </c>
      <c r="B152" s="14">
        <f>[1]Curves!E163</f>
        <v>4.8899999999999997</v>
      </c>
      <c r="C152" s="15">
        <f t="shared" ca="1" si="22"/>
        <v>0.4737268721583951</v>
      </c>
      <c r="D152" s="14"/>
      <c r="E152" s="14"/>
      <c r="F152" s="14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0">
        <f>[1]Curves!U163</f>
        <v>0.01</v>
      </c>
      <c r="AA152" s="21">
        <f t="shared" si="23"/>
        <v>4.8999999999999995</v>
      </c>
      <c r="AB152" s="21">
        <f>[1]Curves!X163</f>
        <v>0.7</v>
      </c>
      <c r="AC152" s="21">
        <f>[1]Curves!Y163</f>
        <v>0</v>
      </c>
      <c r="AD152" s="21">
        <f t="shared" si="24"/>
        <v>5.59</v>
      </c>
      <c r="AE152" s="21">
        <f>[1]Curves!Z163</f>
        <v>0</v>
      </c>
      <c r="AF152" s="21">
        <f>[1]Curves!AA163</f>
        <v>0</v>
      </c>
      <c r="AG152" s="21">
        <f t="shared" si="25"/>
        <v>4.8899999999999997</v>
      </c>
      <c r="AH152" s="31">
        <f>[1]Curves!D163</f>
        <v>6.226614159433691E-2</v>
      </c>
      <c r="AI152" s="2"/>
    </row>
    <row r="153" spans="1:35" x14ac:dyDescent="0.25">
      <c r="A153" s="1">
        <v>41426</v>
      </c>
      <c r="B153" s="14">
        <f>[1]Curves!E164</f>
        <v>4.9190000000000005</v>
      </c>
      <c r="C153" s="15">
        <f t="shared" ca="1" si="22"/>
        <v>0.4711025886039148</v>
      </c>
      <c r="D153" s="14"/>
      <c r="E153" s="14"/>
      <c r="F153" s="14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0">
        <f>[1]Curves!U164</f>
        <v>0.01</v>
      </c>
      <c r="AA153" s="21">
        <f t="shared" si="23"/>
        <v>4.9290000000000003</v>
      </c>
      <c r="AB153" s="21">
        <f>[1]Curves!X164</f>
        <v>0.8</v>
      </c>
      <c r="AC153" s="21">
        <f>[1]Curves!Y164</f>
        <v>0</v>
      </c>
      <c r="AD153" s="21">
        <f t="shared" si="24"/>
        <v>5.7190000000000003</v>
      </c>
      <c r="AE153" s="21">
        <f>[1]Curves!Z164</f>
        <v>0</v>
      </c>
      <c r="AF153" s="21">
        <f>[1]Curves!AA164</f>
        <v>0</v>
      </c>
      <c r="AG153" s="21">
        <f t="shared" si="25"/>
        <v>4.9190000000000005</v>
      </c>
      <c r="AH153" s="31">
        <f>[1]Curves!D164</f>
        <v>6.2295632617950208E-2</v>
      </c>
      <c r="AI153" s="2"/>
    </row>
    <row r="154" spans="1:35" x14ac:dyDescent="0.25">
      <c r="A154" s="1">
        <v>41456</v>
      </c>
      <c r="B154" s="14">
        <f>[1]Curves!E165</f>
        <v>4.95</v>
      </c>
      <c r="C154" s="15">
        <f t="shared" ca="1" si="22"/>
        <v>0.46857463822929529</v>
      </c>
      <c r="D154" s="14"/>
      <c r="E154" s="14"/>
      <c r="F154" s="14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0">
        <f>[1]Curves!U165</f>
        <v>0.01</v>
      </c>
      <c r="AA154" s="21">
        <f t="shared" si="23"/>
        <v>4.96</v>
      </c>
      <c r="AB154" s="21">
        <f>[1]Curves!X165</f>
        <v>1</v>
      </c>
      <c r="AC154" s="21">
        <f>[1]Curves!Y165</f>
        <v>0</v>
      </c>
      <c r="AD154" s="21">
        <f t="shared" si="24"/>
        <v>5.95</v>
      </c>
      <c r="AE154" s="21">
        <f>[1]Curves!Z165</f>
        <v>0</v>
      </c>
      <c r="AF154" s="21">
        <f>[1]Curves!AA165</f>
        <v>0</v>
      </c>
      <c r="AG154" s="21">
        <f t="shared" si="25"/>
        <v>4.95</v>
      </c>
      <c r="AH154" s="31">
        <f>[1]Curves!D165</f>
        <v>6.2324172318495713E-2</v>
      </c>
      <c r="AI154" s="2"/>
    </row>
    <row r="155" spans="1:35" x14ac:dyDescent="0.25">
      <c r="A155" s="1">
        <v>41487</v>
      </c>
      <c r="B155" s="14">
        <f>[1]Curves!E166</f>
        <v>4.9780000000000006</v>
      </c>
      <c r="C155" s="15">
        <f t="shared" ca="1" si="22"/>
        <v>0.46597444945634275</v>
      </c>
      <c r="D155" s="14"/>
      <c r="E155" s="14"/>
      <c r="F155" s="14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0">
        <f>[1]Curves!U166</f>
        <v>0.01</v>
      </c>
      <c r="AA155" s="21">
        <f t="shared" si="23"/>
        <v>4.9880000000000004</v>
      </c>
      <c r="AB155" s="21">
        <f>[1]Curves!X166</f>
        <v>1</v>
      </c>
      <c r="AC155" s="21">
        <f>[1]Curves!Y166</f>
        <v>0</v>
      </c>
      <c r="AD155" s="21">
        <f t="shared" si="24"/>
        <v>5.9780000000000006</v>
      </c>
      <c r="AE155" s="21">
        <f>[1]Curves!Z166</f>
        <v>0</v>
      </c>
      <c r="AF155" s="21">
        <f>[1]Curves!AA166</f>
        <v>0</v>
      </c>
      <c r="AG155" s="21">
        <f t="shared" si="25"/>
        <v>4.9780000000000006</v>
      </c>
      <c r="AH155" s="31">
        <f>[1]Curves!D166</f>
        <v>6.2353663342677113E-2</v>
      </c>
      <c r="AI155" s="2"/>
    </row>
    <row r="156" spans="1:35" x14ac:dyDescent="0.25">
      <c r="A156" s="1">
        <v>41518</v>
      </c>
      <c r="B156" s="14">
        <f>[1]Curves!E167</f>
        <v>4.968</v>
      </c>
      <c r="C156" s="15">
        <f t="shared" ca="1" si="22"/>
        <v>0.46338644227829662</v>
      </c>
      <c r="D156" s="14"/>
      <c r="E156" s="14"/>
      <c r="F156" s="14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0">
        <f>[1]Curves!U167</f>
        <v>0.01</v>
      </c>
      <c r="AA156" s="21">
        <f t="shared" si="23"/>
        <v>4.9779999999999998</v>
      </c>
      <c r="AB156" s="21">
        <f>[1]Curves!X167</f>
        <v>0.6</v>
      </c>
      <c r="AC156" s="21">
        <f>[1]Curves!Y167</f>
        <v>0</v>
      </c>
      <c r="AD156" s="21">
        <f t="shared" si="24"/>
        <v>5.5679999999999996</v>
      </c>
      <c r="AE156" s="21">
        <f>[1]Curves!Z167</f>
        <v>0</v>
      </c>
      <c r="AF156" s="21">
        <f>[1]Curves!AA167</f>
        <v>0</v>
      </c>
      <c r="AG156" s="21">
        <f t="shared" si="25"/>
        <v>4.968</v>
      </c>
      <c r="AH156" s="31">
        <f>[1]Curves!D167</f>
        <v>6.2383154367146698E-2</v>
      </c>
      <c r="AI156" s="2"/>
    </row>
    <row r="157" spans="1:35" x14ac:dyDescent="0.25">
      <c r="A157" s="1">
        <v>41548</v>
      </c>
      <c r="B157" s="14">
        <f>[1]Curves!E168</f>
        <v>4.9780000000000006</v>
      </c>
      <c r="C157" s="15">
        <f t="shared" ca="1" si="22"/>
        <v>0.4608934776004624</v>
      </c>
      <c r="D157" s="14"/>
      <c r="E157" s="14"/>
      <c r="F157" s="14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0">
        <f>[1]Curves!U168</f>
        <v>0.01</v>
      </c>
      <c r="AA157" s="21">
        <f t="shared" si="23"/>
        <v>4.9880000000000004</v>
      </c>
      <c r="AB157" s="21">
        <f>[1]Curves!X168</f>
        <v>0.3</v>
      </c>
      <c r="AC157" s="21">
        <f>[1]Curves!Y168</f>
        <v>0</v>
      </c>
      <c r="AD157" s="21">
        <f t="shared" si="24"/>
        <v>5.2780000000000005</v>
      </c>
      <c r="AE157" s="21">
        <f>[1]Curves!Z168</f>
        <v>0</v>
      </c>
      <c r="AF157" s="21">
        <f>[1]Curves!AA168</f>
        <v>0</v>
      </c>
      <c r="AG157" s="21">
        <f t="shared" si="25"/>
        <v>4.9780000000000006</v>
      </c>
      <c r="AH157" s="31">
        <f>[1]Curves!D168</f>
        <v>6.2411694068521796E-2</v>
      </c>
      <c r="AI157" s="2"/>
    </row>
    <row r="158" spans="1:35" x14ac:dyDescent="0.25">
      <c r="A158" s="1">
        <v>41579</v>
      </c>
      <c r="B158" s="14">
        <f>[1]Curves!E169</f>
        <v>5.1150000000000002</v>
      </c>
      <c r="C158" s="15">
        <f t="shared" ca="1" si="22"/>
        <v>0.45832931639530117</v>
      </c>
      <c r="D158" s="14"/>
      <c r="E158" s="14"/>
      <c r="F158" s="14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0">
        <f>[1]Curves!U169</f>
        <v>7.4999999999999997E-3</v>
      </c>
      <c r="AA158" s="21">
        <f t="shared" si="23"/>
        <v>5.1225000000000005</v>
      </c>
      <c r="AB158" s="21">
        <f>[1]Curves!X169</f>
        <v>0.23</v>
      </c>
      <c r="AC158" s="21">
        <f>[1]Curves!Y169</f>
        <v>0</v>
      </c>
      <c r="AD158" s="21">
        <f t="shared" si="24"/>
        <v>5.3450000000000006</v>
      </c>
      <c r="AE158" s="21">
        <f>[1]Curves!Z169</f>
        <v>0</v>
      </c>
      <c r="AF158" s="21">
        <f>[1]Curves!AA169</f>
        <v>0</v>
      </c>
      <c r="AG158" s="21">
        <f t="shared" si="25"/>
        <v>5.1150000000000002</v>
      </c>
      <c r="AH158" s="31">
        <f>[1]Curves!D169</f>
        <v>6.2441185093559309E-2</v>
      </c>
      <c r="AI158" s="2"/>
    </row>
    <row r="159" spans="1:35" x14ac:dyDescent="0.25">
      <c r="A159" s="1">
        <v>41609</v>
      </c>
      <c r="B159" s="14">
        <f>[1]Curves!E170</f>
        <v>5.25</v>
      </c>
      <c r="C159" s="15">
        <f t="shared" ca="1" si="22"/>
        <v>0.45585934886095925</v>
      </c>
      <c r="D159" s="14"/>
      <c r="E159" s="14"/>
      <c r="F159" s="14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0">
        <f>[1]Curves!U170</f>
        <v>7.4999999999999997E-3</v>
      </c>
      <c r="AA159" s="21">
        <f t="shared" si="23"/>
        <v>5.2575000000000003</v>
      </c>
      <c r="AB159" s="21">
        <f>[1]Curves!X170</f>
        <v>0.26</v>
      </c>
      <c r="AC159" s="21">
        <f>[1]Curves!Y170</f>
        <v>0</v>
      </c>
      <c r="AD159" s="21">
        <f t="shared" si="24"/>
        <v>5.51</v>
      </c>
      <c r="AE159" s="21">
        <f>[1]Curves!Z170</f>
        <v>0</v>
      </c>
      <c r="AF159" s="21">
        <f>[1]Curves!AA170</f>
        <v>0</v>
      </c>
      <c r="AG159" s="21">
        <f t="shared" si="25"/>
        <v>5.25</v>
      </c>
      <c r="AH159" s="31">
        <f>[1]Curves!D170</f>
        <v>6.2469724795484211E-2</v>
      </c>
      <c r="AI159" s="2"/>
    </row>
    <row r="160" spans="1:35" x14ac:dyDescent="0.25">
      <c r="A160" s="1">
        <v>41640</v>
      </c>
      <c r="B160" s="14">
        <f>[1]Curves!E171</f>
        <v>5.31</v>
      </c>
      <c r="C160" s="15">
        <f t="shared" ca="1" si="22"/>
        <v>0.45331886922844433</v>
      </c>
      <c r="D160" s="14"/>
      <c r="E160" s="14"/>
      <c r="F160" s="14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0">
        <f>[1]Curves!U171</f>
        <v>7.4999999999999997E-3</v>
      </c>
      <c r="AA160" s="21">
        <f t="shared" si="23"/>
        <v>5.3174999999999999</v>
      </c>
      <c r="AB160" s="21">
        <f>[1]Curves!X171</f>
        <v>8.5000000000000006E-2</v>
      </c>
      <c r="AC160" s="21">
        <f>[1]Curves!Y171</f>
        <v>0</v>
      </c>
      <c r="AD160" s="21">
        <f t="shared" si="24"/>
        <v>5.3949999999999996</v>
      </c>
      <c r="AE160" s="21">
        <f>[1]Curves!Z171</f>
        <v>0</v>
      </c>
      <c r="AF160" s="21">
        <f>[1]Curves!AA171</f>
        <v>0</v>
      </c>
      <c r="AG160" s="21">
        <f t="shared" si="25"/>
        <v>5.31</v>
      </c>
      <c r="AH160" s="31">
        <f>[1]Curves!D171</f>
        <v>6.249921582109022E-2</v>
      </c>
      <c r="AI160" s="2"/>
    </row>
    <row r="161" spans="1:35" x14ac:dyDescent="0.25">
      <c r="A161" s="1">
        <v>41671</v>
      </c>
      <c r="B161" s="14">
        <f>[1]Curves!E172</f>
        <v>5.19</v>
      </c>
      <c r="C161" s="15">
        <f t="shared" ca="1" si="22"/>
        <v>0.45079036163865704</v>
      </c>
      <c r="D161" s="14"/>
      <c r="E161" s="14"/>
      <c r="F161" s="14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0">
        <f>[1]Curves!U172</f>
        <v>7.4999999999999997E-3</v>
      </c>
      <c r="AA161" s="21">
        <f t="shared" si="23"/>
        <v>5.1975000000000007</v>
      </c>
      <c r="AB161" s="21">
        <f>[1]Curves!X172</f>
        <v>7.4999999999999997E-2</v>
      </c>
      <c r="AC161" s="21">
        <f>[1]Curves!Y172</f>
        <v>0</v>
      </c>
      <c r="AD161" s="21">
        <f t="shared" si="24"/>
        <v>5.2650000000000006</v>
      </c>
      <c r="AE161" s="21">
        <f>[1]Curves!Z172</f>
        <v>0</v>
      </c>
      <c r="AF161" s="21">
        <f>[1]Curves!AA172</f>
        <v>0</v>
      </c>
      <c r="AG161" s="21">
        <f t="shared" si="25"/>
        <v>5.19</v>
      </c>
      <c r="AH161" s="31">
        <f>[1]Curves!D172</f>
        <v>6.2528706846984417E-2</v>
      </c>
      <c r="AI161" s="2"/>
    </row>
    <row r="162" spans="1:35" x14ac:dyDescent="0.25">
      <c r="A162" s="1">
        <v>41699</v>
      </c>
      <c r="B162" s="14">
        <f>[1]Curves!E173</f>
        <v>5.0999999999999996</v>
      </c>
      <c r="C162" s="15">
        <f t="shared" ca="1" si="22"/>
        <v>0.44851680339049083</v>
      </c>
      <c r="D162" s="14"/>
      <c r="E162" s="14"/>
      <c r="F162" s="14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0">
        <f>[1]Curves!U173</f>
        <v>7.4999999999999997E-3</v>
      </c>
      <c r="AA162" s="21">
        <f t="shared" si="23"/>
        <v>5.1074999999999999</v>
      </c>
      <c r="AB162" s="21">
        <f>[1]Curves!X173</f>
        <v>0.115</v>
      </c>
      <c r="AC162" s="21">
        <f>[1]Curves!Y173</f>
        <v>0</v>
      </c>
      <c r="AD162" s="21">
        <f t="shared" si="24"/>
        <v>5.2149999999999999</v>
      </c>
      <c r="AE162" s="21">
        <f>[1]Curves!Z173</f>
        <v>0</v>
      </c>
      <c r="AF162" s="21">
        <f>[1]Curves!AA173</f>
        <v>0</v>
      </c>
      <c r="AG162" s="21">
        <f t="shared" si="25"/>
        <v>5.0999999999999996</v>
      </c>
      <c r="AH162" s="31">
        <f>[1]Curves!D173</f>
        <v>6.2555343902879201E-2</v>
      </c>
      <c r="AI162" s="2"/>
    </row>
    <row r="163" spans="1:35" x14ac:dyDescent="0.25">
      <c r="A163" s="1">
        <v>41730</v>
      </c>
      <c r="B163" s="14">
        <f>[1]Curves!E174</f>
        <v>5.01</v>
      </c>
      <c r="C163" s="15">
        <f t="shared" ca="1" si="22"/>
        <v>0.44601096455123268</v>
      </c>
      <c r="D163" s="14"/>
      <c r="E163" s="14"/>
      <c r="F163" s="14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0">
        <f>[1]Curves!U174</f>
        <v>0.01</v>
      </c>
      <c r="AA163" s="21">
        <f t="shared" si="23"/>
        <v>5.0199999999999996</v>
      </c>
      <c r="AB163" s="21">
        <f>[1]Curves!X174</f>
        <v>0.55000000000000004</v>
      </c>
      <c r="AC163" s="21">
        <f>[1]Curves!Y174</f>
        <v>0</v>
      </c>
      <c r="AD163" s="21">
        <f t="shared" si="24"/>
        <v>5.56</v>
      </c>
      <c r="AE163" s="21">
        <f>[1]Curves!Z174</f>
        <v>0</v>
      </c>
      <c r="AF163" s="21">
        <f>[1]Curves!AA174</f>
        <v>0</v>
      </c>
      <c r="AG163" s="21">
        <f t="shared" si="25"/>
        <v>5.01</v>
      </c>
      <c r="AH163" s="31">
        <f>[1]Curves!D174</f>
        <v>6.2584834929323208E-2</v>
      </c>
      <c r="AI163" s="2"/>
    </row>
    <row r="164" spans="1:35" x14ac:dyDescent="0.25">
      <c r="A164" s="1">
        <v>41760</v>
      </c>
      <c r="B164" s="14">
        <f>[1]Curves!E175</f>
        <v>4.99</v>
      </c>
      <c r="C164" s="15">
        <f t="shared" ca="1" si="22"/>
        <v>0.44359724193139205</v>
      </c>
      <c r="D164" s="14"/>
      <c r="E164" s="14"/>
      <c r="F164" s="14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0">
        <f>[1]Curves!U175</f>
        <v>0.01</v>
      </c>
      <c r="AA164" s="21">
        <f t="shared" si="23"/>
        <v>5</v>
      </c>
      <c r="AB164" s="21">
        <f>[1]Curves!X175</f>
        <v>0.7</v>
      </c>
      <c r="AC164" s="21">
        <f>[1]Curves!Y175</f>
        <v>0</v>
      </c>
      <c r="AD164" s="21">
        <f t="shared" si="24"/>
        <v>5.69</v>
      </c>
      <c r="AE164" s="21">
        <f>[1]Curves!Z175</f>
        <v>0</v>
      </c>
      <c r="AF164" s="21">
        <f>[1]Curves!AA175</f>
        <v>0</v>
      </c>
      <c r="AG164" s="21">
        <f t="shared" si="25"/>
        <v>4.99</v>
      </c>
      <c r="AH164" s="31">
        <f>[1]Curves!D175</f>
        <v>6.2613374632607827E-2</v>
      </c>
      <c r="AI164" s="2"/>
    </row>
    <row r="165" spans="1:35" x14ac:dyDescent="0.25">
      <c r="A165" s="1">
        <v>41791</v>
      </c>
      <c r="B165" s="14">
        <f>[1]Curves!E176</f>
        <v>5.0190000000000001</v>
      </c>
      <c r="C165" s="15">
        <f t="shared" ca="1" si="22"/>
        <v>0.44111467971708662</v>
      </c>
      <c r="D165" s="14"/>
      <c r="E165" s="14"/>
      <c r="F165" s="14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0">
        <f>[1]Curves!U176</f>
        <v>0.01</v>
      </c>
      <c r="AA165" s="21">
        <f t="shared" si="23"/>
        <v>5.0289999999999999</v>
      </c>
      <c r="AB165" s="21">
        <f>[1]Curves!X176</f>
        <v>0.8</v>
      </c>
      <c r="AC165" s="21">
        <f>[1]Curves!Y176</f>
        <v>0</v>
      </c>
      <c r="AD165" s="21">
        <f t="shared" si="24"/>
        <v>5.819</v>
      </c>
      <c r="AE165" s="21">
        <f>[1]Curves!Z176</f>
        <v>0</v>
      </c>
      <c r="AF165" s="21">
        <f>[1]Curves!AA176</f>
        <v>0</v>
      </c>
      <c r="AG165" s="21">
        <f t="shared" si="25"/>
        <v>5.0190000000000001</v>
      </c>
      <c r="AH165" s="31">
        <f>[1]Curves!D176</f>
        <v>6.2642865659619823E-2</v>
      </c>
      <c r="AI165" s="2"/>
    </row>
    <row r="166" spans="1:35" x14ac:dyDescent="0.25">
      <c r="A166" s="1">
        <v>41821</v>
      </c>
      <c r="B166" s="14">
        <f>[1]Curves!E177</f>
        <v>5.05</v>
      </c>
      <c r="C166" s="15">
        <f t="shared" ca="1" si="22"/>
        <v>0.43872340405074717</v>
      </c>
      <c r="D166" s="14"/>
      <c r="E166" s="14"/>
      <c r="F166" s="14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0">
        <f>[1]Curves!U177</f>
        <v>0.01</v>
      </c>
      <c r="AA166" s="21">
        <f t="shared" si="23"/>
        <v>5.0599999999999996</v>
      </c>
      <c r="AB166" s="21">
        <f>[1]Curves!X177</f>
        <v>1</v>
      </c>
      <c r="AC166" s="21">
        <f>[1]Curves!Y177</f>
        <v>0</v>
      </c>
      <c r="AD166" s="21">
        <f t="shared" si="24"/>
        <v>6.05</v>
      </c>
      <c r="AE166" s="21">
        <f>[1]Curves!Z177</f>
        <v>0</v>
      </c>
      <c r="AF166" s="21">
        <f>[1]Curves!AA177</f>
        <v>0</v>
      </c>
      <c r="AG166" s="21">
        <f t="shared" si="25"/>
        <v>5.05</v>
      </c>
      <c r="AH166" s="31">
        <f>[1]Curves!D177</f>
        <v>6.2671405363454322E-2</v>
      </c>
      <c r="AI166" s="2"/>
    </row>
    <row r="167" spans="1:35" x14ac:dyDescent="0.25">
      <c r="A167" s="1">
        <v>41852</v>
      </c>
      <c r="B167" s="14">
        <f>[1]Curves!E178</f>
        <v>5.0780000000000003</v>
      </c>
      <c r="C167" s="15">
        <f t="shared" ca="1" si="22"/>
        <v>0.43626395570399401</v>
      </c>
      <c r="D167" s="14"/>
      <c r="E167" s="14"/>
      <c r="F167" s="14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0">
        <f>[1]Curves!U178</f>
        <v>0.01</v>
      </c>
      <c r="AA167" s="21">
        <f t="shared" si="23"/>
        <v>5.0880000000000001</v>
      </c>
      <c r="AB167" s="21">
        <f>[1]Curves!X178</f>
        <v>1</v>
      </c>
      <c r="AC167" s="21">
        <f>[1]Curves!Y178</f>
        <v>0</v>
      </c>
      <c r="AD167" s="21">
        <f t="shared" si="24"/>
        <v>6.0780000000000003</v>
      </c>
      <c r="AE167" s="21">
        <f>[1]Curves!Z178</f>
        <v>0</v>
      </c>
      <c r="AF167" s="21">
        <f>[1]Curves!AA178</f>
        <v>0</v>
      </c>
      <c r="AG167" s="21">
        <f t="shared" si="25"/>
        <v>5.0780000000000003</v>
      </c>
      <c r="AH167" s="31">
        <f>[1]Curves!D178</f>
        <v>6.2700896391033809E-2</v>
      </c>
      <c r="AI167" s="2"/>
    </row>
    <row r="168" spans="1:35" x14ac:dyDescent="0.25">
      <c r="A168" s="1">
        <v>41883</v>
      </c>
      <c r="B168" s="14">
        <f>[1]Curves!E179</f>
        <v>5.0680000000000005</v>
      </c>
      <c r="C168" s="15">
        <f t="shared" ca="1" si="22"/>
        <v>0.43381619153163609</v>
      </c>
      <c r="D168" s="14"/>
      <c r="E168" s="14"/>
      <c r="F168" s="14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0">
        <f>[1]Curves!U179</f>
        <v>0.01</v>
      </c>
      <c r="AA168" s="21">
        <f t="shared" si="23"/>
        <v>5.0780000000000003</v>
      </c>
      <c r="AB168" s="21">
        <f>[1]Curves!X179</f>
        <v>0.6</v>
      </c>
      <c r="AC168" s="21">
        <f>[1]Curves!Y179</f>
        <v>0</v>
      </c>
      <c r="AD168" s="21">
        <f t="shared" si="24"/>
        <v>5.6680000000000001</v>
      </c>
      <c r="AE168" s="21">
        <f>[1]Curves!Z179</f>
        <v>0</v>
      </c>
      <c r="AF168" s="21">
        <f>[1]Curves!AA179</f>
        <v>0</v>
      </c>
      <c r="AG168" s="21">
        <f t="shared" si="25"/>
        <v>5.0680000000000005</v>
      </c>
      <c r="AH168" s="31">
        <f>[1]Curves!D179</f>
        <v>6.2730387418902009E-2</v>
      </c>
      <c r="AI168" s="2"/>
    </row>
    <row r="169" spans="1:35" x14ac:dyDescent="0.25">
      <c r="A169" s="1">
        <v>41913</v>
      </c>
      <c r="B169" s="14">
        <f>[1]Curves!E180</f>
        <v>5.0780000000000003</v>
      </c>
      <c r="C169" s="15">
        <f t="shared" ca="1" si="22"/>
        <v>0.43145847297147827</v>
      </c>
      <c r="D169" s="14"/>
      <c r="E169" s="14"/>
      <c r="F169" s="14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0">
        <f>[1]Curves!U180</f>
        <v>0.01</v>
      </c>
      <c r="AA169" s="21">
        <f t="shared" si="23"/>
        <v>5.0880000000000001</v>
      </c>
      <c r="AB169" s="21">
        <f>[1]Curves!X180</f>
        <v>0.3</v>
      </c>
      <c r="AC169" s="21">
        <f>[1]Curves!Y180</f>
        <v>0</v>
      </c>
      <c r="AD169" s="21">
        <f t="shared" si="24"/>
        <v>5.3780000000000001</v>
      </c>
      <c r="AE169" s="21">
        <f>[1]Curves!Z180</f>
        <v>0</v>
      </c>
      <c r="AF169" s="21">
        <f>[1]Curves!AA180</f>
        <v>0</v>
      </c>
      <c r="AG169" s="21">
        <f t="shared" si="25"/>
        <v>5.0780000000000003</v>
      </c>
      <c r="AH169" s="31">
        <f>[1]Curves!D180</f>
        <v>6.2758927123565608E-2</v>
      </c>
      <c r="AI169" s="2"/>
    </row>
    <row r="170" spans="1:35" x14ac:dyDescent="0.25">
      <c r="A170" s="1">
        <v>41944</v>
      </c>
      <c r="B170" s="14">
        <f>[1]Curves!E181</f>
        <v>5.2149999999999999</v>
      </c>
      <c r="C170" s="15">
        <f t="shared" ca="1" si="22"/>
        <v>0.42903357812273152</v>
      </c>
      <c r="D170" s="14"/>
      <c r="E170" s="14"/>
      <c r="F170" s="14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0">
        <f>[1]Curves!U181</f>
        <v>7.4999999999999997E-3</v>
      </c>
      <c r="AA170" s="21">
        <f t="shared" si="23"/>
        <v>5.2225000000000001</v>
      </c>
      <c r="AB170" s="21">
        <f>[1]Curves!X181</f>
        <v>0.23</v>
      </c>
      <c r="AC170" s="21">
        <f>[1]Curves!Y181</f>
        <v>0</v>
      </c>
      <c r="AD170" s="21">
        <f t="shared" si="24"/>
        <v>5.4450000000000003</v>
      </c>
      <c r="AE170" s="21">
        <f>[1]Curves!Z181</f>
        <v>0</v>
      </c>
      <c r="AF170" s="21">
        <f>[1]Curves!AA181</f>
        <v>0</v>
      </c>
      <c r="AG170" s="21">
        <f t="shared" si="25"/>
        <v>5.2149999999999999</v>
      </c>
      <c r="AH170" s="31">
        <f>[1]Curves!D181</f>
        <v>6.2788418152001813E-2</v>
      </c>
      <c r="AI170" s="2"/>
    </row>
    <row r="171" spans="1:35" x14ac:dyDescent="0.25">
      <c r="A171" s="1">
        <v>41974</v>
      </c>
      <c r="B171" s="14">
        <f>[1]Curves!E182</f>
        <v>5.35</v>
      </c>
      <c r="C171" s="15">
        <f t="shared" ca="1" si="22"/>
        <v>0.42669791295057918</v>
      </c>
      <c r="D171" s="14"/>
      <c r="E171" s="14"/>
      <c r="F171" s="14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0">
        <f>[1]Curves!U182</f>
        <v>7.4999999999999997E-3</v>
      </c>
      <c r="AA171" s="21">
        <f t="shared" si="23"/>
        <v>5.3574999999999999</v>
      </c>
      <c r="AB171" s="21">
        <f>[1]Curves!X182</f>
        <v>0.26</v>
      </c>
      <c r="AC171" s="21">
        <f>[1]Curves!Y182</f>
        <v>0</v>
      </c>
      <c r="AD171" s="21">
        <f t="shared" si="24"/>
        <v>5.6099999999999994</v>
      </c>
      <c r="AE171" s="21">
        <f>[1]Curves!Z182</f>
        <v>0</v>
      </c>
      <c r="AF171" s="21">
        <f>[1]Curves!AA182</f>
        <v>0</v>
      </c>
      <c r="AG171" s="21">
        <f t="shared" si="25"/>
        <v>5.35</v>
      </c>
      <c r="AH171" s="31">
        <f>[1]Curves!D182</f>
        <v>6.2816957857214209E-2</v>
      </c>
      <c r="AI171" s="2"/>
    </row>
    <row r="172" spans="1:35" x14ac:dyDescent="0.25">
      <c r="A172" s="1">
        <v>42005</v>
      </c>
      <c r="B172" s="14">
        <f>[1]Curves!E183</f>
        <v>5.41</v>
      </c>
      <c r="C172" s="15">
        <f t="shared" ca="1" si="22"/>
        <v>0.4242957259063232</v>
      </c>
      <c r="D172" s="14"/>
      <c r="E172" s="14"/>
      <c r="F172" s="14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0">
        <f>[1]Curves!U183</f>
        <v>7.4999999999999997E-3</v>
      </c>
      <c r="AA172" s="21">
        <f t="shared" si="23"/>
        <v>5.4175000000000004</v>
      </c>
      <c r="AB172" s="21">
        <f>[1]Curves!X183</f>
        <v>8.5000000000000006E-2</v>
      </c>
      <c r="AC172" s="21">
        <f>[1]Curves!Y183</f>
        <v>0</v>
      </c>
      <c r="AD172" s="21">
        <f t="shared" si="24"/>
        <v>5.4950000000000001</v>
      </c>
      <c r="AE172" s="21">
        <f>[1]Curves!Z183</f>
        <v>0</v>
      </c>
      <c r="AF172" s="21">
        <f>[1]Curves!AA183</f>
        <v>0</v>
      </c>
      <c r="AG172" s="21">
        <f t="shared" si="25"/>
        <v>5.41</v>
      </c>
      <c r="AH172" s="31">
        <f>[1]Curves!D183</f>
        <v>6.2846448886218417E-2</v>
      </c>
      <c r="AI172" s="2"/>
    </row>
    <row r="173" spans="1:35" x14ac:dyDescent="0.25">
      <c r="A173" s="1">
        <v>42036</v>
      </c>
      <c r="B173" s="14">
        <f>[1]Curves!E184</f>
        <v>5.29</v>
      </c>
      <c r="C173" s="15">
        <f t="shared" ca="1" si="22"/>
        <v>0.42190501715654183</v>
      </c>
      <c r="D173" s="14"/>
      <c r="E173" s="14"/>
      <c r="F173" s="14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0">
        <f>[1]Curves!U184</f>
        <v>7.4999999999999997E-3</v>
      </c>
      <c r="AA173" s="21">
        <f t="shared" si="23"/>
        <v>5.2975000000000003</v>
      </c>
      <c r="AB173" s="21">
        <f>[1]Curves!X184</f>
        <v>7.4999999999999997E-2</v>
      </c>
      <c r="AC173" s="21">
        <f>[1]Curves!Y184</f>
        <v>0</v>
      </c>
      <c r="AD173" s="21">
        <f t="shared" si="24"/>
        <v>5.3650000000000002</v>
      </c>
      <c r="AE173" s="21">
        <f>[1]Curves!Z184</f>
        <v>0</v>
      </c>
      <c r="AF173" s="21">
        <f>[1]Curves!AA184</f>
        <v>0</v>
      </c>
      <c r="AG173" s="21">
        <f t="shared" si="25"/>
        <v>5.29</v>
      </c>
      <c r="AH173" s="31">
        <f>[1]Curves!D184</f>
        <v>6.2875939915510812E-2</v>
      </c>
      <c r="AI173" s="2"/>
    </row>
    <row r="174" spans="1:35" x14ac:dyDescent="0.25">
      <c r="A174" s="1">
        <v>42064</v>
      </c>
      <c r="B174" s="14">
        <f>[1]Curves!E185</f>
        <v>5.2</v>
      </c>
      <c r="C174" s="15">
        <f t="shared" ca="1" si="22"/>
        <v>0.41975549862190542</v>
      </c>
      <c r="D174" s="14"/>
      <c r="E174" s="14"/>
      <c r="F174" s="14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0">
        <f>[1]Curves!U185</f>
        <v>7.4999999999999997E-3</v>
      </c>
      <c r="AA174" s="21">
        <f t="shared" si="23"/>
        <v>5.2075000000000005</v>
      </c>
      <c r="AB174" s="21">
        <f>[1]Curves!X185</f>
        <v>0.115</v>
      </c>
      <c r="AC174" s="21">
        <f>[1]Curves!Y185</f>
        <v>0</v>
      </c>
      <c r="AD174" s="21">
        <f t="shared" si="24"/>
        <v>5.3150000000000004</v>
      </c>
      <c r="AE174" s="21">
        <f>[1]Curves!Z185</f>
        <v>0</v>
      </c>
      <c r="AF174" s="21">
        <f>[1]Curves!AA185</f>
        <v>0</v>
      </c>
      <c r="AG174" s="21">
        <f t="shared" si="25"/>
        <v>5.2</v>
      </c>
      <c r="AH174" s="31">
        <f>[1]Curves!D185</f>
        <v>6.2902576974474711E-2</v>
      </c>
      <c r="AI174" s="2"/>
    </row>
    <row r="175" spans="1:35" x14ac:dyDescent="0.25">
      <c r="A175" s="1">
        <v>42095</v>
      </c>
      <c r="B175" s="14">
        <f>[1]Curves!E186</f>
        <v>5.1100000000000003</v>
      </c>
      <c r="C175" s="15">
        <f t="shared" ca="1" si="22"/>
        <v>0.41738652101316587</v>
      </c>
      <c r="D175" s="14"/>
      <c r="E175" s="14"/>
      <c r="F175" s="14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0">
        <f>[1]Curves!U186</f>
        <v>0.01</v>
      </c>
      <c r="AA175" s="21">
        <f t="shared" si="23"/>
        <v>5.12</v>
      </c>
      <c r="AB175" s="21">
        <f>[1]Curves!X186</f>
        <v>0.55000000000000004</v>
      </c>
      <c r="AC175" s="21">
        <f>[1]Curves!Y186</f>
        <v>0</v>
      </c>
      <c r="AD175" s="21">
        <f t="shared" si="24"/>
        <v>5.66</v>
      </c>
      <c r="AE175" s="21">
        <f>[1]Curves!Z186</f>
        <v>0</v>
      </c>
      <c r="AF175" s="21">
        <f>[1]Curves!AA186</f>
        <v>0</v>
      </c>
      <c r="AG175" s="21">
        <f t="shared" si="25"/>
        <v>5.1100000000000003</v>
      </c>
      <c r="AH175" s="31">
        <f>[1]Curves!D186</f>
        <v>6.2932068004316402E-2</v>
      </c>
      <c r="AI175" s="2"/>
    </row>
    <row r="176" spans="1:35" x14ac:dyDescent="0.25">
      <c r="A176" s="1">
        <v>42125</v>
      </c>
      <c r="B176" s="14">
        <f>[1]Curves!E187</f>
        <v>5.09</v>
      </c>
      <c r="C176" s="15">
        <f t="shared" ca="1" si="22"/>
        <v>0.41510477673907697</v>
      </c>
      <c r="D176" s="14"/>
      <c r="E176" s="14"/>
      <c r="F176" s="14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0">
        <f>[1]Curves!U187</f>
        <v>0.01</v>
      </c>
      <c r="AA176" s="21">
        <f t="shared" si="23"/>
        <v>5.0999999999999996</v>
      </c>
      <c r="AB176" s="21">
        <f>[1]Curves!X187</f>
        <v>0.7</v>
      </c>
      <c r="AC176" s="21">
        <f>[1]Curves!Y187</f>
        <v>0</v>
      </c>
      <c r="AD176" s="21">
        <f t="shared" si="24"/>
        <v>5.79</v>
      </c>
      <c r="AE176" s="21">
        <f>[1]Curves!Z187</f>
        <v>0</v>
      </c>
      <c r="AF176" s="21">
        <f>[1]Curves!AA187</f>
        <v>0</v>
      </c>
      <c r="AG176" s="21">
        <f t="shared" si="25"/>
        <v>5.09</v>
      </c>
      <c r="AH176" s="31">
        <f>[1]Curves!D187</f>
        <v>6.2960607710889502E-2</v>
      </c>
      <c r="AI176" s="2"/>
    </row>
    <row r="177" spans="1:35" x14ac:dyDescent="0.25">
      <c r="A177" s="1">
        <v>42156</v>
      </c>
      <c r="B177" s="14">
        <f>[1]Curves!E188</f>
        <v>5.1190000000000007</v>
      </c>
      <c r="C177" s="15">
        <f t="shared" ca="1" si="22"/>
        <v>0.41275810929704049</v>
      </c>
      <c r="D177" s="14"/>
      <c r="E177" s="14"/>
      <c r="F177" s="14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0">
        <f>[1]Curves!U188</f>
        <v>0.01</v>
      </c>
      <c r="AA177" s="21">
        <f t="shared" si="23"/>
        <v>5.1290000000000004</v>
      </c>
      <c r="AB177" s="21">
        <f>[1]Curves!X188</f>
        <v>0.8</v>
      </c>
      <c r="AC177" s="21">
        <f>[1]Curves!Y188</f>
        <v>0</v>
      </c>
      <c r="AD177" s="21">
        <f t="shared" si="24"/>
        <v>5.9190000000000005</v>
      </c>
      <c r="AE177" s="21">
        <f>[1]Curves!Z188</f>
        <v>0</v>
      </c>
      <c r="AF177" s="21">
        <f>[1]Curves!AA188</f>
        <v>0</v>
      </c>
      <c r="AG177" s="21">
        <f t="shared" si="25"/>
        <v>5.1190000000000007</v>
      </c>
      <c r="AH177" s="31">
        <f>[1]Curves!D188</f>
        <v>6.2990098741299211E-2</v>
      </c>
      <c r="AI177" s="2"/>
    </row>
    <row r="178" spans="1:35" x14ac:dyDescent="0.25">
      <c r="A178" s="1">
        <v>42186</v>
      </c>
      <c r="B178" s="14">
        <f>[1]Curves!E189</f>
        <v>5.15</v>
      </c>
      <c r="C178" s="15">
        <f t="shared" ca="1" si="22"/>
        <v>0.41049787815220695</v>
      </c>
      <c r="D178" s="14"/>
      <c r="E178" s="14"/>
      <c r="F178" s="14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0">
        <f>[1]Curves!U189</f>
        <v>0.01</v>
      </c>
      <c r="AA178" s="21">
        <f t="shared" si="23"/>
        <v>5.16</v>
      </c>
      <c r="AB178" s="21">
        <f>[1]Curves!X189</f>
        <v>1</v>
      </c>
      <c r="AC178" s="21">
        <f>[1]Curves!Y189</f>
        <v>0</v>
      </c>
      <c r="AD178" s="21">
        <f t="shared" si="24"/>
        <v>6.15</v>
      </c>
      <c r="AE178" s="21">
        <f>[1]Curves!Z189</f>
        <v>0</v>
      </c>
      <c r="AF178" s="21">
        <f>[1]Curves!AA189</f>
        <v>0</v>
      </c>
      <c r="AG178" s="21">
        <f t="shared" si="25"/>
        <v>5.15</v>
      </c>
      <c r="AH178" s="31">
        <f>[1]Curves!D189</f>
        <v>6.3018638448421718E-2</v>
      </c>
      <c r="AI178" s="2"/>
    </row>
    <row r="179" spans="1:35" x14ac:dyDescent="0.25">
      <c r="A179" s="1">
        <v>42217</v>
      </c>
      <c r="B179" s="14">
        <f>[1]Curves!E190</f>
        <v>5.1779999999999999</v>
      </c>
      <c r="C179" s="15">
        <f t="shared" ca="1" si="22"/>
        <v>0.408173361142464</v>
      </c>
      <c r="D179" s="14"/>
      <c r="E179" s="14"/>
      <c r="F179" s="14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0">
        <f>[1]Curves!U190</f>
        <v>0.01</v>
      </c>
      <c r="AA179" s="21">
        <f t="shared" si="23"/>
        <v>5.1879999999999997</v>
      </c>
      <c r="AB179" s="21">
        <f>[1]Curves!X190</f>
        <v>1</v>
      </c>
      <c r="AC179" s="21">
        <f>[1]Curves!Y190</f>
        <v>0</v>
      </c>
      <c r="AD179" s="21">
        <f t="shared" si="24"/>
        <v>6.1779999999999999</v>
      </c>
      <c r="AE179" s="21">
        <f>[1]Curves!Z190</f>
        <v>0</v>
      </c>
      <c r="AF179" s="21">
        <f>[1]Curves!AA190</f>
        <v>0</v>
      </c>
      <c r="AG179" s="21">
        <f t="shared" si="25"/>
        <v>5.1779999999999999</v>
      </c>
      <c r="AH179" s="31">
        <f>[1]Curves!D190</f>
        <v>6.3048129479399417E-2</v>
      </c>
      <c r="AI179" s="2"/>
    </row>
    <row r="180" spans="1:35" x14ac:dyDescent="0.25">
      <c r="A180" s="1">
        <v>42248</v>
      </c>
      <c r="B180" s="14">
        <f>[1]Curves!E191</f>
        <v>5.1679999999999993</v>
      </c>
      <c r="C180" s="15">
        <f t="shared" ca="1" si="22"/>
        <v>0.405860039863566</v>
      </c>
      <c r="D180" s="14"/>
      <c r="E180" s="14"/>
      <c r="F180" s="14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0">
        <f>[1]Curves!U191</f>
        <v>0.01</v>
      </c>
      <c r="AA180" s="21">
        <f t="shared" si="23"/>
        <v>5.177999999999999</v>
      </c>
      <c r="AB180" s="21">
        <f>[1]Curves!X191</f>
        <v>0.6</v>
      </c>
      <c r="AC180" s="21">
        <f>[1]Curves!Y191</f>
        <v>0</v>
      </c>
      <c r="AD180" s="21">
        <f t="shared" si="24"/>
        <v>5.7679999999999989</v>
      </c>
      <c r="AE180" s="21">
        <f>[1]Curves!Z191</f>
        <v>0</v>
      </c>
      <c r="AF180" s="21">
        <f>[1]Curves!AA191</f>
        <v>0</v>
      </c>
      <c r="AG180" s="21">
        <f t="shared" si="25"/>
        <v>5.1679999999999993</v>
      </c>
      <c r="AH180" s="31">
        <f>[1]Curves!D191</f>
        <v>6.3077620510665317E-2</v>
      </c>
      <c r="AI180" s="2"/>
    </row>
    <row r="181" spans="1:35" x14ac:dyDescent="0.25">
      <c r="A181" s="1">
        <v>42278</v>
      </c>
      <c r="B181" s="14">
        <f>[1]Curves!E192</f>
        <v>5.1779999999999999</v>
      </c>
      <c r="C181" s="15">
        <f t="shared" ca="1" si="22"/>
        <v>0.40363196301566601</v>
      </c>
      <c r="D181" s="14"/>
      <c r="E181" s="14"/>
      <c r="F181" s="14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0">
        <f>[1]Curves!U192</f>
        <v>0.01</v>
      </c>
      <c r="AA181" s="21">
        <f t="shared" si="23"/>
        <v>5.1879999999999997</v>
      </c>
      <c r="AB181" s="21">
        <f>[1]Curves!X192</f>
        <v>0.3</v>
      </c>
      <c r="AC181" s="21">
        <f>[1]Curves!Y192</f>
        <v>0</v>
      </c>
      <c r="AD181" s="21">
        <f t="shared" si="24"/>
        <v>5.4779999999999998</v>
      </c>
      <c r="AE181" s="21">
        <f>[1]Curves!Z192</f>
        <v>0</v>
      </c>
      <c r="AF181" s="21">
        <f>[1]Curves!AA192</f>
        <v>0</v>
      </c>
      <c r="AG181" s="21">
        <f t="shared" si="25"/>
        <v>5.1779999999999999</v>
      </c>
      <c r="AH181" s="31">
        <f>[1]Curves!D192</f>
        <v>6.3106160218616522E-2</v>
      </c>
      <c r="AI181" s="2"/>
    </row>
    <row r="182" spans="1:35" x14ac:dyDescent="0.25">
      <c r="A182" s="1">
        <v>42309</v>
      </c>
      <c r="B182" s="14">
        <f>[1]Curves!E193</f>
        <v>5.3150000000000004</v>
      </c>
      <c r="C182" s="15">
        <f t="shared" ca="1" si="22"/>
        <v>0.40134055225826948</v>
      </c>
      <c r="D182" s="14"/>
      <c r="E182" s="14"/>
      <c r="F182" s="14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0">
        <f>[1]Curves!U193</f>
        <v>7.4999999999999997E-3</v>
      </c>
      <c r="AA182" s="21">
        <f t="shared" si="23"/>
        <v>5.3225000000000007</v>
      </c>
      <c r="AB182" s="21">
        <f>[1]Curves!X193</f>
        <v>0.23</v>
      </c>
      <c r="AC182" s="21">
        <f>[1]Curves!Y193</f>
        <v>0</v>
      </c>
      <c r="AD182" s="21">
        <f t="shared" si="24"/>
        <v>5.5450000000000008</v>
      </c>
      <c r="AE182" s="21">
        <f>[1]Curves!Z193</f>
        <v>0</v>
      </c>
      <c r="AF182" s="21">
        <f>[1]Curves!AA193</f>
        <v>0</v>
      </c>
      <c r="AG182" s="21">
        <f t="shared" si="25"/>
        <v>5.3150000000000004</v>
      </c>
      <c r="AH182" s="31">
        <f>[1]Curves!D193</f>
        <v>6.3135651250450411E-2</v>
      </c>
      <c r="AI182" s="2"/>
    </row>
    <row r="183" spans="1:35" x14ac:dyDescent="0.25">
      <c r="A183" s="1">
        <v>42339</v>
      </c>
      <c r="B183" s="14">
        <f>[1]Curves!E194</f>
        <v>5.45</v>
      </c>
      <c r="C183" s="15">
        <f t="shared" ca="1" si="22"/>
        <v>0.39913360243039969</v>
      </c>
      <c r="D183" s="14"/>
      <c r="E183" s="14"/>
      <c r="F183" s="14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0">
        <f>[1]Curves!U194</f>
        <v>7.4999999999999997E-3</v>
      </c>
      <c r="AA183" s="21">
        <f t="shared" si="23"/>
        <v>5.4575000000000005</v>
      </c>
      <c r="AB183" s="21">
        <f>[1]Curves!X194</f>
        <v>0.26</v>
      </c>
      <c r="AC183" s="21">
        <f>[1]Curves!Y194</f>
        <v>0</v>
      </c>
      <c r="AD183" s="21">
        <f t="shared" si="24"/>
        <v>5.71</v>
      </c>
      <c r="AE183" s="21">
        <f>[1]Curves!Z194</f>
        <v>0</v>
      </c>
      <c r="AF183" s="21">
        <f>[1]Curves!AA194</f>
        <v>0</v>
      </c>
      <c r="AG183" s="21">
        <f t="shared" si="25"/>
        <v>5.45</v>
      </c>
      <c r="AH183" s="31">
        <f>[1]Curves!D194</f>
        <v>6.3164190958951316E-2</v>
      </c>
      <c r="AI183" s="2"/>
    </row>
    <row r="184" spans="1:35" x14ac:dyDescent="0.25">
      <c r="A184" s="1">
        <v>42370</v>
      </c>
      <c r="B184" s="14">
        <f>[1]Curves!E195</f>
        <v>5.51</v>
      </c>
      <c r="C184" s="15">
        <f t="shared" ca="1" si="22"/>
        <v>0.39686394379528411</v>
      </c>
      <c r="D184" s="14"/>
      <c r="E184" s="14"/>
      <c r="F184" s="14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0">
        <f>[1]Curves!U195</f>
        <v>7.4999999999999997E-3</v>
      </c>
      <c r="AA184" s="21">
        <f t="shared" si="23"/>
        <v>5.5175000000000001</v>
      </c>
      <c r="AB184" s="21">
        <f>[1]Curves!X195</f>
        <v>8.5000000000000006E-2</v>
      </c>
      <c r="AC184" s="21">
        <f>[1]Curves!Y195</f>
        <v>0</v>
      </c>
      <c r="AD184" s="21">
        <f t="shared" si="24"/>
        <v>5.5949999999999998</v>
      </c>
      <c r="AE184" s="21">
        <f>[1]Curves!Z195</f>
        <v>0</v>
      </c>
      <c r="AF184" s="21">
        <f>[1]Curves!AA195</f>
        <v>0</v>
      </c>
      <c r="AG184" s="21">
        <f t="shared" si="25"/>
        <v>5.51</v>
      </c>
      <c r="AH184" s="31">
        <f>[1]Curves!D195</f>
        <v>6.3193681991352821E-2</v>
      </c>
      <c r="AI184" s="2"/>
    </row>
    <row r="185" spans="1:35" x14ac:dyDescent="0.25">
      <c r="A185" s="1">
        <v>42401</v>
      </c>
      <c r="B185" s="14">
        <f>[1]Curves!E196</f>
        <v>5.39</v>
      </c>
      <c r="C185" s="15">
        <f t="shared" ca="1" si="22"/>
        <v>0.39460527898771636</v>
      </c>
      <c r="D185" s="14"/>
      <c r="E185" s="14"/>
      <c r="F185" s="14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0">
        <f>[1]Curves!U196</f>
        <v>7.4999999999999997E-3</v>
      </c>
      <c r="AA185" s="21">
        <f t="shared" si="23"/>
        <v>5.3975</v>
      </c>
      <c r="AB185" s="21">
        <f>[1]Curves!X196</f>
        <v>7.4999999999999997E-2</v>
      </c>
      <c r="AC185" s="21">
        <f>[1]Curves!Y196</f>
        <v>0</v>
      </c>
      <c r="AD185" s="21">
        <f t="shared" si="24"/>
        <v>5.4649999999999999</v>
      </c>
      <c r="AE185" s="21">
        <f>[1]Curves!Z196</f>
        <v>0</v>
      </c>
      <c r="AF185" s="21">
        <f>[1]Curves!AA196</f>
        <v>0</v>
      </c>
      <c r="AG185" s="21">
        <f t="shared" si="25"/>
        <v>5.39</v>
      </c>
      <c r="AH185" s="31">
        <f>[1]Curves!D196</f>
        <v>6.3223173024042498E-2</v>
      </c>
      <c r="AI185" s="2"/>
    </row>
    <row r="186" spans="1:35" x14ac:dyDescent="0.25">
      <c r="A186" s="1">
        <v>42430</v>
      </c>
      <c r="B186" s="14">
        <f>[1]Curves!E197</f>
        <v>5.3</v>
      </c>
      <c r="C186" s="15">
        <f t="shared" ca="1" si="22"/>
        <v>0.39250225122717713</v>
      </c>
      <c r="D186" s="14"/>
      <c r="E186" s="14"/>
      <c r="F186" s="14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0">
        <f>[1]Curves!U197</f>
        <v>7.4999999999999997E-3</v>
      </c>
      <c r="AA186" s="21">
        <f t="shared" si="23"/>
        <v>5.3075000000000001</v>
      </c>
      <c r="AB186" s="21">
        <f>[1]Curves!X197</f>
        <v>0.115</v>
      </c>
      <c r="AC186" s="21">
        <f>[1]Curves!Y197</f>
        <v>0</v>
      </c>
      <c r="AD186" s="21">
        <f t="shared" si="24"/>
        <v>5.415</v>
      </c>
      <c r="AE186" s="21">
        <f>[1]Curves!Z197</f>
        <v>0</v>
      </c>
      <c r="AF186" s="21">
        <f>[1]Curves!AA197</f>
        <v>0</v>
      </c>
      <c r="AG186" s="21">
        <f t="shared" si="25"/>
        <v>5.3</v>
      </c>
      <c r="AH186" s="31">
        <f>[1]Curves!D197</f>
        <v>6.3250761409723716E-2</v>
      </c>
      <c r="AI186" s="2"/>
    </row>
    <row r="187" spans="1:35" x14ac:dyDescent="0.25">
      <c r="A187" s="1">
        <v>42461</v>
      </c>
      <c r="B187" s="14">
        <f>[1]Curves!E198</f>
        <v>5.21</v>
      </c>
      <c r="C187" s="15">
        <f t="shared" ca="1" si="22"/>
        <v>0.39026474924819626</v>
      </c>
      <c r="D187" s="14"/>
      <c r="E187" s="14"/>
      <c r="F187" s="14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0">
        <f>[1]Curves!U198</f>
        <v>0.01</v>
      </c>
      <c r="AA187" s="21">
        <f t="shared" si="23"/>
        <v>5.22</v>
      </c>
      <c r="AB187" s="21">
        <f>[1]Curves!X198</f>
        <v>0.55000000000000004</v>
      </c>
      <c r="AC187" s="21">
        <f>[1]Curves!Y198</f>
        <v>0</v>
      </c>
      <c r="AD187" s="21">
        <f t="shared" si="24"/>
        <v>5.76</v>
      </c>
      <c r="AE187" s="21">
        <f>[1]Curves!Z198</f>
        <v>0</v>
      </c>
      <c r="AF187" s="21">
        <f>[1]Curves!AA198</f>
        <v>0</v>
      </c>
      <c r="AG187" s="21">
        <f t="shared" si="25"/>
        <v>5.21</v>
      </c>
      <c r="AH187" s="31">
        <f>[1]Curves!D198</f>
        <v>6.3280252442971599E-2</v>
      </c>
      <c r="AI187" s="2"/>
    </row>
    <row r="188" spans="1:35" x14ac:dyDescent="0.25">
      <c r="A188" s="1">
        <v>42491</v>
      </c>
      <c r="B188" s="14">
        <f>[1]Curves!E199</f>
        <v>5.19</v>
      </c>
      <c r="C188" s="15">
        <f t="shared" ca="1" si="22"/>
        <v>0.38810977920428236</v>
      </c>
      <c r="D188" s="14"/>
      <c r="E188" s="14"/>
      <c r="F188" s="14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0">
        <f>[1]Curves!U199</f>
        <v>0.01</v>
      </c>
      <c r="AA188" s="21">
        <f t="shared" si="23"/>
        <v>5.2</v>
      </c>
      <c r="AB188" s="21">
        <f>[1]Curves!X199</f>
        <v>0.7</v>
      </c>
      <c r="AC188" s="21">
        <f>[1]Curves!Y199</f>
        <v>0</v>
      </c>
      <c r="AD188" s="21">
        <f t="shared" si="24"/>
        <v>5.8900000000000006</v>
      </c>
      <c r="AE188" s="21">
        <f>[1]Curves!Z199</f>
        <v>0</v>
      </c>
      <c r="AF188" s="21">
        <f>[1]Curves!AA199</f>
        <v>0</v>
      </c>
      <c r="AG188" s="21">
        <f t="shared" si="25"/>
        <v>5.19</v>
      </c>
      <c r="AH188" s="31">
        <f>[1]Curves!D199</f>
        <v>6.3308792152842117E-2</v>
      </c>
      <c r="AI188" s="2"/>
    </row>
    <row r="189" spans="1:35" x14ac:dyDescent="0.25">
      <c r="A189" s="1">
        <v>42522</v>
      </c>
      <c r="B189" s="14">
        <f>[1]Curves!E200</f>
        <v>5.2190000000000003</v>
      </c>
      <c r="C189" s="15">
        <f t="shared" ca="1" si="22"/>
        <v>0.38589363702215679</v>
      </c>
      <c r="D189" s="14"/>
      <c r="E189" s="14"/>
      <c r="F189" s="14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0">
        <f>[1]Curves!U200</f>
        <v>0.01</v>
      </c>
      <c r="AA189" s="21">
        <f t="shared" si="23"/>
        <v>5.2290000000000001</v>
      </c>
      <c r="AB189" s="21">
        <f>[1]Curves!X200</f>
        <v>0.8</v>
      </c>
      <c r="AC189" s="21">
        <f>[1]Curves!Y200</f>
        <v>0</v>
      </c>
      <c r="AD189" s="21">
        <f t="shared" si="24"/>
        <v>6.0190000000000001</v>
      </c>
      <c r="AE189" s="21">
        <f>[1]Curves!Z200</f>
        <v>0</v>
      </c>
      <c r="AF189" s="21">
        <f>[1]Curves!AA200</f>
        <v>0</v>
      </c>
      <c r="AG189" s="21">
        <f t="shared" si="25"/>
        <v>5.2190000000000003</v>
      </c>
      <c r="AH189" s="31">
        <f>[1]Curves!D200</f>
        <v>6.3338283186658004E-2</v>
      </c>
      <c r="AI189" s="2"/>
    </row>
    <row r="190" spans="1:35" x14ac:dyDescent="0.25">
      <c r="A190" s="1">
        <v>42552</v>
      </c>
      <c r="B190" s="14">
        <f>[1]Curves!E201</f>
        <v>5.25</v>
      </c>
      <c r="C190" s="15">
        <f t="shared" ca="1" si="22"/>
        <v>0.38375926196586585</v>
      </c>
      <c r="D190" s="14"/>
      <c r="E190" s="14"/>
      <c r="F190" s="14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0">
        <f>[1]Curves!U201</f>
        <v>0.01</v>
      </c>
      <c r="AA190" s="21">
        <f t="shared" si="23"/>
        <v>5.26</v>
      </c>
      <c r="AB190" s="21">
        <f>[1]Curves!X201</f>
        <v>1</v>
      </c>
      <c r="AC190" s="21">
        <f>[1]Curves!Y201</f>
        <v>0</v>
      </c>
      <c r="AD190" s="21">
        <f t="shared" si="24"/>
        <v>6.25</v>
      </c>
      <c r="AE190" s="21">
        <f>[1]Curves!Z201</f>
        <v>0</v>
      </c>
      <c r="AF190" s="21">
        <f>[1]Curves!AA201</f>
        <v>0</v>
      </c>
      <c r="AG190" s="21">
        <f t="shared" si="25"/>
        <v>5.25</v>
      </c>
      <c r="AH190" s="31">
        <f>[1]Curves!D201</f>
        <v>6.3366822897077416E-2</v>
      </c>
      <c r="AI190" s="2"/>
    </row>
    <row r="191" spans="1:35" x14ac:dyDescent="0.25">
      <c r="A191" s="1">
        <v>42583</v>
      </c>
      <c r="B191" s="14">
        <f>[1]Curves!E202</f>
        <v>5.2779999999999996</v>
      </c>
      <c r="C191" s="15">
        <f t="shared" ca="1" si="22"/>
        <v>0.38156432310205407</v>
      </c>
      <c r="D191" s="14"/>
      <c r="E191" s="14"/>
      <c r="F191" s="14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0">
        <f>[1]Curves!U202</f>
        <v>0.01</v>
      </c>
      <c r="AA191" s="21">
        <f t="shared" si="23"/>
        <v>5.2879999999999994</v>
      </c>
      <c r="AB191" s="21">
        <f>[1]Curves!X202</f>
        <v>1</v>
      </c>
      <c r="AC191" s="21">
        <f>[1]Curves!Y202</f>
        <v>0</v>
      </c>
      <c r="AD191" s="21">
        <f t="shared" si="24"/>
        <v>6.2779999999999996</v>
      </c>
      <c r="AE191" s="21">
        <f>[1]Curves!Z202</f>
        <v>0</v>
      </c>
      <c r="AF191" s="21">
        <f>[1]Curves!AA202</f>
        <v>0</v>
      </c>
      <c r="AG191" s="21">
        <f t="shared" si="25"/>
        <v>5.2779999999999996</v>
      </c>
      <c r="AH191" s="31">
        <f>[1]Curves!D202</f>
        <v>6.3396313931460807E-2</v>
      </c>
      <c r="AI191" s="2"/>
    </row>
    <row r="192" spans="1:35" x14ac:dyDescent="0.25">
      <c r="A192" s="1">
        <v>42614</v>
      </c>
      <c r="B192" s="14">
        <f>[1]Curves!E203</f>
        <v>5.2679999999999998</v>
      </c>
      <c r="C192" s="15">
        <f t="shared" ca="1" si="22"/>
        <v>0.37938009990784433</v>
      </c>
      <c r="D192" s="14"/>
      <c r="E192" s="14"/>
      <c r="F192" s="14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0">
        <f>[1]Curves!U203</f>
        <v>0.01</v>
      </c>
      <c r="AA192" s="21">
        <f t="shared" si="23"/>
        <v>5.2779999999999996</v>
      </c>
      <c r="AB192" s="21">
        <f>[1]Curves!X203</f>
        <v>0.6</v>
      </c>
      <c r="AC192" s="21">
        <f>[1]Curves!Y203</f>
        <v>0</v>
      </c>
      <c r="AD192" s="21">
        <f t="shared" si="24"/>
        <v>5.8679999999999994</v>
      </c>
      <c r="AE192" s="21">
        <f>[1]Curves!Z203</f>
        <v>0</v>
      </c>
      <c r="AF192" s="21">
        <f>[1]Curves!AA203</f>
        <v>0</v>
      </c>
      <c r="AG192" s="21">
        <f t="shared" si="25"/>
        <v>5.2679999999999998</v>
      </c>
      <c r="AH192" s="31">
        <f>[1]Curves!D203</f>
        <v>6.3425804966133412E-2</v>
      </c>
      <c r="AI192" s="2"/>
    </row>
    <row r="193" spans="1:35" x14ac:dyDescent="0.25">
      <c r="A193" s="1">
        <v>42644</v>
      </c>
      <c r="B193" s="14">
        <f>[1]Curves!E204</f>
        <v>5.2779999999999996</v>
      </c>
      <c r="C193" s="15">
        <f t="shared" ca="1" si="22"/>
        <v>0.37727650041280492</v>
      </c>
      <c r="D193" s="14"/>
      <c r="E193" s="14"/>
      <c r="F193" s="14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0">
        <f>[1]Curves!U204</f>
        <v>0.01</v>
      </c>
      <c r="AA193" s="21">
        <f t="shared" si="23"/>
        <v>5.2879999999999994</v>
      </c>
      <c r="AB193" s="21">
        <f>[1]Curves!X204</f>
        <v>0.3</v>
      </c>
      <c r="AC193" s="21">
        <f>[1]Curves!Y204</f>
        <v>0</v>
      </c>
      <c r="AD193" s="21">
        <f t="shared" si="24"/>
        <v>5.5779999999999994</v>
      </c>
      <c r="AE193" s="21">
        <f>[1]Curves!Z204</f>
        <v>0</v>
      </c>
      <c r="AF193" s="21">
        <f>[1]Curves!AA204</f>
        <v>0</v>
      </c>
      <c r="AG193" s="21">
        <f t="shared" si="25"/>
        <v>5.2779999999999996</v>
      </c>
      <c r="AH193" s="31">
        <f>[1]Curves!D204</f>
        <v>6.3454344677381411E-2</v>
      </c>
      <c r="AI193" s="2"/>
    </row>
    <row r="194" spans="1:35" x14ac:dyDescent="0.25">
      <c r="A194" s="1">
        <v>42675</v>
      </c>
      <c r="B194" s="14">
        <f>[1]Curves!E205</f>
        <v>5.415</v>
      </c>
      <c r="C194" s="15">
        <f t="shared" ca="1" si="22"/>
        <v>0.37511324560254139</v>
      </c>
      <c r="D194" s="14"/>
      <c r="E194" s="14"/>
      <c r="F194" s="14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0">
        <f>[1]Curves!U205</f>
        <v>7.4999999999999997E-3</v>
      </c>
      <c r="AA194" s="21">
        <f t="shared" si="23"/>
        <v>5.4225000000000003</v>
      </c>
      <c r="AB194" s="21">
        <f>[1]Curves!X205</f>
        <v>0.23</v>
      </c>
      <c r="AC194" s="21">
        <f>[1]Curves!Y205</f>
        <v>0</v>
      </c>
      <c r="AD194" s="21">
        <f t="shared" si="24"/>
        <v>5.6450000000000005</v>
      </c>
      <c r="AE194" s="21">
        <f>[1]Curves!Z205</f>
        <v>0</v>
      </c>
      <c r="AF194" s="21">
        <f>[1]Curves!AA205</f>
        <v>0</v>
      </c>
      <c r="AG194" s="21">
        <f t="shared" si="25"/>
        <v>5.415</v>
      </c>
      <c r="AH194" s="31">
        <f>[1]Curves!D205</f>
        <v>6.348383571262152E-2</v>
      </c>
      <c r="AI194" s="2"/>
    </row>
    <row r="195" spans="1:35" x14ac:dyDescent="0.25">
      <c r="A195" s="1">
        <v>42705</v>
      </c>
      <c r="B195" s="14">
        <f>[1]Curves!E206</f>
        <v>5.55</v>
      </c>
      <c r="C195" s="15">
        <f t="shared" ca="1" si="22"/>
        <v>0.37302986299465746</v>
      </c>
      <c r="D195" s="14"/>
      <c r="E195" s="14"/>
      <c r="F195" s="14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0">
        <f>[1]Curves!U206</f>
        <v>7.4999999999999997E-3</v>
      </c>
      <c r="AA195" s="21">
        <f t="shared" si="23"/>
        <v>5.5575000000000001</v>
      </c>
      <c r="AB195" s="21">
        <f>[1]Curves!X206</f>
        <v>0.26</v>
      </c>
      <c r="AC195" s="21">
        <f>[1]Curves!Y206</f>
        <v>0</v>
      </c>
      <c r="AD195" s="21">
        <f t="shared" si="24"/>
        <v>5.81</v>
      </c>
      <c r="AE195" s="21">
        <f>[1]Curves!Z206</f>
        <v>0</v>
      </c>
      <c r="AF195" s="21">
        <f>[1]Curves!AA206</f>
        <v>0</v>
      </c>
      <c r="AG195" s="21">
        <f t="shared" si="25"/>
        <v>5.55</v>
      </c>
      <c r="AH195" s="31">
        <f>[1]Curves!D206</f>
        <v>6.3512375424418913E-2</v>
      </c>
      <c r="AI195" s="2"/>
    </row>
    <row r="196" spans="1:35" x14ac:dyDescent="0.25">
      <c r="A196" s="1">
        <v>42736</v>
      </c>
      <c r="B196" s="14">
        <f>[1]Curves!E207</f>
        <v>5.61</v>
      </c>
      <c r="C196" s="15">
        <f t="shared" ca="1" si="22"/>
        <v>0.37088742151139092</v>
      </c>
      <c r="D196" s="14"/>
      <c r="E196" s="14"/>
      <c r="F196" s="14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0">
        <f>[1]Curves!U207</f>
        <v>7.4999999999999997E-3</v>
      </c>
      <c r="AA196" s="21">
        <f t="shared" si="23"/>
        <v>5.6175000000000006</v>
      </c>
      <c r="AB196" s="21">
        <f>[1]Curves!X207</f>
        <v>8.5000000000000006E-2</v>
      </c>
      <c r="AC196" s="21">
        <f>[1]Curves!Y207</f>
        <v>0</v>
      </c>
      <c r="AD196" s="21">
        <f t="shared" si="24"/>
        <v>5.6950000000000003</v>
      </c>
      <c r="AE196" s="21">
        <f>[1]Curves!Z207</f>
        <v>0</v>
      </c>
      <c r="AF196" s="21">
        <f>[1]Curves!AA207</f>
        <v>0</v>
      </c>
      <c r="AG196" s="21">
        <f t="shared" si="25"/>
        <v>5.61</v>
      </c>
      <c r="AH196" s="31">
        <f>[1]Curves!D207</f>
        <v>6.3541866460226512E-2</v>
      </c>
      <c r="AI196" s="2"/>
    </row>
    <row r="197" spans="1:35" x14ac:dyDescent="0.25">
      <c r="A197" s="1">
        <v>42767</v>
      </c>
      <c r="B197" s="14">
        <f>[1]Curves!E208</f>
        <v>5.49</v>
      </c>
      <c r="C197" s="15">
        <f t="shared" ca="1" si="22"/>
        <v>0.36875549805451641</v>
      </c>
      <c r="D197" s="14"/>
      <c r="E197" s="14"/>
      <c r="F197" s="14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0">
        <f>[1]Curves!U208</f>
        <v>7.4999999999999997E-3</v>
      </c>
      <c r="AA197" s="21">
        <f t="shared" si="23"/>
        <v>5.4975000000000005</v>
      </c>
      <c r="AB197" s="21">
        <f>[1]Curves!X208</f>
        <v>7.4999999999999997E-2</v>
      </c>
      <c r="AC197" s="21">
        <f>[1]Curves!Y208</f>
        <v>0</v>
      </c>
      <c r="AD197" s="21">
        <f t="shared" si="24"/>
        <v>5.5650000000000004</v>
      </c>
      <c r="AE197" s="21">
        <f>[1]Curves!Z208</f>
        <v>0</v>
      </c>
      <c r="AF197" s="21">
        <f>[1]Curves!AA208</f>
        <v>0</v>
      </c>
      <c r="AG197" s="21">
        <f t="shared" si="25"/>
        <v>5.49</v>
      </c>
      <c r="AH197" s="31">
        <f>[1]Curves!D208</f>
        <v>6.3571357496322825E-2</v>
      </c>
      <c r="AI197" s="2"/>
    </row>
    <row r="198" spans="1:35" x14ac:dyDescent="0.25">
      <c r="A198" s="1">
        <v>42795</v>
      </c>
      <c r="B198" s="14">
        <f>[1]Curves!E209</f>
        <v>5.4</v>
      </c>
      <c r="C198" s="15">
        <f t="shared" ca="1" si="22"/>
        <v>0.36683889711467832</v>
      </c>
      <c r="D198" s="14"/>
      <c r="E198" s="14"/>
      <c r="F198" s="14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0">
        <f>[1]Curves!U209</f>
        <v>7.4999999999999997E-3</v>
      </c>
      <c r="AA198" s="21">
        <f t="shared" si="23"/>
        <v>5.4075000000000006</v>
      </c>
      <c r="AB198" s="21">
        <f>[1]Curves!X209</f>
        <v>0.115</v>
      </c>
      <c r="AC198" s="21">
        <f>[1]Curves!Y209</f>
        <v>0</v>
      </c>
      <c r="AD198" s="21">
        <f t="shared" si="24"/>
        <v>5.5150000000000006</v>
      </c>
      <c r="AE198" s="21">
        <f>[1]Curves!Z209</f>
        <v>0</v>
      </c>
      <c r="AF198" s="21">
        <f>[1]Curves!AA209</f>
        <v>0</v>
      </c>
      <c r="AG198" s="21">
        <f t="shared" si="25"/>
        <v>5.4</v>
      </c>
      <c r="AH198" s="31">
        <f>[1]Curves!D209</f>
        <v>6.3597994561431614E-2</v>
      </c>
      <c r="AI198" s="2"/>
    </row>
    <row r="199" spans="1:35" x14ac:dyDescent="0.25">
      <c r="A199" s="1">
        <v>42826</v>
      </c>
      <c r="B199" s="14">
        <f>[1]Curves!E210</f>
        <v>5.31</v>
      </c>
      <c r="C199" s="15">
        <f t="shared" ref="C199:C241" ca="1" si="26">1/((1+AH199/2)^(2*(A199-$B$3)/365.25))</f>
        <v>0.3647268818858817</v>
      </c>
      <c r="D199" s="14"/>
      <c r="E199" s="14"/>
      <c r="F199" s="14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0">
        <f>[1]Curves!U210</f>
        <v>0.01</v>
      </c>
      <c r="AA199" s="21">
        <f t="shared" si="23"/>
        <v>5.3199999999999994</v>
      </c>
      <c r="AB199" s="21">
        <f>[1]Curves!X210</f>
        <v>0.55000000000000004</v>
      </c>
      <c r="AC199" s="21">
        <f>[1]Curves!Y210</f>
        <v>0</v>
      </c>
      <c r="AD199" s="21">
        <f t="shared" si="24"/>
        <v>5.8599999999999994</v>
      </c>
      <c r="AE199" s="21">
        <f>[1]Curves!Z210</f>
        <v>0</v>
      </c>
      <c r="AF199" s="21">
        <f>[1]Curves!AA210</f>
        <v>0</v>
      </c>
      <c r="AG199" s="21">
        <f t="shared" si="25"/>
        <v>5.31</v>
      </c>
      <c r="AH199" s="31">
        <f>[1]Curves!D210</f>
        <v>6.3627485598076711E-2</v>
      </c>
      <c r="AI199" s="2"/>
    </row>
    <row r="200" spans="1:35" x14ac:dyDescent="0.25">
      <c r="A200" s="1">
        <v>42856</v>
      </c>
      <c r="B200" s="14">
        <f>[1]Curves!E211</f>
        <v>5.29</v>
      </c>
      <c r="C200" s="15">
        <f t="shared" ca="1" si="26"/>
        <v>0.36269290127473536</v>
      </c>
      <c r="D200" s="14"/>
      <c r="E200" s="14"/>
      <c r="F200" s="14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0">
        <f>[1]Curves!U211</f>
        <v>0.01</v>
      </c>
      <c r="AA200" s="21">
        <f t="shared" ref="AA200:AA241" si="27">B200+Y200+Z200</f>
        <v>5.3</v>
      </c>
      <c r="AB200" s="21">
        <f>[1]Curves!X211</f>
        <v>0.7</v>
      </c>
      <c r="AC200" s="21">
        <f>[1]Curves!Y211</f>
        <v>0</v>
      </c>
      <c r="AD200" s="21">
        <f t="shared" ref="AD200:AD241" si="28">B200+AB200+AC200</f>
        <v>5.99</v>
      </c>
      <c r="AE200" s="21">
        <f>[1]Curves!Z211</f>
        <v>0</v>
      </c>
      <c r="AF200" s="21">
        <f>[1]Curves!AA211</f>
        <v>0</v>
      </c>
      <c r="AG200" s="21">
        <f t="shared" ref="AG200:AG241" si="29">B200+AE200+AF200</f>
        <v>5.29</v>
      </c>
      <c r="AH200" s="31">
        <f>[1]Curves!D211</f>
        <v>6.3656025311233905E-2</v>
      </c>
      <c r="AI200" s="2"/>
    </row>
    <row r="201" spans="1:35" x14ac:dyDescent="0.25">
      <c r="A201" s="1">
        <v>42887</v>
      </c>
      <c r="B201" s="14">
        <f>[1]Curves!E212</f>
        <v>5.319</v>
      </c>
      <c r="C201" s="15">
        <f t="shared" ca="1" si="26"/>
        <v>0.36060131803231932</v>
      </c>
      <c r="D201" s="14"/>
      <c r="E201" s="14"/>
      <c r="F201" s="14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0">
        <f>[1]Curves!U212</f>
        <v>0.01</v>
      </c>
      <c r="AA201" s="21">
        <f t="shared" si="27"/>
        <v>5.3289999999999997</v>
      </c>
      <c r="AB201" s="21">
        <f>[1]Curves!X212</f>
        <v>0.8</v>
      </c>
      <c r="AC201" s="21">
        <f>[1]Curves!Y212</f>
        <v>0</v>
      </c>
      <c r="AD201" s="21">
        <f t="shared" si="28"/>
        <v>6.1189999999999998</v>
      </c>
      <c r="AE201" s="21">
        <f>[1]Curves!Z212</f>
        <v>0</v>
      </c>
      <c r="AF201" s="21">
        <f>[1]Curves!AA212</f>
        <v>0</v>
      </c>
      <c r="AG201" s="21">
        <f t="shared" si="29"/>
        <v>5.319</v>
      </c>
      <c r="AH201" s="31">
        <f>[1]Curves!D212</f>
        <v>6.3685516348446713E-2</v>
      </c>
      <c r="AI201" s="2"/>
    </row>
    <row r="202" spans="1:35" x14ac:dyDescent="0.25">
      <c r="A202" s="1">
        <v>42917</v>
      </c>
      <c r="B202" s="14">
        <f>[1]Curves!E213</f>
        <v>5.35</v>
      </c>
      <c r="C202" s="15">
        <f t="shared" ca="1" si="26"/>
        <v>0.35858703619111792</v>
      </c>
      <c r="D202" s="14"/>
      <c r="E202" s="14"/>
      <c r="F202" s="14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0">
        <f>[1]Curves!U213</f>
        <v>0.01</v>
      </c>
      <c r="AA202" s="21">
        <f t="shared" si="27"/>
        <v>5.3599999999999994</v>
      </c>
      <c r="AB202" s="21">
        <f>[1]Curves!X213</f>
        <v>1</v>
      </c>
      <c r="AC202" s="21">
        <f>[1]Curves!Y213</f>
        <v>0</v>
      </c>
      <c r="AD202" s="21">
        <f t="shared" si="28"/>
        <v>6.35</v>
      </c>
      <c r="AE202" s="21">
        <f>[1]Curves!Z213</f>
        <v>0</v>
      </c>
      <c r="AF202" s="21">
        <f>[1]Curves!AA213</f>
        <v>0</v>
      </c>
      <c r="AG202" s="21">
        <f t="shared" si="29"/>
        <v>5.35</v>
      </c>
      <c r="AH202" s="31">
        <f>[1]Curves!D213</f>
        <v>6.3714056062153204E-2</v>
      </c>
      <c r="AI202" s="2"/>
    </row>
    <row r="203" spans="1:35" x14ac:dyDescent="0.25">
      <c r="A203" s="1">
        <v>42948</v>
      </c>
      <c r="B203" s="14">
        <f>[1]Curves!E214</f>
        <v>5.3779999999999992</v>
      </c>
      <c r="C203" s="15">
        <f t="shared" ca="1" si="26"/>
        <v>0.3565157319021055</v>
      </c>
      <c r="D203" s="14"/>
      <c r="E203" s="14"/>
      <c r="F203" s="14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0">
        <f>[1]Curves!U214</f>
        <v>0.01</v>
      </c>
      <c r="AA203" s="21">
        <f t="shared" si="27"/>
        <v>5.387999999999999</v>
      </c>
      <c r="AB203" s="21">
        <f>[1]Curves!X214</f>
        <v>1</v>
      </c>
      <c r="AC203" s="21">
        <f>[1]Curves!Y214</f>
        <v>0</v>
      </c>
      <c r="AD203" s="21">
        <f t="shared" si="28"/>
        <v>6.3779999999999992</v>
      </c>
      <c r="AE203" s="21">
        <f>[1]Curves!Z214</f>
        <v>0</v>
      </c>
      <c r="AF203" s="21">
        <f>[1]Curves!AA214</f>
        <v>0</v>
      </c>
      <c r="AG203" s="21">
        <f t="shared" si="29"/>
        <v>5.3779999999999992</v>
      </c>
      <c r="AH203" s="31">
        <f>[1]Curves!D214</f>
        <v>6.374354709993392E-2</v>
      </c>
      <c r="AI203" s="2"/>
    </row>
    <row r="204" spans="1:35" x14ac:dyDescent="0.25">
      <c r="A204" s="1">
        <v>42979</v>
      </c>
      <c r="B204" s="14">
        <f>[1]Curves!E215</f>
        <v>5.3679999999999994</v>
      </c>
      <c r="C204" s="15">
        <f t="shared" ca="1" si="26"/>
        <v>0.35445467485380827</v>
      </c>
      <c r="D204" s="14"/>
      <c r="E204" s="14"/>
      <c r="F204" s="14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0">
        <f>[1]Curves!U215</f>
        <v>0.01</v>
      </c>
      <c r="AA204" s="21">
        <f t="shared" si="27"/>
        <v>5.3779999999999992</v>
      </c>
      <c r="AB204" s="21">
        <f>[1]Curves!X215</f>
        <v>0.6</v>
      </c>
      <c r="AC204" s="21">
        <f>[1]Curves!Y215</f>
        <v>0</v>
      </c>
      <c r="AD204" s="21">
        <f t="shared" si="28"/>
        <v>5.9679999999999991</v>
      </c>
      <c r="AE204" s="21">
        <f>[1]Curves!Z215</f>
        <v>0</v>
      </c>
      <c r="AF204" s="21">
        <f>[1]Curves!AA215</f>
        <v>0</v>
      </c>
      <c r="AG204" s="21">
        <f t="shared" si="29"/>
        <v>5.3679999999999994</v>
      </c>
      <c r="AH204" s="31">
        <f>[1]Curves!D215</f>
        <v>6.3773038138002419E-2</v>
      </c>
      <c r="AI204" s="2"/>
    </row>
    <row r="205" spans="1:35" x14ac:dyDescent="0.25">
      <c r="A205" s="1">
        <v>43009</v>
      </c>
      <c r="B205" s="14">
        <f>[1]Curves!E216</f>
        <v>5.3779999999999992</v>
      </c>
      <c r="C205" s="15">
        <f t="shared" ca="1" si="26"/>
        <v>0.35246982324585002</v>
      </c>
      <c r="D205" s="14"/>
      <c r="E205" s="14"/>
      <c r="F205" s="14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0">
        <f>[1]Curves!U216</f>
        <v>0.01</v>
      </c>
      <c r="AA205" s="21">
        <f t="shared" si="27"/>
        <v>5.387999999999999</v>
      </c>
      <c r="AB205" s="21">
        <f>[1]Curves!X216</f>
        <v>0.3</v>
      </c>
      <c r="AC205" s="21">
        <f>[1]Curves!Y216</f>
        <v>0</v>
      </c>
      <c r="AD205" s="21">
        <f t="shared" si="28"/>
        <v>5.677999999999999</v>
      </c>
      <c r="AE205" s="21">
        <f>[1]Curves!Z216</f>
        <v>0</v>
      </c>
      <c r="AF205" s="21">
        <f>[1]Curves!AA216</f>
        <v>0</v>
      </c>
      <c r="AG205" s="21">
        <f t="shared" si="29"/>
        <v>5.3779999999999992</v>
      </c>
      <c r="AH205" s="31">
        <f>[1]Curves!D216</f>
        <v>6.3801577852537594E-2</v>
      </c>
      <c r="AI205" s="2"/>
    </row>
    <row r="206" spans="1:35" x14ac:dyDescent="0.25">
      <c r="A206" s="1">
        <v>43040</v>
      </c>
      <c r="B206" s="14">
        <f>[1]Curves!E217</f>
        <v>5.5149999999999997</v>
      </c>
      <c r="C206" s="15">
        <f t="shared" ca="1" si="26"/>
        <v>0.35042881547110211</v>
      </c>
      <c r="D206" s="14"/>
      <c r="E206" s="14"/>
      <c r="F206" s="14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0">
        <f>[1]Curves!U217</f>
        <v>7.4999999999999997E-3</v>
      </c>
      <c r="AA206" s="21">
        <f t="shared" si="27"/>
        <v>5.5225</v>
      </c>
      <c r="AB206" s="21">
        <f>[1]Curves!X217</f>
        <v>0.23</v>
      </c>
      <c r="AC206" s="21">
        <f>[1]Curves!Y217</f>
        <v>0</v>
      </c>
      <c r="AD206" s="21">
        <f t="shared" si="28"/>
        <v>5.7450000000000001</v>
      </c>
      <c r="AE206" s="21">
        <f>[1]Curves!Z217</f>
        <v>0</v>
      </c>
      <c r="AF206" s="21">
        <f>[1]Curves!AA217</f>
        <v>0</v>
      </c>
      <c r="AG206" s="21">
        <f t="shared" si="29"/>
        <v>5.5149999999999997</v>
      </c>
      <c r="AH206" s="31">
        <f>[1]Curves!D217</f>
        <v>6.3831068891173612E-2</v>
      </c>
      <c r="AI206" s="2"/>
    </row>
    <row r="207" spans="1:35" x14ac:dyDescent="0.25">
      <c r="A207" s="1">
        <v>43070</v>
      </c>
      <c r="B207" s="14">
        <f>[1]Curves!E218</f>
        <v>5.65</v>
      </c>
      <c r="C207" s="15">
        <f t="shared" ca="1" si="26"/>
        <v>0.34846329298894313</v>
      </c>
      <c r="D207" s="14"/>
      <c r="E207" s="14"/>
      <c r="F207" s="14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0">
        <f>[1]Curves!U218</f>
        <v>7.4999999999999997E-3</v>
      </c>
      <c r="AA207" s="21">
        <f t="shared" si="27"/>
        <v>5.6575000000000006</v>
      </c>
      <c r="AB207" s="21">
        <f>[1]Curves!X218</f>
        <v>0.26</v>
      </c>
      <c r="AC207" s="21">
        <f>[1]Curves!Y218</f>
        <v>0</v>
      </c>
      <c r="AD207" s="21">
        <f t="shared" si="28"/>
        <v>5.91</v>
      </c>
      <c r="AE207" s="21">
        <f>[1]Curves!Z218</f>
        <v>0</v>
      </c>
      <c r="AF207" s="21">
        <f>[1]Curves!AA218</f>
        <v>0</v>
      </c>
      <c r="AG207" s="21">
        <f t="shared" si="29"/>
        <v>5.65</v>
      </c>
      <c r="AH207" s="31">
        <f>[1]Curves!D218</f>
        <v>6.3859608606258209E-2</v>
      </c>
      <c r="AI207" s="2"/>
    </row>
    <row r="208" spans="1:35" x14ac:dyDescent="0.25">
      <c r="A208" s="1">
        <v>43101</v>
      </c>
      <c r="B208" s="14">
        <f>[1]Curves!E219</f>
        <v>5.71</v>
      </c>
      <c r="C208" s="15">
        <f t="shared" ca="1" si="26"/>
        <v>0.34644218295216811</v>
      </c>
      <c r="D208" s="14"/>
      <c r="E208" s="14"/>
      <c r="F208" s="1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0">
        <f>[1]Curves!U219</f>
        <v>7.4999999999999997E-3</v>
      </c>
      <c r="AA208" s="21">
        <f t="shared" si="27"/>
        <v>5.7175000000000002</v>
      </c>
      <c r="AB208" s="21">
        <f>[1]Curves!X219</f>
        <v>8.5000000000000006E-2</v>
      </c>
      <c r="AC208" s="21">
        <f>[1]Curves!Y219</f>
        <v>0</v>
      </c>
      <c r="AD208" s="21">
        <f t="shared" si="28"/>
        <v>5.7949999999999999</v>
      </c>
      <c r="AE208" s="21">
        <f>[1]Curves!Z219</f>
        <v>0</v>
      </c>
      <c r="AF208" s="21">
        <f>[1]Curves!AA219</f>
        <v>0</v>
      </c>
      <c r="AG208" s="21">
        <f t="shared" si="29"/>
        <v>5.71</v>
      </c>
      <c r="AH208" s="31">
        <f>[1]Curves!D219</f>
        <v>6.3889099645462202E-2</v>
      </c>
      <c r="AI208" s="2"/>
    </row>
    <row r="209" spans="1:35" x14ac:dyDescent="0.25">
      <c r="A209" s="1">
        <v>43132</v>
      </c>
      <c r="B209" s="14">
        <f>[1]Curves!E220</f>
        <v>5.59</v>
      </c>
      <c r="C209" s="15">
        <f t="shared" ca="1" si="26"/>
        <v>0.34443112700127532</v>
      </c>
      <c r="D209" s="14"/>
      <c r="E209" s="14"/>
      <c r="F209" s="14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0">
        <f>[1]Curves!U220</f>
        <v>7.4999999999999997E-3</v>
      </c>
      <c r="AA209" s="21">
        <f t="shared" si="27"/>
        <v>5.5975000000000001</v>
      </c>
      <c r="AB209" s="21">
        <f>[1]Curves!X220</f>
        <v>7.4999999999999997E-2</v>
      </c>
      <c r="AC209" s="21">
        <f>[1]Curves!Y220</f>
        <v>0</v>
      </c>
      <c r="AD209" s="21">
        <f t="shared" si="28"/>
        <v>5.665</v>
      </c>
      <c r="AE209" s="21">
        <f>[1]Curves!Z220</f>
        <v>0</v>
      </c>
      <c r="AF209" s="21">
        <f>[1]Curves!AA220</f>
        <v>0</v>
      </c>
      <c r="AG209" s="21">
        <f t="shared" si="29"/>
        <v>5.59</v>
      </c>
      <c r="AH209" s="31">
        <f>[1]Curves!D220</f>
        <v>6.391859068495491E-2</v>
      </c>
      <c r="AI209" s="2"/>
    </row>
    <row r="210" spans="1:35" x14ac:dyDescent="0.25">
      <c r="A210" s="1">
        <v>43160</v>
      </c>
      <c r="B210" s="14">
        <f>[1]Curves!E221</f>
        <v>5.5</v>
      </c>
      <c r="C210" s="15">
        <f t="shared" ca="1" si="26"/>
        <v>0.34262329871099545</v>
      </c>
      <c r="D210" s="14"/>
      <c r="E210" s="14"/>
      <c r="F210" s="14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0">
        <f>[1]Curves!U221</f>
        <v>7.4999999999999997E-3</v>
      </c>
      <c r="AA210" s="21">
        <f t="shared" si="27"/>
        <v>5.5075000000000003</v>
      </c>
      <c r="AB210" s="21">
        <f>[1]Curves!X221</f>
        <v>0.115</v>
      </c>
      <c r="AC210" s="21">
        <f>[1]Curves!Y221</f>
        <v>0</v>
      </c>
      <c r="AD210" s="21">
        <f t="shared" si="28"/>
        <v>5.6150000000000002</v>
      </c>
      <c r="AE210" s="21">
        <f>[1]Curves!Z221</f>
        <v>0</v>
      </c>
      <c r="AF210" s="21">
        <f>[1]Curves!AA221</f>
        <v>0</v>
      </c>
      <c r="AG210" s="21">
        <f t="shared" si="29"/>
        <v>5.5</v>
      </c>
      <c r="AH210" s="31">
        <f>[1]Curves!D221</f>
        <v>6.3945227753131412E-2</v>
      </c>
      <c r="AI210" s="2"/>
    </row>
    <row r="211" spans="1:35" x14ac:dyDescent="0.25">
      <c r="A211" s="1">
        <v>43191</v>
      </c>
      <c r="B211" s="14">
        <f>[1]Curves!E222</f>
        <v>5.41</v>
      </c>
      <c r="C211" s="15">
        <f t="shared" ca="1" si="26"/>
        <v>0.3406312705513721</v>
      </c>
      <c r="D211" s="14"/>
      <c r="E211" s="14"/>
      <c r="F211" s="14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0">
        <f>[1]Curves!U222</f>
        <v>0.01</v>
      </c>
      <c r="AA211" s="21">
        <f t="shared" si="27"/>
        <v>5.42</v>
      </c>
      <c r="AB211" s="21">
        <f>[1]Curves!X222</f>
        <v>0.55000000000000004</v>
      </c>
      <c r="AC211" s="21">
        <f>[1]Curves!Y222</f>
        <v>0</v>
      </c>
      <c r="AD211" s="21">
        <f t="shared" si="28"/>
        <v>5.96</v>
      </c>
      <c r="AE211" s="21">
        <f>[1]Curves!Z222</f>
        <v>0</v>
      </c>
      <c r="AF211" s="21">
        <f>[1]Curves!AA222</f>
        <v>0</v>
      </c>
      <c r="AG211" s="21">
        <f t="shared" si="29"/>
        <v>5.41</v>
      </c>
      <c r="AH211" s="31">
        <f>[1]Curves!D222</f>
        <v>6.3974718793173013E-2</v>
      </c>
      <c r="AI211" s="2"/>
    </row>
    <row r="212" spans="1:35" x14ac:dyDescent="0.25">
      <c r="A212" s="1">
        <v>43221</v>
      </c>
      <c r="B212" s="14">
        <f>[1]Curves!E223</f>
        <v>5.39</v>
      </c>
      <c r="C212" s="15">
        <f t="shared" ca="1" si="26"/>
        <v>0.33871296727085304</v>
      </c>
      <c r="D212" s="14"/>
      <c r="E212" s="14"/>
      <c r="F212" s="14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0">
        <f>[1]Curves!U223</f>
        <v>0.01</v>
      </c>
      <c r="AA212" s="21">
        <f t="shared" si="27"/>
        <v>5.3999999999999995</v>
      </c>
      <c r="AB212" s="21">
        <f>[1]Curves!X223</f>
        <v>0.7</v>
      </c>
      <c r="AC212" s="21">
        <f>[1]Curves!Y223</f>
        <v>0</v>
      </c>
      <c r="AD212" s="21">
        <f t="shared" si="28"/>
        <v>6.09</v>
      </c>
      <c r="AE212" s="21">
        <f>[1]Curves!Z223</f>
        <v>0</v>
      </c>
      <c r="AF212" s="21">
        <f>[1]Curves!AA223</f>
        <v>0</v>
      </c>
      <c r="AG212" s="21">
        <f t="shared" si="29"/>
        <v>5.39</v>
      </c>
      <c r="AH212" s="31">
        <f>[1]Curves!D223</f>
        <v>6.4003258509616412E-2</v>
      </c>
      <c r="AI212" s="2"/>
    </row>
    <row r="213" spans="1:35" x14ac:dyDescent="0.25">
      <c r="A213" s="1">
        <v>43252</v>
      </c>
      <c r="B213" s="14">
        <f>[1]Curves!E224</f>
        <v>5.4189999999999996</v>
      </c>
      <c r="C213" s="15">
        <f t="shared" ca="1" si="26"/>
        <v>0.33674046434894672</v>
      </c>
      <c r="D213" s="14"/>
      <c r="E213" s="14"/>
      <c r="F213" s="14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0">
        <f>[1]Curves!U224</f>
        <v>0.01</v>
      </c>
      <c r="AA213" s="21">
        <f t="shared" si="27"/>
        <v>5.4289999999999994</v>
      </c>
      <c r="AB213" s="21">
        <f>[1]Curves!X224</f>
        <v>0.8</v>
      </c>
      <c r="AC213" s="21">
        <f>[1]Curves!Y224</f>
        <v>0</v>
      </c>
      <c r="AD213" s="21">
        <f t="shared" si="28"/>
        <v>6.2189999999999994</v>
      </c>
      <c r="AE213" s="21">
        <f>[1]Curves!Z224</f>
        <v>0</v>
      </c>
      <c r="AF213" s="21">
        <f>[1]Curves!AA224</f>
        <v>0</v>
      </c>
      <c r="AG213" s="21">
        <f t="shared" si="29"/>
        <v>5.4189999999999996</v>
      </c>
      <c r="AH213" s="31">
        <f>[1]Curves!D224</f>
        <v>6.4032749550225518E-2</v>
      </c>
      <c r="AI213" s="2"/>
    </row>
    <row r="214" spans="1:35" x14ac:dyDescent="0.25">
      <c r="A214" s="1">
        <v>43282</v>
      </c>
      <c r="B214" s="14">
        <f>[1]Curves!E225</f>
        <v>5.45</v>
      </c>
      <c r="C214" s="15">
        <f t="shared" ca="1" si="26"/>
        <v>0.3348409840877179</v>
      </c>
      <c r="D214" s="14"/>
      <c r="E214" s="14"/>
      <c r="F214" s="14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0">
        <f>[1]Curves!U225</f>
        <v>0.01</v>
      </c>
      <c r="AA214" s="21">
        <f t="shared" si="27"/>
        <v>5.46</v>
      </c>
      <c r="AB214" s="21">
        <f>[1]Curves!X225</f>
        <v>1</v>
      </c>
      <c r="AC214" s="21">
        <f>[1]Curves!Y225</f>
        <v>0</v>
      </c>
      <c r="AD214" s="21">
        <f t="shared" si="28"/>
        <v>6.45</v>
      </c>
      <c r="AE214" s="21">
        <f>[1]Curves!Z225</f>
        <v>0</v>
      </c>
      <c r="AF214" s="21">
        <f>[1]Curves!AA225</f>
        <v>0</v>
      </c>
      <c r="AG214" s="21">
        <f t="shared" si="29"/>
        <v>5.45</v>
      </c>
      <c r="AH214" s="31">
        <f>[1]Curves!D225</f>
        <v>6.406128926721831E-2</v>
      </c>
      <c r="AI214" s="2"/>
    </row>
    <row r="215" spans="1:35" x14ac:dyDescent="0.25">
      <c r="A215" s="1">
        <v>43313</v>
      </c>
      <c r="B215" s="14">
        <f>[1]Curves!E226</f>
        <v>5.4780000000000006</v>
      </c>
      <c r="C215" s="15">
        <f t="shared" ca="1" si="26"/>
        <v>0.33288785698999895</v>
      </c>
      <c r="D215" s="14"/>
      <c r="E215" s="14"/>
      <c r="F215" s="14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0">
        <f>[1]Curves!U226</f>
        <v>0.01</v>
      </c>
      <c r="AA215" s="21">
        <f t="shared" si="27"/>
        <v>5.4880000000000004</v>
      </c>
      <c r="AB215" s="21">
        <f>[1]Curves!X226</f>
        <v>1</v>
      </c>
      <c r="AC215" s="21">
        <f>[1]Curves!Y226</f>
        <v>0</v>
      </c>
      <c r="AD215" s="21">
        <f t="shared" si="28"/>
        <v>6.4780000000000006</v>
      </c>
      <c r="AE215" s="21">
        <f>[1]Curves!Z226</f>
        <v>0</v>
      </c>
      <c r="AF215" s="21">
        <f>[1]Curves!AA226</f>
        <v>0</v>
      </c>
      <c r="AG215" s="21">
        <f t="shared" si="29"/>
        <v>5.4780000000000006</v>
      </c>
      <c r="AH215" s="31">
        <f>[1]Curves!D226</f>
        <v>6.4090780308395018E-2</v>
      </c>
      <c r="AI215" s="2"/>
    </row>
    <row r="216" spans="1:35" x14ac:dyDescent="0.25">
      <c r="A216" s="1">
        <v>43344</v>
      </c>
      <c r="B216" s="14">
        <f>[1]Curves!E227</f>
        <v>5.4680000000000009</v>
      </c>
      <c r="C216" s="15">
        <f t="shared" ca="1" si="26"/>
        <v>0.33094451956136178</v>
      </c>
      <c r="D216" s="14"/>
      <c r="E216" s="14"/>
      <c r="F216" s="14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0">
        <f>[1]Curves!U227</f>
        <v>0.01</v>
      </c>
      <c r="AA216" s="21">
        <f t="shared" si="27"/>
        <v>5.4780000000000006</v>
      </c>
      <c r="AB216" s="21">
        <f>[1]Curves!X227</f>
        <v>0.6</v>
      </c>
      <c r="AC216" s="21">
        <f>[1]Curves!Y227</f>
        <v>0</v>
      </c>
      <c r="AD216" s="21">
        <f t="shared" si="28"/>
        <v>6.0680000000000005</v>
      </c>
      <c r="AE216" s="21">
        <f>[1]Curves!Z227</f>
        <v>0</v>
      </c>
      <c r="AF216" s="21">
        <f>[1]Curves!AA227</f>
        <v>0</v>
      </c>
      <c r="AG216" s="21">
        <f t="shared" si="29"/>
        <v>5.4680000000000009</v>
      </c>
      <c r="AH216" s="31">
        <f>[1]Curves!D227</f>
        <v>6.4120271349859412E-2</v>
      </c>
      <c r="AI216" s="2"/>
    </row>
    <row r="217" spans="1:35" x14ac:dyDescent="0.25">
      <c r="A217" s="1">
        <v>43374</v>
      </c>
      <c r="B217" s="14">
        <f>[1]Curves!E228</f>
        <v>5.4780000000000006</v>
      </c>
      <c r="C217" s="15">
        <f t="shared" ca="1" si="26"/>
        <v>0.32907315538702619</v>
      </c>
      <c r="D217" s="14"/>
      <c r="E217" s="14"/>
      <c r="F217" s="14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0">
        <f>[1]Curves!U228</f>
        <v>0.01</v>
      </c>
      <c r="AA217" s="21">
        <f t="shared" si="27"/>
        <v>5.4880000000000004</v>
      </c>
      <c r="AB217" s="21">
        <f>[1]Curves!X228</f>
        <v>0.3</v>
      </c>
      <c r="AC217" s="21">
        <f>[1]Curves!Y228</f>
        <v>0</v>
      </c>
      <c r="AD217" s="21">
        <f t="shared" si="28"/>
        <v>5.7780000000000005</v>
      </c>
      <c r="AE217" s="21">
        <f>[1]Curves!Z228</f>
        <v>0</v>
      </c>
      <c r="AF217" s="21">
        <f>[1]Curves!AA228</f>
        <v>0</v>
      </c>
      <c r="AG217" s="21">
        <f t="shared" si="29"/>
        <v>5.4780000000000006</v>
      </c>
      <c r="AH217" s="31">
        <f>[1]Curves!D228</f>
        <v>6.4148811067681305E-2</v>
      </c>
      <c r="AI217" s="2"/>
    </row>
    <row r="218" spans="1:35" x14ac:dyDescent="0.25">
      <c r="A218" s="1">
        <v>43405</v>
      </c>
      <c r="B218" s="14">
        <f>[1]Curves!E229</f>
        <v>5.6150000000000002</v>
      </c>
      <c r="C218" s="15">
        <f t="shared" ca="1" si="26"/>
        <v>0.32714896961192425</v>
      </c>
      <c r="D218" s="14"/>
      <c r="E218" s="14"/>
      <c r="F218" s="14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0">
        <f>[1]Curves!U229</f>
        <v>7.4999999999999997E-3</v>
      </c>
      <c r="AA218" s="21">
        <f t="shared" si="27"/>
        <v>5.6225000000000005</v>
      </c>
      <c r="AB218" s="21">
        <f>[1]Curves!X229</f>
        <v>0.23</v>
      </c>
      <c r="AC218" s="21">
        <f>[1]Curves!Y229</f>
        <v>0</v>
      </c>
      <c r="AD218" s="21">
        <f t="shared" si="28"/>
        <v>5.8450000000000006</v>
      </c>
      <c r="AE218" s="21">
        <f>[1]Curves!Z229</f>
        <v>0</v>
      </c>
      <c r="AF218" s="21">
        <f>[1]Curves!AA229</f>
        <v>0</v>
      </c>
      <c r="AG218" s="21">
        <f t="shared" si="29"/>
        <v>5.6150000000000002</v>
      </c>
      <c r="AH218" s="31">
        <f>[1]Curves!D229</f>
        <v>6.4178302109713314E-2</v>
      </c>
      <c r="AI218" s="2"/>
    </row>
    <row r="219" spans="1:35" x14ac:dyDescent="0.25">
      <c r="A219" s="1">
        <v>43435</v>
      </c>
      <c r="B219" s="14">
        <f>[1]Curves!E230</f>
        <v>5.75</v>
      </c>
      <c r="C219" s="15">
        <f t="shared" ca="1" si="26"/>
        <v>0.32529606767896962</v>
      </c>
      <c r="D219" s="14"/>
      <c r="E219" s="14"/>
      <c r="F219" s="14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0">
        <f>[1]Curves!U230</f>
        <v>7.4999999999999997E-3</v>
      </c>
      <c r="AA219" s="21">
        <f t="shared" si="27"/>
        <v>5.7575000000000003</v>
      </c>
      <c r="AB219" s="21">
        <f>[1]Curves!X230</f>
        <v>0.26</v>
      </c>
      <c r="AC219" s="21">
        <f>[1]Curves!Y230</f>
        <v>0</v>
      </c>
      <c r="AD219" s="21">
        <f t="shared" si="28"/>
        <v>6.01</v>
      </c>
      <c r="AE219" s="21">
        <f>[1]Curves!Z230</f>
        <v>0</v>
      </c>
      <c r="AF219" s="21">
        <f>[1]Curves!AA230</f>
        <v>0</v>
      </c>
      <c r="AG219" s="21">
        <f t="shared" si="29"/>
        <v>5.75</v>
      </c>
      <c r="AH219" s="31">
        <f>[1]Curves!D230</f>
        <v>6.4206841828084116E-2</v>
      </c>
      <c r="AI219" s="2"/>
    </row>
    <row r="220" spans="1:35" x14ac:dyDescent="0.25">
      <c r="A220" s="1">
        <v>43466</v>
      </c>
      <c r="B220" s="14">
        <f>[1]Curves!E231</f>
        <v>5.81</v>
      </c>
      <c r="C220" s="15">
        <f t="shared" ca="1" si="26"/>
        <v>0.32339088570711477</v>
      </c>
      <c r="D220" s="14"/>
      <c r="E220" s="14"/>
      <c r="F220" s="14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0">
        <f>[1]Curves!U231</f>
        <v>7.4999999999999997E-3</v>
      </c>
      <c r="AA220" s="21">
        <f t="shared" si="27"/>
        <v>5.8174999999999999</v>
      </c>
      <c r="AB220" s="21">
        <f>[1]Curves!X231</f>
        <v>8.5000000000000006E-2</v>
      </c>
      <c r="AC220" s="21">
        <f>[1]Curves!Y231</f>
        <v>0</v>
      </c>
      <c r="AD220" s="21">
        <f t="shared" si="28"/>
        <v>5.8949999999999996</v>
      </c>
      <c r="AE220" s="21">
        <f>[1]Curves!Z231</f>
        <v>0</v>
      </c>
      <c r="AF220" s="21">
        <f>[1]Curves!AA231</f>
        <v>0</v>
      </c>
      <c r="AG220" s="21">
        <f t="shared" si="29"/>
        <v>5.81</v>
      </c>
      <c r="AH220" s="31">
        <f>[1]Curves!D231</f>
        <v>6.4236332870683602E-2</v>
      </c>
      <c r="AI220" s="2"/>
    </row>
    <row r="221" spans="1:35" x14ac:dyDescent="0.25">
      <c r="A221" s="1">
        <v>43497</v>
      </c>
      <c r="B221" s="14">
        <f>[1]Curves!E232</f>
        <v>5.69</v>
      </c>
      <c r="C221" s="15">
        <f t="shared" ca="1" si="26"/>
        <v>0.32149530494683004</v>
      </c>
      <c r="D221" s="14"/>
      <c r="E221" s="14"/>
      <c r="F221" s="14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0">
        <f>[1]Curves!U232</f>
        <v>7.4999999999999997E-3</v>
      </c>
      <c r="AA221" s="21">
        <f t="shared" si="27"/>
        <v>5.6975000000000007</v>
      </c>
      <c r="AB221" s="21">
        <f>[1]Curves!X232</f>
        <v>7.4999999999999997E-2</v>
      </c>
      <c r="AC221" s="21">
        <f>[1]Curves!Y232</f>
        <v>0</v>
      </c>
      <c r="AD221" s="21">
        <f t="shared" si="28"/>
        <v>5.7650000000000006</v>
      </c>
      <c r="AE221" s="21">
        <f>[1]Curves!Z232</f>
        <v>0</v>
      </c>
      <c r="AF221" s="21">
        <f>[1]Curves!AA232</f>
        <v>0</v>
      </c>
      <c r="AG221" s="21">
        <f t="shared" si="29"/>
        <v>5.69</v>
      </c>
      <c r="AH221" s="31">
        <f>[1]Curves!D232</f>
        <v>6.4265823913571801E-2</v>
      </c>
      <c r="AI221" s="2"/>
    </row>
    <row r="222" spans="1:35" x14ac:dyDescent="0.25">
      <c r="A222" s="1">
        <v>43525</v>
      </c>
      <c r="B222" s="14">
        <f>[1]Curves!E233</f>
        <v>5.6</v>
      </c>
      <c r="C222" s="15">
        <f t="shared" ca="1" si="26"/>
        <v>0.31979138837328897</v>
      </c>
      <c r="D222" s="14"/>
      <c r="E222" s="14"/>
      <c r="F222" s="14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0">
        <f>[1]Curves!U233</f>
        <v>7.4999999999999997E-3</v>
      </c>
      <c r="AA222" s="21">
        <f t="shared" si="27"/>
        <v>5.6074999999999999</v>
      </c>
      <c r="AB222" s="21">
        <f>[1]Curves!X233</f>
        <v>0.115</v>
      </c>
      <c r="AC222" s="21">
        <f>[1]Curves!Y233</f>
        <v>0</v>
      </c>
      <c r="AD222" s="21">
        <f t="shared" si="28"/>
        <v>5.7149999999999999</v>
      </c>
      <c r="AE222" s="21">
        <f>[1]Curves!Z233</f>
        <v>0</v>
      </c>
      <c r="AF222" s="21">
        <f>[1]Curves!AA233</f>
        <v>0</v>
      </c>
      <c r="AG222" s="21">
        <f t="shared" si="29"/>
        <v>5.6</v>
      </c>
      <c r="AH222" s="31">
        <f>[1]Curves!D233</f>
        <v>6.4292460984815711E-2</v>
      </c>
      <c r="AI222" s="2"/>
    </row>
    <row r="223" spans="1:35" x14ac:dyDescent="0.25">
      <c r="A223" s="1">
        <v>43556</v>
      </c>
      <c r="B223" s="14">
        <f>[1]Curves!E234</f>
        <v>5.51</v>
      </c>
      <c r="C223" s="15">
        <f t="shared" ca="1" si="26"/>
        <v>0.31791397614124761</v>
      </c>
      <c r="D223" s="14"/>
      <c r="E223" s="14"/>
      <c r="F223" s="14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0">
        <f>[1]Curves!U234</f>
        <v>0.01</v>
      </c>
      <c r="AA223" s="21">
        <f t="shared" si="27"/>
        <v>5.52</v>
      </c>
      <c r="AB223" s="21">
        <f>[1]Curves!X234</f>
        <v>0.55000000000000004</v>
      </c>
      <c r="AC223" s="21">
        <f>[1]Curves!Y234</f>
        <v>0</v>
      </c>
      <c r="AD223" s="21">
        <f t="shared" si="28"/>
        <v>6.06</v>
      </c>
      <c r="AE223" s="21">
        <f>[1]Curves!Z234</f>
        <v>0</v>
      </c>
      <c r="AF223" s="21">
        <f>[1]Curves!AA234</f>
        <v>0</v>
      </c>
      <c r="AG223" s="21">
        <f t="shared" si="29"/>
        <v>5.51</v>
      </c>
      <c r="AH223" s="31">
        <f>[1]Curves!D234</f>
        <v>6.4321952028252818E-2</v>
      </c>
      <c r="AI223" s="2"/>
    </row>
    <row r="224" spans="1:35" x14ac:dyDescent="0.25">
      <c r="A224" s="1">
        <v>43586</v>
      </c>
      <c r="B224" s="14">
        <f>[1]Curves!E235</f>
        <v>5.49</v>
      </c>
      <c r="C224" s="15">
        <f t="shared" ca="1" si="26"/>
        <v>0.31610616295993599</v>
      </c>
      <c r="D224" s="14"/>
      <c r="E224" s="14"/>
      <c r="F224" s="14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0">
        <f>[1]Curves!U235</f>
        <v>0.01</v>
      </c>
      <c r="AA224" s="21">
        <f t="shared" si="27"/>
        <v>5.5</v>
      </c>
      <c r="AB224" s="21">
        <f>[1]Curves!X235</f>
        <v>0.7</v>
      </c>
      <c r="AC224" s="21">
        <f>[1]Curves!Y235</f>
        <v>0</v>
      </c>
      <c r="AD224" s="21">
        <f t="shared" si="28"/>
        <v>6.19</v>
      </c>
      <c r="AE224" s="21">
        <f>[1]Curves!Z235</f>
        <v>0</v>
      </c>
      <c r="AF224" s="21">
        <f>[1]Curves!AA235</f>
        <v>0</v>
      </c>
      <c r="AG224" s="21">
        <f t="shared" si="29"/>
        <v>5.49</v>
      </c>
      <c r="AH224" s="31">
        <f>[1]Curves!D235</f>
        <v>6.4350491747982505E-2</v>
      </c>
      <c r="AI224" s="2"/>
    </row>
    <row r="225" spans="1:35" x14ac:dyDescent="0.25">
      <c r="A225" s="1">
        <v>43617</v>
      </c>
      <c r="B225" s="14">
        <f>[1]Curves!E236</f>
        <v>5.5190000000000001</v>
      </c>
      <c r="C225" s="15">
        <f t="shared" ca="1" si="26"/>
        <v>0.31424739126015816</v>
      </c>
      <c r="D225" s="14"/>
      <c r="E225" s="14"/>
      <c r="F225" s="14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0">
        <f>[1]Curves!U236</f>
        <v>0.01</v>
      </c>
      <c r="AA225" s="21">
        <f t="shared" si="27"/>
        <v>5.5289999999999999</v>
      </c>
      <c r="AB225" s="21">
        <f>[1]Curves!X236</f>
        <v>0.8</v>
      </c>
      <c r="AC225" s="21">
        <f>[1]Curves!Y236</f>
        <v>0</v>
      </c>
      <c r="AD225" s="21">
        <f t="shared" si="28"/>
        <v>6.319</v>
      </c>
      <c r="AE225" s="21">
        <f>[1]Curves!Z236</f>
        <v>0</v>
      </c>
      <c r="AF225" s="21">
        <f>[1]Curves!AA236</f>
        <v>0</v>
      </c>
      <c r="AG225" s="21">
        <f t="shared" si="29"/>
        <v>5.5190000000000001</v>
      </c>
      <c r="AH225" s="31">
        <f>[1]Curves!D236</f>
        <v>6.4379982791987103E-2</v>
      </c>
      <c r="AI225" s="2"/>
    </row>
    <row r="226" spans="1:35" x14ac:dyDescent="0.25">
      <c r="A226" s="1">
        <v>43647</v>
      </c>
      <c r="B226" s="14">
        <f>[1]Curves!E237</f>
        <v>5.55</v>
      </c>
      <c r="C226" s="15">
        <f t="shared" ca="1" si="26"/>
        <v>0.31245754675285714</v>
      </c>
      <c r="D226" s="14"/>
      <c r="E226" s="14"/>
      <c r="F226" s="14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0">
        <f>[1]Curves!U237</f>
        <v>0.01</v>
      </c>
      <c r="AA226" s="21">
        <f t="shared" si="27"/>
        <v>5.56</v>
      </c>
      <c r="AB226" s="21">
        <f>[1]Curves!X237</f>
        <v>1</v>
      </c>
      <c r="AC226" s="21">
        <f>[1]Curves!Y237</f>
        <v>0</v>
      </c>
      <c r="AD226" s="21">
        <f t="shared" si="28"/>
        <v>6.55</v>
      </c>
      <c r="AE226" s="21">
        <f>[1]Curves!Z237</f>
        <v>0</v>
      </c>
      <c r="AF226" s="21">
        <f>[1]Curves!AA237</f>
        <v>0</v>
      </c>
      <c r="AG226" s="21">
        <f t="shared" si="29"/>
        <v>5.55</v>
      </c>
      <c r="AH226" s="31">
        <f>[1]Curves!D237</f>
        <v>6.4408522512265712E-2</v>
      </c>
      <c r="AI226" s="2"/>
    </row>
    <row r="227" spans="1:35" x14ac:dyDescent="0.25">
      <c r="A227" s="1">
        <v>43678</v>
      </c>
      <c r="B227" s="14">
        <f>[1]Curves!E238</f>
        <v>5.5780000000000012</v>
      </c>
      <c r="C227" s="15">
        <f t="shared" ca="1" si="26"/>
        <v>0.31061726994164168</v>
      </c>
      <c r="D227" s="14"/>
      <c r="E227" s="14"/>
      <c r="F227" s="14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0">
        <f>[1]Curves!U238</f>
        <v>0.01</v>
      </c>
      <c r="AA227" s="21">
        <f t="shared" si="27"/>
        <v>5.588000000000001</v>
      </c>
      <c r="AB227" s="21">
        <f>[1]Curves!X238</f>
        <v>1</v>
      </c>
      <c r="AC227" s="21">
        <f>[1]Curves!Y238</f>
        <v>0</v>
      </c>
      <c r="AD227" s="21">
        <f t="shared" si="28"/>
        <v>6.5780000000000012</v>
      </c>
      <c r="AE227" s="21">
        <f>[1]Curves!Z238</f>
        <v>0</v>
      </c>
      <c r="AF227" s="21">
        <f>[1]Curves!AA238</f>
        <v>0</v>
      </c>
      <c r="AG227" s="21">
        <f t="shared" si="29"/>
        <v>5.5780000000000012</v>
      </c>
      <c r="AH227" s="31">
        <f>[1]Curves!D238</f>
        <v>6.4438013556837911E-2</v>
      </c>
      <c r="AI227" s="2"/>
    </row>
    <row r="228" spans="1:35" x14ac:dyDescent="0.25">
      <c r="A228" s="1">
        <v>43709</v>
      </c>
      <c r="B228" s="14">
        <f>[1]Curves!E239</f>
        <v>5.5680000000000005</v>
      </c>
      <c r="C228" s="15">
        <f t="shared" ca="1" si="26"/>
        <v>0.30878633656298926</v>
      </c>
      <c r="D228" s="14"/>
      <c r="E228" s="14"/>
      <c r="F228" s="14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0">
        <f>[1]Curves!U239</f>
        <v>0.01</v>
      </c>
      <c r="AA228" s="21">
        <f t="shared" si="27"/>
        <v>5.5780000000000003</v>
      </c>
      <c r="AB228" s="21">
        <f>[1]Curves!X239</f>
        <v>0.6</v>
      </c>
      <c r="AC228" s="21">
        <f>[1]Curves!Y239</f>
        <v>0</v>
      </c>
      <c r="AD228" s="21">
        <f t="shared" si="28"/>
        <v>6.1680000000000001</v>
      </c>
      <c r="AE228" s="21">
        <f>[1]Curves!Z239</f>
        <v>0</v>
      </c>
      <c r="AF228" s="21">
        <f>[1]Curves!AA239</f>
        <v>0</v>
      </c>
      <c r="AG228" s="21">
        <f t="shared" si="29"/>
        <v>5.5680000000000005</v>
      </c>
      <c r="AH228" s="31">
        <f>[1]Curves!D239</f>
        <v>6.4467504601697825E-2</v>
      </c>
      <c r="AI228" s="2"/>
    </row>
    <row r="229" spans="1:35" x14ac:dyDescent="0.25">
      <c r="A229" s="1">
        <v>43739</v>
      </c>
      <c r="B229" s="14">
        <f>[1]Curves!E240</f>
        <v>5.5780000000000012</v>
      </c>
      <c r="C229" s="15">
        <f t="shared" ca="1" si="26"/>
        <v>0.30702332655031467</v>
      </c>
      <c r="D229" s="14"/>
      <c r="E229" s="14"/>
      <c r="F229" s="14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0">
        <f>[1]Curves!U240</f>
        <v>0.01</v>
      </c>
      <c r="AA229" s="21">
        <f t="shared" si="27"/>
        <v>5.588000000000001</v>
      </c>
      <c r="AB229" s="21">
        <f>[1]Curves!X240</f>
        <v>0.3</v>
      </c>
      <c r="AC229" s="21">
        <f>[1]Curves!Y240</f>
        <v>0</v>
      </c>
      <c r="AD229" s="21">
        <f t="shared" si="28"/>
        <v>5.878000000000001</v>
      </c>
      <c r="AE229" s="21">
        <f>[1]Curves!Z240</f>
        <v>0</v>
      </c>
      <c r="AF229" s="21">
        <f>[1]Curves!AA240</f>
        <v>0</v>
      </c>
      <c r="AG229" s="21">
        <f t="shared" si="29"/>
        <v>5.5780000000000012</v>
      </c>
      <c r="AH229" s="31">
        <f>[1]Curves!D240</f>
        <v>6.4496044322805507E-2</v>
      </c>
      <c r="AI229" s="2"/>
    </row>
    <row r="230" spans="1:35" x14ac:dyDescent="0.25">
      <c r="A230" s="1">
        <v>43770</v>
      </c>
      <c r="B230" s="14">
        <f>[1]Curves!E241</f>
        <v>5.7149999999999999</v>
      </c>
      <c r="C230" s="15">
        <f t="shared" ca="1" si="26"/>
        <v>0.30521066961835092</v>
      </c>
      <c r="D230" s="14"/>
      <c r="E230" s="14"/>
      <c r="F230" s="14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0">
        <f>[1]Curves!U241</f>
        <v>7.4999999999999997E-3</v>
      </c>
      <c r="AA230" s="21">
        <f t="shared" si="27"/>
        <v>5.7225000000000001</v>
      </c>
      <c r="AB230" s="21">
        <f>[1]Curves!X241</f>
        <v>0.23</v>
      </c>
      <c r="AC230" s="21">
        <f>[1]Curves!Y241</f>
        <v>0</v>
      </c>
      <c r="AD230" s="21">
        <f t="shared" si="28"/>
        <v>5.9450000000000003</v>
      </c>
      <c r="AE230" s="21">
        <f>[1]Curves!Z241</f>
        <v>0</v>
      </c>
      <c r="AF230" s="21">
        <f>[1]Curves!AA241</f>
        <v>0</v>
      </c>
      <c r="AG230" s="21">
        <f t="shared" si="29"/>
        <v>5.7149999999999999</v>
      </c>
      <c r="AH230" s="31">
        <f>[1]Curves!D241</f>
        <v>6.4525535368232606E-2</v>
      </c>
      <c r="AI230" s="2"/>
    </row>
    <row r="231" spans="1:35" x14ac:dyDescent="0.25">
      <c r="A231" s="1">
        <v>43800</v>
      </c>
      <c r="B231" s="14">
        <f>[1]Curves!E242</f>
        <v>5.85</v>
      </c>
      <c r="C231" s="15">
        <f t="shared" ca="1" si="26"/>
        <v>0.30346527672139773</v>
      </c>
      <c r="D231" s="14"/>
      <c r="E231" s="14"/>
      <c r="F231" s="14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0">
        <f>[1]Curves!U242</f>
        <v>7.4999999999999997E-3</v>
      </c>
      <c r="AA231" s="21">
        <f t="shared" si="27"/>
        <v>5.8574999999999999</v>
      </c>
      <c r="AB231" s="21">
        <f>[1]Curves!X242</f>
        <v>0.26</v>
      </c>
      <c r="AC231" s="21">
        <f>[1]Curves!Y242</f>
        <v>0</v>
      </c>
      <c r="AD231" s="21">
        <f t="shared" si="28"/>
        <v>6.1099999999999994</v>
      </c>
      <c r="AE231" s="21">
        <f>[1]Curves!Z242</f>
        <v>0</v>
      </c>
      <c r="AF231" s="21">
        <f>[1]Curves!AA242</f>
        <v>0</v>
      </c>
      <c r="AG231" s="21">
        <f t="shared" si="29"/>
        <v>5.85</v>
      </c>
      <c r="AH231" s="31">
        <f>[1]Curves!D242</f>
        <v>6.455407508988921E-2</v>
      </c>
      <c r="AI231" s="2"/>
    </row>
    <row r="232" spans="1:35" x14ac:dyDescent="0.25">
      <c r="A232" s="1">
        <v>43831</v>
      </c>
      <c r="B232" s="14">
        <f>[1]Curves!E243</f>
        <v>5.91</v>
      </c>
      <c r="C232" s="15">
        <f t="shared" ca="1" si="26"/>
        <v>0.30167075221194067</v>
      </c>
      <c r="D232" s="14"/>
      <c r="E232" s="14"/>
      <c r="F232" s="14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0">
        <f>[1]Curves!U243</f>
        <v>7.4999999999999997E-3</v>
      </c>
      <c r="AA232" s="21">
        <f t="shared" si="27"/>
        <v>5.9175000000000004</v>
      </c>
      <c r="AB232" s="21">
        <f>[1]Curves!X243</f>
        <v>8.5000000000000006E-2</v>
      </c>
      <c r="AC232" s="21">
        <f>[1]Curves!Y243</f>
        <v>0</v>
      </c>
      <c r="AD232" s="21">
        <f t="shared" si="28"/>
        <v>5.9950000000000001</v>
      </c>
      <c r="AE232" s="21">
        <f>[1]Curves!Z243</f>
        <v>0</v>
      </c>
      <c r="AF232" s="21">
        <f>[1]Curves!AA243</f>
        <v>0</v>
      </c>
      <c r="AG232" s="21">
        <f t="shared" si="29"/>
        <v>5.91</v>
      </c>
      <c r="AH232" s="31">
        <f>[1]Curves!D243</f>
        <v>6.4583566135884701E-2</v>
      </c>
      <c r="AI232" s="2"/>
    </row>
    <row r="233" spans="1:35" x14ac:dyDescent="0.25">
      <c r="A233" s="1">
        <v>43862</v>
      </c>
      <c r="B233" s="14">
        <f>[1]Curves!E244</f>
        <v>5.79</v>
      </c>
      <c r="C233" s="15">
        <f t="shared" ca="1" si="26"/>
        <v>0.29988538755437716</v>
      </c>
      <c r="D233" s="14"/>
      <c r="E233" s="14"/>
      <c r="F233" s="14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0">
        <f>[1]Curves!U244</f>
        <v>7.4999999999999997E-3</v>
      </c>
      <c r="AA233" s="21">
        <f t="shared" si="27"/>
        <v>5.7975000000000003</v>
      </c>
      <c r="AB233" s="21">
        <f>[1]Curves!X244</f>
        <v>7.4999999999999997E-2</v>
      </c>
      <c r="AC233" s="21">
        <f>[1]Curves!Y244</f>
        <v>0</v>
      </c>
      <c r="AD233" s="21">
        <f t="shared" si="28"/>
        <v>5.8650000000000002</v>
      </c>
      <c r="AE233" s="21">
        <f>[1]Curves!Z244</f>
        <v>0</v>
      </c>
      <c r="AF233" s="21">
        <f>[1]Curves!AA244</f>
        <v>0</v>
      </c>
      <c r="AG233" s="21">
        <f t="shared" si="29"/>
        <v>5.79</v>
      </c>
      <c r="AH233" s="31">
        <f>[1]Curves!D244</f>
        <v>6.4613057182167519E-2</v>
      </c>
      <c r="AI233" s="2"/>
    </row>
    <row r="234" spans="1:35" x14ac:dyDescent="0.25">
      <c r="A234" s="1">
        <v>43891</v>
      </c>
      <c r="B234" s="14">
        <f>[1]Curves!E245</f>
        <v>5.7</v>
      </c>
      <c r="C234" s="15">
        <f t="shared" ca="1" si="26"/>
        <v>0.29822346746519374</v>
      </c>
      <c r="D234" s="14"/>
      <c r="E234" s="14"/>
      <c r="F234" s="14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0">
        <f>[1]Curves!U245</f>
        <v>7.4999999999999997E-3</v>
      </c>
      <c r="AA234" s="21">
        <f t="shared" si="27"/>
        <v>5.7075000000000005</v>
      </c>
      <c r="AB234" s="21">
        <f>[1]Curves!X245</f>
        <v>0.115</v>
      </c>
      <c r="AC234" s="21">
        <f>[1]Curves!Y245</f>
        <v>0</v>
      </c>
      <c r="AD234" s="21">
        <f t="shared" si="28"/>
        <v>5.8150000000000004</v>
      </c>
      <c r="AE234" s="21">
        <f>[1]Curves!Z245</f>
        <v>0</v>
      </c>
      <c r="AF234" s="21">
        <f>[1]Curves!AA245</f>
        <v>0</v>
      </c>
      <c r="AG234" s="21">
        <f t="shared" si="29"/>
        <v>5.7</v>
      </c>
      <c r="AH234" s="31">
        <f>[1]Curves!D245</f>
        <v>6.4640645580564829E-2</v>
      </c>
      <c r="AI234" s="2"/>
    </row>
    <row r="235" spans="1:35" x14ac:dyDescent="0.25">
      <c r="A235" s="1">
        <v>43922</v>
      </c>
      <c r="B235" s="14">
        <f>[1]Curves!E246</f>
        <v>5.61</v>
      </c>
      <c r="C235" s="15">
        <f t="shared" ca="1" si="26"/>
        <v>0.29645572668445941</v>
      </c>
      <c r="D235" s="14"/>
      <c r="E235" s="14"/>
      <c r="F235" s="14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0">
        <f>[1]Curves!U246</f>
        <v>0.01</v>
      </c>
      <c r="AA235" s="21">
        <f t="shared" si="27"/>
        <v>5.62</v>
      </c>
      <c r="AB235" s="21">
        <f>[1]Curves!X246</f>
        <v>0.55000000000000004</v>
      </c>
      <c r="AC235" s="21">
        <f>[1]Curves!Y246</f>
        <v>0</v>
      </c>
      <c r="AD235" s="21">
        <f t="shared" si="28"/>
        <v>6.16</v>
      </c>
      <c r="AE235" s="21">
        <f>[1]Curves!Z246</f>
        <v>0</v>
      </c>
      <c r="AF235" s="21">
        <f>[1]Curves!AA246</f>
        <v>0</v>
      </c>
      <c r="AG235" s="21">
        <f t="shared" si="29"/>
        <v>5.61</v>
      </c>
      <c r="AH235" s="31">
        <f>[1]Curves!D246</f>
        <v>6.4670136627406311E-2</v>
      </c>
      <c r="AI235" s="2"/>
    </row>
    <row r="236" spans="1:35" x14ac:dyDescent="0.25">
      <c r="A236" s="1">
        <v>43952</v>
      </c>
      <c r="B236" s="14">
        <f>[1]Curves!E247</f>
        <v>5.59</v>
      </c>
      <c r="C236" s="15">
        <f t="shared" ca="1" si="26"/>
        <v>0.29475362855537968</v>
      </c>
      <c r="D236" s="14"/>
      <c r="E236" s="14"/>
      <c r="F236" s="14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0">
        <f>[1]Curves!U247</f>
        <v>0.01</v>
      </c>
      <c r="AA236" s="21">
        <f t="shared" si="27"/>
        <v>5.6</v>
      </c>
      <c r="AB236" s="21">
        <f>[1]Curves!X247</f>
        <v>0.7</v>
      </c>
      <c r="AC236" s="21">
        <f>[1]Curves!Y247</f>
        <v>0</v>
      </c>
      <c r="AD236" s="21">
        <f t="shared" si="28"/>
        <v>6.29</v>
      </c>
      <c r="AE236" s="21">
        <f>[1]Curves!Z247</f>
        <v>0</v>
      </c>
      <c r="AF236" s="21">
        <f>[1]Curves!AA247</f>
        <v>0</v>
      </c>
      <c r="AG236" s="21">
        <f t="shared" si="29"/>
        <v>5.59</v>
      </c>
      <c r="AH236" s="31">
        <f>[1]Curves!D247</f>
        <v>6.4698676350430209E-2</v>
      </c>
      <c r="AI236" s="2"/>
    </row>
    <row r="237" spans="1:35" x14ac:dyDescent="0.25">
      <c r="A237" s="1">
        <v>43983</v>
      </c>
      <c r="B237" s="14">
        <f>[1]Curves!E248</f>
        <v>5.6189999999999998</v>
      </c>
      <c r="C237" s="15">
        <f t="shared" ca="1" si="26"/>
        <v>0.2930036641589065</v>
      </c>
      <c r="D237" s="14"/>
      <c r="E237" s="14"/>
      <c r="F237" s="14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0">
        <f>[1]Curves!U248</f>
        <v>0.01</v>
      </c>
      <c r="AA237" s="21">
        <f t="shared" si="27"/>
        <v>5.6289999999999996</v>
      </c>
      <c r="AB237" s="21">
        <f>[1]Curves!X248</f>
        <v>0.8</v>
      </c>
      <c r="AC237" s="21">
        <f>[1]Curves!Y248</f>
        <v>0</v>
      </c>
      <c r="AD237" s="21">
        <f t="shared" si="28"/>
        <v>6.4189999999999996</v>
      </c>
      <c r="AE237" s="21">
        <f>[1]Curves!Z248</f>
        <v>0</v>
      </c>
      <c r="AF237" s="21">
        <f>[1]Curves!AA248</f>
        <v>0</v>
      </c>
      <c r="AG237" s="21">
        <f t="shared" si="29"/>
        <v>5.6189999999999998</v>
      </c>
      <c r="AH237" s="31">
        <f>[1]Curves!D248</f>
        <v>6.4728167397839306E-2</v>
      </c>
      <c r="AI237" s="2"/>
    </row>
    <row r="238" spans="1:35" x14ac:dyDescent="0.25">
      <c r="A238" s="1">
        <v>44013</v>
      </c>
      <c r="B238" s="14">
        <f>[1]Curves!E249</f>
        <v>5.65</v>
      </c>
      <c r="C238" s="15">
        <f t="shared" ca="1" si="26"/>
        <v>0.29131870032042029</v>
      </c>
      <c r="D238" s="14"/>
      <c r="E238" s="14"/>
      <c r="F238" s="14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0">
        <f>[1]Curves!U249</f>
        <v>0.01</v>
      </c>
      <c r="AA238" s="21">
        <f t="shared" si="27"/>
        <v>5.66</v>
      </c>
      <c r="AB238" s="21">
        <f>[1]Curves!X249</f>
        <v>1</v>
      </c>
      <c r="AC238" s="21">
        <f>[1]Curves!Y249</f>
        <v>0</v>
      </c>
      <c r="AD238" s="21">
        <f t="shared" si="28"/>
        <v>6.65</v>
      </c>
      <c r="AE238" s="21">
        <f>[1]Curves!Z249</f>
        <v>0</v>
      </c>
      <c r="AF238" s="21">
        <f>[1]Curves!AA249</f>
        <v>0</v>
      </c>
      <c r="AG238" s="21">
        <f t="shared" si="29"/>
        <v>5.65</v>
      </c>
      <c r="AH238" s="31">
        <f>[1]Curves!D249</f>
        <v>6.4756707121412613E-2</v>
      </c>
      <c r="AI238" s="2"/>
    </row>
    <row r="239" spans="1:35" x14ac:dyDescent="0.25">
      <c r="A239" s="1">
        <v>44044</v>
      </c>
      <c r="B239" s="14">
        <f>[1]Curves!E250</f>
        <v>5.6780000000000008</v>
      </c>
      <c r="C239" s="15">
        <f t="shared" ca="1" si="26"/>
        <v>0.28958637057304976</v>
      </c>
      <c r="D239" s="14"/>
      <c r="E239" s="14"/>
      <c r="F239" s="14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0">
        <f>[1]Curves!U250</f>
        <v>0.01</v>
      </c>
      <c r="AA239" s="21">
        <f t="shared" si="27"/>
        <v>5.6880000000000006</v>
      </c>
      <c r="AB239" s="21">
        <f>[1]Curves!X250</f>
        <v>1</v>
      </c>
      <c r="AC239" s="21">
        <f>[1]Curves!Y250</f>
        <v>0</v>
      </c>
      <c r="AD239" s="21">
        <f t="shared" si="28"/>
        <v>6.6780000000000008</v>
      </c>
      <c r="AE239" s="21">
        <f>[1]Curves!Z250</f>
        <v>0</v>
      </c>
      <c r="AF239" s="21">
        <f>[1]Curves!AA250</f>
        <v>0</v>
      </c>
      <c r="AG239" s="21">
        <f t="shared" si="29"/>
        <v>5.6780000000000008</v>
      </c>
      <c r="AH239" s="31">
        <f>[1]Curves!D250</f>
        <v>6.4786198169388701E-2</v>
      </c>
      <c r="AI239" s="2"/>
    </row>
    <row r="240" spans="1:35" x14ac:dyDescent="0.25">
      <c r="A240" s="1">
        <v>44075</v>
      </c>
      <c r="B240" s="14">
        <f>[1]Curves!E251</f>
        <v>5.668000000000001</v>
      </c>
      <c r="C240" s="15">
        <f t="shared" ca="1" si="26"/>
        <v>0.28786294859144063</v>
      </c>
      <c r="D240" s="14"/>
      <c r="E240" s="14"/>
      <c r="F240" s="14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0">
        <f>[1]Curves!U251</f>
        <v>0.01</v>
      </c>
      <c r="AA240" s="21">
        <f t="shared" si="27"/>
        <v>5.6780000000000008</v>
      </c>
      <c r="AB240" s="21">
        <f>[1]Curves!X251</f>
        <v>0.6</v>
      </c>
      <c r="AC240" s="21">
        <f>[1]Curves!Y251</f>
        <v>0</v>
      </c>
      <c r="AD240" s="21">
        <f t="shared" si="28"/>
        <v>6.2680000000000007</v>
      </c>
      <c r="AE240" s="21">
        <f>[1]Curves!Z251</f>
        <v>0</v>
      </c>
      <c r="AF240" s="21">
        <f>[1]Curves!AA251</f>
        <v>0</v>
      </c>
      <c r="AG240" s="21">
        <f t="shared" si="29"/>
        <v>5.668000000000001</v>
      </c>
      <c r="AH240" s="31">
        <f>[1]Curves!D251</f>
        <v>6.4815689217653502E-2</v>
      </c>
      <c r="AI240" s="2"/>
    </row>
    <row r="241" spans="1:35" x14ac:dyDescent="0.25">
      <c r="A241" s="1">
        <v>44105</v>
      </c>
      <c r="B241" s="14">
        <f>[1]Curves!E252</f>
        <v>5.6780000000000008</v>
      </c>
      <c r="C241" s="15">
        <f t="shared" ca="1" si="26"/>
        <v>0.28620356801121311</v>
      </c>
      <c r="D241" s="14"/>
      <c r="E241" s="14"/>
      <c r="F241" s="14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0">
        <f>[1]Curves!U252</f>
        <v>0.01</v>
      </c>
      <c r="AA241" s="21">
        <f t="shared" si="27"/>
        <v>5.6880000000000006</v>
      </c>
      <c r="AB241" s="21">
        <f>[1]Curves!X252</f>
        <v>0.3</v>
      </c>
      <c r="AC241" s="21">
        <f>[1]Curves!Y252</f>
        <v>0</v>
      </c>
      <c r="AD241" s="21">
        <f t="shared" si="28"/>
        <v>5.9780000000000006</v>
      </c>
      <c r="AE241" s="21">
        <f>[1]Curves!Z252</f>
        <v>0</v>
      </c>
      <c r="AF241" s="21">
        <f>[1]Curves!AA252</f>
        <v>0</v>
      </c>
      <c r="AG241" s="21">
        <f t="shared" si="29"/>
        <v>5.6780000000000008</v>
      </c>
      <c r="AH241" s="31">
        <f>[1]Curves!D252</f>
        <v>6.4844228942054619E-2</v>
      </c>
      <c r="AI241" s="2"/>
    </row>
    <row r="242" spans="1:3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16"/>
      <c r="AC242" s="16"/>
      <c r="AD242" s="21"/>
      <c r="AE242" s="31"/>
      <c r="AF242" s="31"/>
      <c r="AG242" s="2"/>
      <c r="AH242" s="2"/>
      <c r="AI242" s="2"/>
    </row>
    <row r="243" spans="1:3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16"/>
      <c r="AC243" s="16"/>
      <c r="AD243" s="21"/>
      <c r="AE243" s="31"/>
      <c r="AF243" s="31"/>
      <c r="AG243" s="2"/>
      <c r="AH243" s="2"/>
      <c r="AI243" s="2"/>
    </row>
    <row r="244" spans="1:3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16"/>
      <c r="AC244" s="16"/>
      <c r="AD244" s="21"/>
      <c r="AE244" s="31"/>
      <c r="AF244" s="31"/>
      <c r="AG244" s="2"/>
      <c r="AH244" s="2"/>
      <c r="AI244" s="2"/>
    </row>
    <row r="245" spans="1:3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16"/>
      <c r="AC245" s="16"/>
      <c r="AD245" s="21"/>
      <c r="AE245" s="31"/>
      <c r="AF245" s="31"/>
      <c r="AG245" s="2"/>
      <c r="AH245" s="2"/>
      <c r="AI245" s="2"/>
    </row>
    <row r="246" spans="1:3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16"/>
      <c r="AC246" s="16"/>
      <c r="AD246" s="21"/>
      <c r="AE246" s="31"/>
      <c r="AF246" s="31"/>
      <c r="AG246" s="2"/>
      <c r="AH246" s="2"/>
      <c r="AI246" s="2"/>
    </row>
    <row r="247" spans="1:3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16"/>
      <c r="AC247" s="16"/>
      <c r="AD247" s="21"/>
      <c r="AE247" s="31"/>
      <c r="AF247" s="31"/>
      <c r="AG247" s="2"/>
      <c r="AH247" s="2"/>
      <c r="AI247" s="2"/>
    </row>
    <row r="248" spans="1:3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16"/>
      <c r="AC248" s="16"/>
      <c r="AD248" s="21"/>
      <c r="AE248" s="31"/>
      <c r="AF248" s="31"/>
      <c r="AG248" s="2"/>
      <c r="AH248" s="2"/>
      <c r="AI248" s="2"/>
    </row>
    <row r="249" spans="1:3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16"/>
      <c r="AC249" s="16"/>
      <c r="AD249" s="21"/>
      <c r="AE249" s="31"/>
      <c r="AF249" s="31"/>
      <c r="AG249" s="2"/>
      <c r="AH249" s="2"/>
      <c r="AI249" s="2"/>
    </row>
    <row r="250" spans="1:3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16"/>
      <c r="AC250" s="16"/>
      <c r="AD250" s="21"/>
      <c r="AE250" s="31"/>
      <c r="AF250" s="31"/>
      <c r="AG250" s="2"/>
      <c r="AH250" s="2"/>
      <c r="AI250" s="2"/>
    </row>
    <row r="251" spans="1:3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16"/>
      <c r="AC251" s="16"/>
      <c r="AD251" s="21"/>
      <c r="AE251" s="31"/>
      <c r="AF251" s="31"/>
      <c r="AG251" s="2"/>
      <c r="AH251" s="2"/>
      <c r="AI251" s="2"/>
    </row>
    <row r="252" spans="1:3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16"/>
      <c r="AC252" s="16"/>
      <c r="AD252" s="21"/>
      <c r="AE252" s="31"/>
      <c r="AF252" s="31"/>
      <c r="AG252" s="2"/>
      <c r="AH252" s="2"/>
      <c r="AI252" s="2"/>
    </row>
    <row r="253" spans="1:3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16"/>
      <c r="AC253" s="16"/>
      <c r="AD253" s="21"/>
      <c r="AE253" s="31"/>
      <c r="AF253" s="31"/>
      <c r="AG253" s="2"/>
      <c r="AH253" s="2"/>
      <c r="AI253" s="2"/>
    </row>
    <row r="254" spans="1:3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16"/>
      <c r="AC254" s="16"/>
      <c r="AD254" s="21"/>
      <c r="AE254" s="31"/>
      <c r="AF254" s="31"/>
      <c r="AG254" s="2"/>
      <c r="AH254" s="2"/>
      <c r="AI254" s="2"/>
    </row>
    <row r="255" spans="1:3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16"/>
      <c r="AC255" s="16"/>
      <c r="AD255" s="21"/>
      <c r="AE255" s="31"/>
      <c r="AF255" s="31"/>
      <c r="AG255" s="2"/>
      <c r="AH255" s="2"/>
      <c r="AI255" s="2"/>
    </row>
    <row r="256" spans="1:3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16"/>
      <c r="AC256" s="16"/>
      <c r="AD256" s="21"/>
      <c r="AE256" s="31"/>
      <c r="AF256" s="31"/>
      <c r="AG256" s="2"/>
      <c r="AH256" s="2"/>
      <c r="AI256" s="2"/>
    </row>
    <row r="257" spans="2:3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6"/>
      <c r="AC257" s="16"/>
      <c r="AD257" s="21"/>
      <c r="AE257" s="31"/>
      <c r="AF257" s="31"/>
      <c r="AG257" s="2"/>
      <c r="AH257" s="2"/>
      <c r="AI257" s="2"/>
    </row>
    <row r="258" spans="2:3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6"/>
      <c r="AC258" s="16"/>
      <c r="AD258" s="21"/>
      <c r="AE258" s="31"/>
      <c r="AF258" s="31"/>
      <c r="AG258" s="2"/>
      <c r="AH258" s="2"/>
      <c r="AI258" s="2"/>
    </row>
    <row r="259" spans="2:3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6"/>
      <c r="AC259" s="16"/>
      <c r="AD259" s="21"/>
      <c r="AE259" s="31"/>
      <c r="AF259" s="31"/>
      <c r="AG259" s="2"/>
      <c r="AH259" s="2"/>
      <c r="AI259" s="2"/>
    </row>
    <row r="260" spans="2:3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6"/>
      <c r="AC260" s="16"/>
      <c r="AD260" s="21"/>
      <c r="AE260" s="31"/>
      <c r="AF260" s="31"/>
      <c r="AG260" s="2"/>
      <c r="AH260" s="2"/>
      <c r="AI260" s="2"/>
    </row>
    <row r="261" spans="2:35" x14ac:dyDescent="0.25">
      <c r="AB261" s="16"/>
      <c r="AC261" s="16"/>
      <c r="AD261" s="21"/>
      <c r="AE261" s="31"/>
      <c r="AF261" s="31"/>
    </row>
    <row r="262" spans="2:35" x14ac:dyDescent="0.25">
      <c r="AB262" s="16"/>
      <c r="AC262" s="16"/>
      <c r="AD262" s="21"/>
      <c r="AE262" s="31"/>
      <c r="AF262" s="31"/>
    </row>
    <row r="263" spans="2:35" x14ac:dyDescent="0.25">
      <c r="AB263" s="16"/>
      <c r="AC263" s="16"/>
      <c r="AD263" s="21"/>
      <c r="AE263" s="31"/>
      <c r="AF263" s="31"/>
    </row>
    <row r="264" spans="2:35" x14ac:dyDescent="0.25">
      <c r="AB264" s="16"/>
      <c r="AC264" s="16"/>
      <c r="AD264" s="21"/>
      <c r="AE264" s="31"/>
      <c r="AF264" s="31"/>
    </row>
    <row r="265" spans="2:35" x14ac:dyDescent="0.25">
      <c r="AB265" s="16"/>
      <c r="AC265" s="16"/>
      <c r="AD265" s="21"/>
      <c r="AE265" s="31"/>
      <c r="AF265" s="31"/>
    </row>
    <row r="266" spans="2:35" x14ac:dyDescent="0.25">
      <c r="AB266" s="16"/>
      <c r="AC266" s="16"/>
      <c r="AD266" s="21"/>
      <c r="AE266" s="31"/>
      <c r="AF266" s="31"/>
    </row>
    <row r="267" spans="2:35" x14ac:dyDescent="0.25">
      <c r="AB267" s="16"/>
      <c r="AC267" s="16"/>
      <c r="AD267" s="21"/>
      <c r="AE267" s="31"/>
      <c r="AF267" s="31"/>
    </row>
    <row r="268" spans="2:35" x14ac:dyDescent="0.25">
      <c r="AB268" s="16"/>
      <c r="AC268" s="16"/>
      <c r="AD268" s="21"/>
      <c r="AE268" s="31"/>
      <c r="AF268" s="31"/>
    </row>
    <row r="269" spans="2:35" x14ac:dyDescent="0.25">
      <c r="AB269" s="16"/>
      <c r="AC269" s="16"/>
      <c r="AD269" s="21"/>
      <c r="AE269" s="31"/>
      <c r="AF269" s="31"/>
    </row>
    <row r="270" spans="2:35" x14ac:dyDescent="0.25">
      <c r="AB270" s="16"/>
      <c r="AC270" s="16"/>
      <c r="AD270" s="21"/>
      <c r="AE270" s="31"/>
      <c r="AF270" s="31"/>
    </row>
    <row r="271" spans="2:35" x14ac:dyDescent="0.25">
      <c r="AB271" s="16"/>
      <c r="AC271" s="16"/>
      <c r="AD271" s="21"/>
      <c r="AE271" s="31"/>
      <c r="AF271" s="31"/>
    </row>
    <row r="272" spans="2:35" x14ac:dyDescent="0.25">
      <c r="AB272" s="16"/>
      <c r="AC272" s="16"/>
      <c r="AD272" s="21"/>
      <c r="AE272" s="31"/>
      <c r="AF272" s="31"/>
    </row>
    <row r="273" spans="28:37" x14ac:dyDescent="0.25">
      <c r="AB273" s="16"/>
      <c r="AC273" s="16"/>
      <c r="AD273" s="21"/>
      <c r="AE273" s="31"/>
      <c r="AF273" s="31"/>
    </row>
    <row r="274" spans="28:37" x14ac:dyDescent="0.25">
      <c r="AB274" s="16"/>
      <c r="AC274" s="16"/>
      <c r="AD274" s="21"/>
      <c r="AE274" s="31"/>
      <c r="AF274" s="31"/>
    </row>
    <row r="275" spans="28:37" x14ac:dyDescent="0.25">
      <c r="AB275" s="16"/>
      <c r="AC275" s="16"/>
      <c r="AD275" s="21"/>
      <c r="AE275" s="31"/>
      <c r="AF275" s="31"/>
    </row>
    <row r="276" spans="28:37" x14ac:dyDescent="0.25">
      <c r="AB276" s="16"/>
      <c r="AC276" s="16"/>
      <c r="AD276" s="21"/>
      <c r="AE276" s="31"/>
      <c r="AF276" s="31"/>
    </row>
    <row r="277" spans="28:37" x14ac:dyDescent="0.25">
      <c r="AB277" s="16"/>
      <c r="AC277" s="16"/>
      <c r="AD277" s="21"/>
      <c r="AE277" s="31"/>
      <c r="AF277" s="31"/>
    </row>
    <row r="278" spans="28:37" x14ac:dyDescent="0.25">
      <c r="AB278" s="16"/>
      <c r="AC278" s="16"/>
      <c r="AD278" s="21"/>
      <c r="AE278" s="31"/>
      <c r="AF278" s="31"/>
    </row>
    <row r="279" spans="28:37" x14ac:dyDescent="0.25">
      <c r="AB279" s="16"/>
      <c r="AC279" s="16"/>
      <c r="AD279" s="21"/>
      <c r="AE279" s="31"/>
      <c r="AF279" s="31"/>
    </row>
    <row r="280" spans="28:37" x14ac:dyDescent="0.25">
      <c r="AB280" s="16"/>
      <c r="AC280" s="16"/>
      <c r="AD280" s="21"/>
      <c r="AE280" s="31"/>
      <c r="AF280" s="31"/>
    </row>
    <row r="281" spans="28:37" x14ac:dyDescent="0.25">
      <c r="AB281" s="16"/>
      <c r="AC281" s="16"/>
      <c r="AD281" s="21"/>
      <c r="AE281" s="31"/>
      <c r="AF281" s="31"/>
    </row>
    <row r="282" spans="28:37" x14ac:dyDescent="0.25">
      <c r="AB282" s="16"/>
      <c r="AC282" s="16"/>
      <c r="AD282" s="21"/>
      <c r="AE282" s="31"/>
      <c r="AF282" s="31"/>
    </row>
    <row r="283" spans="28:37" x14ac:dyDescent="0.25">
      <c r="AB283" s="16"/>
      <c r="AC283" s="16"/>
      <c r="AD283" s="21"/>
      <c r="AE283" s="31"/>
      <c r="AF283" s="31"/>
    </row>
    <row r="284" spans="28:37" x14ac:dyDescent="0.25">
      <c r="AB284" s="16"/>
      <c r="AC284" s="16"/>
      <c r="AD284" s="21"/>
      <c r="AE284" s="31"/>
      <c r="AF284" s="31"/>
    </row>
    <row r="285" spans="28:37" x14ac:dyDescent="0.25">
      <c r="AB285" s="16"/>
      <c r="AC285" s="16"/>
      <c r="AD285" s="21"/>
      <c r="AE285" s="31"/>
      <c r="AF285" s="31"/>
    </row>
    <row r="286" spans="28:37" x14ac:dyDescent="0.25">
      <c r="AB286" s="16"/>
      <c r="AC286" s="16"/>
      <c r="AD286" s="21"/>
      <c r="AE286" s="31"/>
      <c r="AF286" s="31"/>
    </row>
    <row r="287" spans="28:37" x14ac:dyDescent="0.25">
      <c r="AB287" s="16"/>
      <c r="AC287" s="16"/>
      <c r="AD287" s="21"/>
      <c r="AE287" s="31"/>
      <c r="AF287" s="31"/>
    </row>
    <row r="288" spans="28:37" x14ac:dyDescent="0.25">
      <c r="AE288" s="31"/>
      <c r="AF288" s="31"/>
      <c r="AJ288" s="16"/>
      <c r="AK288" s="16"/>
    </row>
    <row r="289" spans="31:32" x14ac:dyDescent="0.25">
      <c r="AE289" s="31"/>
      <c r="AF289" s="31"/>
    </row>
    <row r="290" spans="31:32" x14ac:dyDescent="0.25">
      <c r="AE290" s="31"/>
      <c r="AF290" s="31"/>
    </row>
    <row r="291" spans="31:32" x14ac:dyDescent="0.25">
      <c r="AE291" s="31"/>
      <c r="AF291" s="31"/>
    </row>
    <row r="292" spans="31:32" x14ac:dyDescent="0.25">
      <c r="AE292" s="31"/>
      <c r="AF292" s="31"/>
    </row>
    <row r="293" spans="31:32" x14ac:dyDescent="0.25">
      <c r="AE293" s="31"/>
      <c r="AF293" s="31"/>
    </row>
    <row r="294" spans="31:32" x14ac:dyDescent="0.25">
      <c r="AE294" s="31"/>
      <c r="AF294" s="31"/>
    </row>
    <row r="295" spans="31:32" x14ac:dyDescent="0.25">
      <c r="AE295" s="31"/>
      <c r="AF295" s="31"/>
    </row>
    <row r="296" spans="31:32" x14ac:dyDescent="0.25">
      <c r="AE296" s="31"/>
      <c r="AF296" s="31"/>
    </row>
    <row r="297" spans="31:32" x14ac:dyDescent="0.25">
      <c r="AE297" s="31"/>
      <c r="AF297" s="31"/>
    </row>
    <row r="298" spans="31:32" x14ac:dyDescent="0.25">
      <c r="AE298" s="31"/>
      <c r="AF298" s="31"/>
    </row>
    <row r="299" spans="31:32" x14ac:dyDescent="0.25">
      <c r="AE299" s="31"/>
      <c r="AF299" s="31"/>
    </row>
    <row r="300" spans="31:32" x14ac:dyDescent="0.25">
      <c r="AE300" s="31"/>
      <c r="AF300" s="31"/>
    </row>
    <row r="301" spans="31:32" x14ac:dyDescent="0.25">
      <c r="AE301" s="31"/>
      <c r="AF301" s="31"/>
    </row>
    <row r="302" spans="31:32" x14ac:dyDescent="0.25">
      <c r="AE302" s="31"/>
      <c r="AF302" s="31"/>
    </row>
    <row r="303" spans="31:32" x14ac:dyDescent="0.25">
      <c r="AE303" s="31"/>
      <c r="AF303" s="31"/>
    </row>
    <row r="304" spans="31:32" x14ac:dyDescent="0.25">
      <c r="AE304" s="31"/>
      <c r="AF304" s="31"/>
    </row>
    <row r="305" spans="31:32" x14ac:dyDescent="0.25">
      <c r="AE305" s="31"/>
      <c r="AF305" s="31"/>
    </row>
    <row r="306" spans="31:32" x14ac:dyDescent="0.25">
      <c r="AE306" s="31"/>
      <c r="AF306" s="31"/>
    </row>
    <row r="307" spans="31:32" x14ac:dyDescent="0.25">
      <c r="AE307" s="31"/>
      <c r="AF307" s="31"/>
    </row>
    <row r="308" spans="31:32" x14ac:dyDescent="0.25">
      <c r="AE308" s="31"/>
      <c r="AF308" s="31"/>
    </row>
    <row r="309" spans="31:32" x14ac:dyDescent="0.25">
      <c r="AE309" s="31"/>
      <c r="AF309" s="31"/>
    </row>
    <row r="310" spans="31:32" x14ac:dyDescent="0.25">
      <c r="AE310" s="31"/>
      <c r="AF310" s="31"/>
    </row>
    <row r="311" spans="31:32" x14ac:dyDescent="0.25">
      <c r="AE311" s="31"/>
      <c r="AF311" s="31"/>
    </row>
    <row r="312" spans="31:32" x14ac:dyDescent="0.25">
      <c r="AE312" s="31"/>
      <c r="AF312" s="31"/>
    </row>
    <row r="313" spans="31:32" x14ac:dyDescent="0.25">
      <c r="AE313" s="31"/>
      <c r="AF313" s="31"/>
    </row>
    <row r="314" spans="31:32" x14ac:dyDescent="0.25">
      <c r="AE314" s="31"/>
      <c r="AF314" s="31"/>
    </row>
    <row r="315" spans="31:32" x14ac:dyDescent="0.25">
      <c r="AE315" s="31"/>
      <c r="AF315" s="31"/>
    </row>
    <row r="316" spans="31:32" x14ac:dyDescent="0.25">
      <c r="AE316" s="31"/>
      <c r="AF316" s="31"/>
    </row>
    <row r="317" spans="31:32" x14ac:dyDescent="0.25">
      <c r="AE317" s="31"/>
      <c r="AF317" s="31"/>
    </row>
    <row r="318" spans="31:32" x14ac:dyDescent="0.25">
      <c r="AE318" s="31"/>
      <c r="AF318" s="31"/>
    </row>
    <row r="319" spans="31:32" x14ac:dyDescent="0.25">
      <c r="AE319" s="31"/>
      <c r="AF319" s="31"/>
    </row>
    <row r="320" spans="31:32" x14ac:dyDescent="0.25">
      <c r="AE320" s="31"/>
      <c r="AF320" s="31"/>
    </row>
    <row r="321" spans="31:32" x14ac:dyDescent="0.25">
      <c r="AE321" s="31"/>
      <c r="AF321" s="31"/>
    </row>
    <row r="322" spans="31:32" x14ac:dyDescent="0.25">
      <c r="AE322" s="31"/>
      <c r="AF322" s="31"/>
    </row>
    <row r="323" spans="31:32" x14ac:dyDescent="0.25">
      <c r="AE323" s="31"/>
      <c r="AF323" s="31"/>
    </row>
    <row r="324" spans="31:32" x14ac:dyDescent="0.25">
      <c r="AE324" s="31"/>
      <c r="AF324" s="31"/>
    </row>
    <row r="325" spans="31:32" x14ac:dyDescent="0.25">
      <c r="AE325" s="31"/>
      <c r="AF325" s="31"/>
    </row>
    <row r="326" spans="31:32" x14ac:dyDescent="0.25">
      <c r="AE326" s="31"/>
      <c r="AF326" s="31"/>
    </row>
    <row r="327" spans="31:32" x14ac:dyDescent="0.25">
      <c r="AE327" s="31"/>
      <c r="AF327" s="31"/>
    </row>
    <row r="328" spans="31:32" x14ac:dyDescent="0.25">
      <c r="AE328" s="31"/>
      <c r="AF328" s="31"/>
    </row>
    <row r="329" spans="31:32" x14ac:dyDescent="0.25">
      <c r="AE329" s="31"/>
      <c r="AF329" s="31"/>
    </row>
    <row r="330" spans="31:32" x14ac:dyDescent="0.25">
      <c r="AE330" s="31"/>
      <c r="AF330" s="31"/>
    </row>
    <row r="331" spans="31:32" x14ac:dyDescent="0.25">
      <c r="AE331" s="31"/>
      <c r="AF331" s="31"/>
    </row>
    <row r="332" spans="31:32" x14ac:dyDescent="0.25">
      <c r="AE332" s="31"/>
      <c r="AF332" s="31"/>
    </row>
    <row r="333" spans="31:32" x14ac:dyDescent="0.25">
      <c r="AE333" s="31"/>
      <c r="AF333" s="31"/>
    </row>
    <row r="334" spans="31:32" x14ac:dyDescent="0.25">
      <c r="AE334" s="31"/>
      <c r="AF334" s="31"/>
    </row>
    <row r="335" spans="31:32" x14ac:dyDescent="0.25">
      <c r="AE335" s="31"/>
      <c r="AF335" s="3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Havlíček Jan</cp:lastModifiedBy>
  <dcterms:created xsi:type="dcterms:W3CDTF">2000-10-31T22:02:24Z</dcterms:created>
  <dcterms:modified xsi:type="dcterms:W3CDTF">2023-09-10T11:14:52Z</dcterms:modified>
</cp:coreProperties>
</file>