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Forecast" sheetId="18" r:id="rId1"/>
    <sheet name="Adjustments &amp; Maintanence" sheetId="19" r:id="rId2"/>
    <sheet name="Curves" sheetId="10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cali00">'[2]Cali Prod'!$A$286:$C$652</definedName>
    <definedName name="cali99">'[2]Cali Prod'!$A$3:$C$285</definedName>
    <definedName name="demand00">[2]demand!$A$286:$C$652</definedName>
    <definedName name="demand99">[2]demand!$A$3:$C$285</definedName>
    <definedName name="EndDate">[2]Upload!$C$3</definedName>
    <definedName name="epng00">[2]EPNG!$A$286:$C$652</definedName>
    <definedName name="epng99">[2]EPNG!$A$3:$C$285</definedName>
    <definedName name="invchng00">'[2]Inv Change'!$A$286:$C$652</definedName>
    <definedName name="invchng99">'[2]Inv Change'!$A$3:$C$285</definedName>
    <definedName name="_ISO99">#REF!</definedName>
    <definedName name="Kern00">'[2]Kern River GT'!$A$286:$C$652</definedName>
    <definedName name="kern99">'[2]Kern River GT'!$A$3:$C$285</definedName>
    <definedName name="kernstation00">[2]Kern!$A$286:$C$652</definedName>
    <definedName name="KernStation99">[2]Kern!$A$3:$C$285</definedName>
    <definedName name="krs00">[2]KRS!$A$286:$C$652</definedName>
    <definedName name="_KRS99">[2]KRS!$A$3:$C$285</definedName>
    <definedName name="luaf00">'[2]fuel &amp; luaf'!$A$286:$C$652</definedName>
    <definedName name="Luaf99">'[2]fuel &amp; luaf'!$A$3:$C$285</definedName>
    <definedName name="NonScheduled97">#REF!</definedName>
    <definedName name="NonScheduled98">#REF!</definedName>
    <definedName name="onsys00">'[2]On System'!$A$286:$C$652</definedName>
    <definedName name="OnSys99">'[2]On System'!$A$3:$C$285</definedName>
    <definedName name="PGECodeRange">[2]Upload!$B$10:$C$29</definedName>
    <definedName name="PGEDateRange">[2]Upload!$C$32</definedName>
    <definedName name="pgegt00">[2]Malin!$A$286:$C$652</definedName>
    <definedName name="pgegt99">[2]Malin!$A$3:$C$285</definedName>
    <definedName name="pgeinj00">'[2]PG&amp;E Inj'!$A$286:$C$652</definedName>
    <definedName name="pgeinj99">'[2]PG&amp;E Inj'!$A$3:$C$285</definedName>
    <definedName name="pgewd00">'[2]PG&amp;E WD'!$A$286:$C$652</definedName>
    <definedName name="pgewd99">'[2]PG&amp;E WD'!$A$3:$C$285</definedName>
    <definedName name="_pgt96">'[1]1996'!$A$6:$AE$372</definedName>
    <definedName name="_pgt97">'[1]1997'!$A$6:$AE$371</definedName>
    <definedName name="_PGT98">'[1]1998'!$A$6:$AE$371</definedName>
    <definedName name="_Pgt99">'[1]1999'!$A$6:$AE$371</definedName>
    <definedName name="_xlnm.Print_Area" localSheetId="0">Forecast!$B$1:$Z$31</definedName>
    <definedName name="SocalCodeRange">[2]Upload!$B$10:$C$29</definedName>
    <definedName name="SocalDateRange">[2]Upload!$C$32</definedName>
    <definedName name="StartDate">[2]Upload!$C$2</definedName>
    <definedName name="supply00">'[2]Total Supply'!$A$286:$C$652</definedName>
    <definedName name="supply99">'[2]Total Supply'!$A$3:$C$285</definedName>
    <definedName name="swg00">[2]SWG!$A$286:$C$652</definedName>
    <definedName name="_SWG99">[2]SWG!$A$3:$C$285</definedName>
    <definedName name="tw00">[2]TW!$A$286:$C$652</definedName>
    <definedName name="_TW99">[2]TW!$A$3:$C$285</definedName>
    <definedName name="weather95">#REF!</definedName>
    <definedName name="weather96">#REF!</definedName>
    <definedName name="weather97">#REF!</definedName>
    <definedName name="weather98">#REF!</definedName>
    <definedName name="weather99">#REF!</definedName>
    <definedName name="wg00">'[2]Wild Goose'!$A$286:$C$652</definedName>
    <definedName name="_WG99">'[2]Wild Goose'!$A$3:$C$285</definedName>
    <definedName name="wgs00">'[2]WG WD'!$A$286:$C$652</definedName>
    <definedName name="_wgs99">'[2]WG WD'!$A$3:$C$285</definedName>
  </definedNames>
  <calcPr calcId="0"/>
</workbook>
</file>

<file path=xl/calcChain.xml><?xml version="1.0" encoding="utf-8"?>
<calcChain xmlns="http://schemas.openxmlformats.org/spreadsheetml/2006/main">
  <c r="A1" i="19" l="1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A63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A64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A65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A66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A67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A68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A69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A70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A76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A77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A78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A79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A80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A81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A82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A83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A84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A85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A86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A87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A88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A89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A90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A91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A92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A93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A94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A95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A96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A97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A98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A99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A100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B1" i="18"/>
  <c r="A4" i="18"/>
  <c r="L4" i="18"/>
  <c r="P4" i="18"/>
  <c r="Q4" i="18"/>
  <c r="R4" i="18"/>
  <c r="S4" i="18"/>
  <c r="U4" i="18"/>
  <c r="V4" i="18"/>
  <c r="W4" i="18"/>
  <c r="X4" i="18"/>
  <c r="Y4" i="18"/>
  <c r="Z4" i="18"/>
  <c r="AK4" i="18"/>
  <c r="AM4" i="18"/>
  <c r="A5" i="18"/>
  <c r="B5" i="18"/>
  <c r="L5" i="18"/>
  <c r="P5" i="18"/>
  <c r="Q5" i="18"/>
  <c r="R5" i="18"/>
  <c r="S5" i="18"/>
  <c r="U5" i="18"/>
  <c r="V5" i="18"/>
  <c r="W5" i="18"/>
  <c r="X5" i="18"/>
  <c r="Y5" i="18"/>
  <c r="Z5" i="18"/>
  <c r="AK5" i="18"/>
  <c r="AM5" i="18"/>
  <c r="A6" i="18"/>
  <c r="B6" i="18"/>
  <c r="L6" i="18"/>
  <c r="P6" i="18"/>
  <c r="Q6" i="18"/>
  <c r="R6" i="18"/>
  <c r="S6" i="18"/>
  <c r="U6" i="18"/>
  <c r="V6" i="18"/>
  <c r="W6" i="18"/>
  <c r="X6" i="18"/>
  <c r="Y6" i="18"/>
  <c r="Z6" i="18"/>
  <c r="AK6" i="18"/>
  <c r="A7" i="18"/>
  <c r="B7" i="18"/>
  <c r="L7" i="18"/>
  <c r="P7" i="18"/>
  <c r="Q7" i="18"/>
  <c r="R7" i="18"/>
  <c r="S7" i="18"/>
  <c r="U7" i="18"/>
  <c r="V7" i="18"/>
  <c r="W7" i="18"/>
  <c r="X7" i="18"/>
  <c r="Y7" i="18"/>
  <c r="Z7" i="18"/>
  <c r="AK7" i="18"/>
  <c r="A8" i="18"/>
  <c r="B8" i="18"/>
  <c r="L8" i="18"/>
  <c r="P8" i="18"/>
  <c r="Q8" i="18"/>
  <c r="R8" i="18"/>
  <c r="S8" i="18"/>
  <c r="U8" i="18"/>
  <c r="V8" i="18"/>
  <c r="W8" i="18"/>
  <c r="X8" i="18"/>
  <c r="Y8" i="18"/>
  <c r="Z8" i="18"/>
  <c r="AK8" i="18"/>
  <c r="A9" i="18"/>
  <c r="B9" i="18"/>
  <c r="L9" i="18"/>
  <c r="P9" i="18"/>
  <c r="Q9" i="18"/>
  <c r="R9" i="18"/>
  <c r="S9" i="18"/>
  <c r="U9" i="18"/>
  <c r="V9" i="18"/>
  <c r="W9" i="18"/>
  <c r="X9" i="18"/>
  <c r="Y9" i="18"/>
  <c r="Z9" i="18"/>
  <c r="AK9" i="18"/>
  <c r="A10" i="18"/>
  <c r="B10" i="18"/>
  <c r="L10" i="18"/>
  <c r="P10" i="18"/>
  <c r="Q10" i="18"/>
  <c r="R10" i="18"/>
  <c r="S10" i="18"/>
  <c r="U10" i="18"/>
  <c r="V10" i="18"/>
  <c r="W10" i="18"/>
  <c r="X10" i="18"/>
  <c r="Y10" i="18"/>
  <c r="Z10" i="18"/>
  <c r="AK10" i="18"/>
  <c r="A11" i="18"/>
  <c r="B11" i="18"/>
  <c r="L11" i="18"/>
  <c r="P11" i="18"/>
  <c r="Q11" i="18"/>
  <c r="R11" i="18"/>
  <c r="S11" i="18"/>
  <c r="U11" i="18"/>
  <c r="V11" i="18"/>
  <c r="W11" i="18"/>
  <c r="X11" i="18"/>
  <c r="Y11" i="18"/>
  <c r="Z11" i="18"/>
  <c r="AK11" i="18"/>
  <c r="A12" i="18"/>
  <c r="B12" i="18"/>
  <c r="L12" i="18"/>
  <c r="P12" i="18"/>
  <c r="Q12" i="18"/>
  <c r="R12" i="18"/>
  <c r="S12" i="18"/>
  <c r="U12" i="18"/>
  <c r="V12" i="18"/>
  <c r="W12" i="18"/>
  <c r="X12" i="18"/>
  <c r="Y12" i="18"/>
  <c r="Z12" i="18"/>
  <c r="AK12" i="18"/>
  <c r="AM12" i="18"/>
  <c r="A13" i="18"/>
  <c r="B13" i="18"/>
  <c r="L13" i="18"/>
  <c r="P13" i="18"/>
  <c r="Q13" i="18"/>
  <c r="R13" i="18"/>
  <c r="S13" i="18"/>
  <c r="U13" i="18"/>
  <c r="V13" i="18"/>
  <c r="W13" i="18"/>
  <c r="X13" i="18"/>
  <c r="Y13" i="18"/>
  <c r="Z13" i="18"/>
  <c r="AK13" i="18"/>
  <c r="A14" i="18"/>
  <c r="B14" i="18"/>
  <c r="L14" i="18"/>
  <c r="P14" i="18"/>
  <c r="Q14" i="18"/>
  <c r="R14" i="18"/>
  <c r="S14" i="18"/>
  <c r="U14" i="18"/>
  <c r="V14" i="18"/>
  <c r="W14" i="18"/>
  <c r="X14" i="18"/>
  <c r="Y14" i="18"/>
  <c r="Z14" i="18"/>
  <c r="AK14" i="18"/>
  <c r="A15" i="18"/>
  <c r="B15" i="18"/>
  <c r="L15" i="18"/>
  <c r="P15" i="18"/>
  <c r="Q15" i="18"/>
  <c r="R15" i="18"/>
  <c r="S15" i="18"/>
  <c r="U15" i="18"/>
  <c r="V15" i="18"/>
  <c r="W15" i="18"/>
  <c r="X15" i="18"/>
  <c r="Y15" i="18"/>
  <c r="Z15" i="18"/>
  <c r="AK15" i="18"/>
  <c r="A16" i="18"/>
  <c r="B16" i="18"/>
  <c r="L16" i="18"/>
  <c r="P16" i="18"/>
  <c r="Q16" i="18"/>
  <c r="R16" i="18"/>
  <c r="S16" i="18"/>
  <c r="U16" i="18"/>
  <c r="V16" i="18"/>
  <c r="W16" i="18"/>
  <c r="X16" i="18"/>
  <c r="Y16" i="18"/>
  <c r="Z16" i="18"/>
  <c r="AK16" i="18"/>
  <c r="A17" i="18"/>
  <c r="B17" i="18"/>
  <c r="C17" i="18"/>
  <c r="D17" i="18"/>
  <c r="E17" i="18"/>
  <c r="F17" i="18"/>
  <c r="G17" i="18"/>
  <c r="H17" i="18"/>
  <c r="I17" i="18"/>
  <c r="J17" i="18"/>
  <c r="L17" i="18"/>
  <c r="P17" i="18"/>
  <c r="Q17" i="18"/>
  <c r="R17" i="18"/>
  <c r="S17" i="18"/>
  <c r="U17" i="18"/>
  <c r="V17" i="18"/>
  <c r="W17" i="18"/>
  <c r="X17" i="18"/>
  <c r="Y17" i="18"/>
  <c r="Z17" i="18"/>
  <c r="AK17" i="18"/>
  <c r="A18" i="18"/>
  <c r="B18" i="18"/>
  <c r="C18" i="18"/>
  <c r="D18" i="18"/>
  <c r="E18" i="18"/>
  <c r="F18" i="18"/>
  <c r="G18" i="18"/>
  <c r="H18" i="18"/>
  <c r="I18" i="18"/>
  <c r="J18" i="18"/>
  <c r="L18" i="18"/>
  <c r="P18" i="18"/>
  <c r="Q18" i="18"/>
  <c r="R18" i="18"/>
  <c r="S18" i="18"/>
  <c r="U18" i="18"/>
  <c r="V18" i="18"/>
  <c r="W18" i="18"/>
  <c r="X18" i="18"/>
  <c r="Y18" i="18"/>
  <c r="Z18" i="18"/>
  <c r="AK18" i="18"/>
  <c r="A19" i="18"/>
  <c r="B19" i="18"/>
  <c r="C19" i="18"/>
  <c r="D19" i="18"/>
  <c r="E19" i="18"/>
  <c r="F19" i="18"/>
  <c r="G19" i="18"/>
  <c r="H19" i="18"/>
  <c r="I19" i="18"/>
  <c r="J19" i="18"/>
  <c r="L19" i="18"/>
  <c r="P19" i="18"/>
  <c r="Q19" i="18"/>
  <c r="R19" i="18"/>
  <c r="S19" i="18"/>
  <c r="U19" i="18"/>
  <c r="V19" i="18"/>
  <c r="W19" i="18"/>
  <c r="X19" i="18"/>
  <c r="Y19" i="18"/>
  <c r="Z19" i="18"/>
  <c r="AK19" i="18"/>
  <c r="A20" i="18"/>
  <c r="B20" i="18"/>
  <c r="C20" i="18"/>
  <c r="E20" i="18"/>
  <c r="F20" i="18"/>
  <c r="G20" i="18"/>
  <c r="H20" i="18"/>
  <c r="J20" i="18"/>
  <c r="L20" i="18"/>
  <c r="P20" i="18"/>
  <c r="Q20" i="18"/>
  <c r="R20" i="18"/>
  <c r="S20" i="18"/>
  <c r="U20" i="18"/>
  <c r="V20" i="18"/>
  <c r="W20" i="18"/>
  <c r="X20" i="18"/>
  <c r="Y20" i="18"/>
  <c r="Z20" i="18"/>
  <c r="AK20" i="18"/>
  <c r="A21" i="18"/>
  <c r="B21" i="18"/>
  <c r="C21" i="18"/>
  <c r="E21" i="18"/>
  <c r="F21" i="18"/>
  <c r="G21" i="18"/>
  <c r="H21" i="18"/>
  <c r="J21" i="18"/>
  <c r="L21" i="18"/>
  <c r="P21" i="18"/>
  <c r="Q21" i="18"/>
  <c r="R21" i="18"/>
  <c r="S21" i="18"/>
  <c r="U21" i="18"/>
  <c r="V21" i="18"/>
  <c r="W21" i="18"/>
  <c r="X21" i="18"/>
  <c r="Y21" i="18"/>
  <c r="Z21" i="18"/>
  <c r="AK21" i="18"/>
  <c r="A22" i="18"/>
  <c r="B22" i="18"/>
  <c r="E22" i="18"/>
  <c r="F22" i="18"/>
  <c r="G22" i="18"/>
  <c r="H22" i="18"/>
  <c r="J22" i="18"/>
  <c r="L22" i="18"/>
  <c r="P22" i="18"/>
  <c r="Q22" i="18"/>
  <c r="S22" i="18"/>
  <c r="U22" i="18"/>
  <c r="V22" i="18"/>
  <c r="W22" i="18"/>
  <c r="X22" i="18"/>
  <c r="Y22" i="18"/>
  <c r="Z22" i="18"/>
  <c r="AK22" i="18"/>
  <c r="A23" i="18"/>
  <c r="B23" i="18"/>
  <c r="E23" i="18"/>
  <c r="F23" i="18"/>
  <c r="G23" i="18"/>
  <c r="J23" i="18"/>
  <c r="K23" i="18"/>
  <c r="L23" i="18"/>
  <c r="O23" i="18"/>
  <c r="P23" i="18"/>
  <c r="S23" i="18"/>
  <c r="T23" i="18"/>
  <c r="U23" i="18"/>
  <c r="X23" i="18"/>
  <c r="Y23" i="18"/>
  <c r="Z23" i="18"/>
  <c r="AK23" i="18"/>
  <c r="A24" i="18"/>
  <c r="B24" i="18"/>
  <c r="E24" i="18"/>
  <c r="F24" i="18"/>
  <c r="G24" i="18"/>
  <c r="J24" i="18"/>
  <c r="K24" i="18"/>
  <c r="L24" i="18"/>
  <c r="O24" i="18"/>
  <c r="P24" i="18"/>
  <c r="S24" i="18"/>
  <c r="T24" i="18"/>
  <c r="U24" i="18"/>
  <c r="X24" i="18"/>
  <c r="Y24" i="18"/>
  <c r="Z24" i="18"/>
  <c r="AK24" i="18"/>
  <c r="A25" i="18"/>
  <c r="B25" i="18"/>
  <c r="C25" i="18"/>
  <c r="E25" i="18"/>
  <c r="F25" i="18"/>
  <c r="G25" i="18"/>
  <c r="J25" i="18"/>
  <c r="K25" i="18"/>
  <c r="L25" i="18"/>
  <c r="O25" i="18"/>
  <c r="P25" i="18"/>
  <c r="Q25" i="18"/>
  <c r="S25" i="18"/>
  <c r="T25" i="18"/>
  <c r="U25" i="18"/>
  <c r="X25" i="18"/>
  <c r="Y25" i="18"/>
  <c r="Z25" i="18"/>
  <c r="AK25" i="18"/>
  <c r="A26" i="18"/>
  <c r="B26" i="18"/>
  <c r="C26" i="18"/>
  <c r="E26" i="18"/>
  <c r="F26" i="18"/>
  <c r="G26" i="18"/>
  <c r="J26" i="18"/>
  <c r="K26" i="18"/>
  <c r="L26" i="18"/>
  <c r="O26" i="18"/>
  <c r="P26" i="18"/>
  <c r="Q26" i="18"/>
  <c r="S26" i="18"/>
  <c r="T26" i="18"/>
  <c r="U26" i="18"/>
  <c r="X26" i="18"/>
  <c r="Y26" i="18"/>
  <c r="Z26" i="18"/>
  <c r="AK26" i="18"/>
  <c r="A27" i="18"/>
  <c r="B27" i="18"/>
  <c r="C27" i="18"/>
  <c r="E27" i="18"/>
  <c r="F27" i="18"/>
  <c r="G27" i="18"/>
  <c r="J27" i="18"/>
  <c r="K27" i="18"/>
  <c r="L27" i="18"/>
  <c r="O27" i="18"/>
  <c r="P27" i="18"/>
  <c r="Q27" i="18"/>
  <c r="S27" i="18"/>
  <c r="T27" i="18"/>
  <c r="U27" i="18"/>
  <c r="X27" i="18"/>
  <c r="Y27" i="18"/>
  <c r="Z27" i="18"/>
  <c r="AK27" i="18"/>
  <c r="A28" i="18"/>
  <c r="B28" i="18"/>
  <c r="C28" i="18"/>
  <c r="E28" i="18"/>
  <c r="F28" i="18"/>
  <c r="G28" i="18"/>
  <c r="J28" i="18"/>
  <c r="K28" i="18"/>
  <c r="L28" i="18"/>
  <c r="O28" i="18"/>
  <c r="P28" i="18"/>
  <c r="Q28" i="18"/>
  <c r="S28" i="18"/>
  <c r="T28" i="18"/>
  <c r="U28" i="18"/>
  <c r="X28" i="18"/>
  <c r="Y28" i="18"/>
  <c r="Z28" i="18"/>
  <c r="AK28" i="18"/>
  <c r="A29" i="18"/>
  <c r="B29" i="18"/>
  <c r="C29" i="18"/>
  <c r="E29" i="18"/>
  <c r="F29" i="18"/>
  <c r="G29" i="18"/>
  <c r="J29" i="18"/>
  <c r="K29" i="18"/>
  <c r="L29" i="18"/>
  <c r="O29" i="18"/>
  <c r="P29" i="18"/>
  <c r="Q29" i="18"/>
  <c r="S29" i="18"/>
  <c r="T29" i="18"/>
  <c r="U29" i="18"/>
  <c r="X29" i="18"/>
  <c r="Y29" i="18"/>
  <c r="Z29" i="18"/>
  <c r="AK29" i="18"/>
  <c r="A30" i="18"/>
  <c r="B30" i="18"/>
  <c r="C30" i="18"/>
  <c r="E30" i="18"/>
  <c r="F30" i="18"/>
  <c r="G30" i="18"/>
  <c r="J30" i="18"/>
  <c r="K30" i="18"/>
  <c r="L30" i="18"/>
  <c r="O30" i="18"/>
  <c r="P30" i="18"/>
  <c r="Q30" i="18"/>
  <c r="S30" i="18"/>
  <c r="T30" i="18"/>
  <c r="U30" i="18"/>
  <c r="X30" i="18"/>
  <c r="Y30" i="18"/>
  <c r="Z30" i="18"/>
  <c r="AK30" i="18"/>
  <c r="A31" i="18"/>
  <c r="B31" i="18"/>
  <c r="C31" i="18"/>
  <c r="E31" i="18"/>
  <c r="F31" i="18"/>
  <c r="G31" i="18"/>
  <c r="J31" i="18"/>
  <c r="K31" i="18"/>
  <c r="L31" i="18"/>
  <c r="O31" i="18"/>
  <c r="P31" i="18"/>
  <c r="Q31" i="18"/>
  <c r="S31" i="18"/>
  <c r="T31" i="18"/>
  <c r="U31" i="18"/>
  <c r="X31" i="18"/>
  <c r="Y31" i="18"/>
  <c r="Z31" i="18"/>
  <c r="AK31" i="18"/>
  <c r="A32" i="18"/>
  <c r="B32" i="18"/>
  <c r="C32" i="18"/>
  <c r="E32" i="18"/>
  <c r="F32" i="18"/>
  <c r="G32" i="18"/>
  <c r="J32" i="18"/>
  <c r="K32" i="18"/>
  <c r="L32" i="18"/>
  <c r="O32" i="18"/>
  <c r="P32" i="18"/>
  <c r="Q32" i="18"/>
  <c r="S32" i="18"/>
  <c r="T32" i="18"/>
  <c r="U32" i="18"/>
  <c r="X32" i="18"/>
  <c r="Y32" i="18"/>
  <c r="Z32" i="18"/>
  <c r="AK32" i="18"/>
  <c r="A33" i="18"/>
  <c r="B33" i="18"/>
  <c r="C33" i="18"/>
  <c r="E33" i="18"/>
  <c r="F33" i="18"/>
  <c r="G33" i="18"/>
  <c r="J33" i="18"/>
  <c r="K33" i="18"/>
  <c r="L33" i="18"/>
  <c r="O33" i="18"/>
  <c r="P33" i="18"/>
  <c r="Q33" i="18"/>
  <c r="S33" i="18"/>
  <c r="T33" i="18"/>
  <c r="U33" i="18"/>
  <c r="X33" i="18"/>
  <c r="Y33" i="18"/>
  <c r="Z33" i="18"/>
  <c r="AK33" i="18"/>
  <c r="A34" i="18"/>
  <c r="B34" i="18"/>
  <c r="C34" i="18"/>
  <c r="E34" i="18"/>
  <c r="F34" i="18"/>
  <c r="G34" i="18"/>
  <c r="J34" i="18"/>
  <c r="K34" i="18"/>
  <c r="L34" i="18"/>
  <c r="O34" i="18"/>
  <c r="P34" i="18"/>
  <c r="Q34" i="18"/>
  <c r="S34" i="18"/>
  <c r="T34" i="18"/>
  <c r="U34" i="18"/>
  <c r="X34" i="18"/>
  <c r="Y34" i="18"/>
  <c r="Z34" i="18"/>
  <c r="AK34" i="18"/>
  <c r="A35" i="18"/>
  <c r="B35" i="18"/>
  <c r="C35" i="18"/>
  <c r="E35" i="18"/>
  <c r="F35" i="18"/>
  <c r="G35" i="18"/>
  <c r="J35" i="18"/>
  <c r="K35" i="18"/>
  <c r="L35" i="18"/>
  <c r="O35" i="18"/>
  <c r="P35" i="18"/>
  <c r="Q35" i="18"/>
  <c r="S35" i="18"/>
  <c r="T35" i="18"/>
  <c r="U35" i="18"/>
  <c r="X35" i="18"/>
  <c r="Y35" i="18"/>
  <c r="Z35" i="18"/>
  <c r="AK35" i="18"/>
  <c r="A36" i="18"/>
  <c r="B36" i="18"/>
  <c r="C36" i="18"/>
  <c r="E36" i="18"/>
  <c r="F36" i="18"/>
  <c r="G36" i="18"/>
  <c r="J36" i="18"/>
  <c r="K36" i="18"/>
  <c r="L36" i="18"/>
  <c r="O36" i="18"/>
  <c r="P36" i="18"/>
  <c r="Q36" i="18"/>
  <c r="S36" i="18"/>
  <c r="T36" i="18"/>
  <c r="U36" i="18"/>
  <c r="X36" i="18"/>
  <c r="Y36" i="18"/>
  <c r="Z36" i="18"/>
  <c r="AK36" i="18"/>
  <c r="A37" i="18"/>
  <c r="B37" i="18"/>
  <c r="C37" i="18"/>
  <c r="E37" i="18"/>
  <c r="F37" i="18"/>
  <c r="G37" i="18"/>
  <c r="J37" i="18"/>
  <c r="K37" i="18"/>
  <c r="L37" i="18"/>
  <c r="O37" i="18"/>
  <c r="P37" i="18"/>
  <c r="Q37" i="18"/>
  <c r="S37" i="18"/>
  <c r="T37" i="18"/>
  <c r="U37" i="18"/>
  <c r="X37" i="18"/>
  <c r="Y37" i="18"/>
  <c r="Z37" i="18"/>
  <c r="AK37" i="18"/>
  <c r="A38" i="18"/>
  <c r="B38" i="18"/>
  <c r="C38" i="18"/>
  <c r="E38" i="18"/>
  <c r="F38" i="18"/>
  <c r="G38" i="18"/>
  <c r="J38" i="18"/>
  <c r="K38" i="18"/>
  <c r="L38" i="18"/>
  <c r="O38" i="18"/>
  <c r="P38" i="18"/>
  <c r="Q38" i="18"/>
  <c r="S38" i="18"/>
  <c r="T38" i="18"/>
  <c r="U38" i="18"/>
  <c r="X38" i="18"/>
  <c r="Y38" i="18"/>
  <c r="Z38" i="18"/>
  <c r="AK38" i="18"/>
  <c r="A39" i="18"/>
  <c r="B39" i="18"/>
  <c r="C39" i="18"/>
  <c r="E39" i="18"/>
  <c r="F39" i="18"/>
  <c r="G39" i="18"/>
  <c r="J39" i="18"/>
  <c r="K39" i="18"/>
  <c r="L39" i="18"/>
  <c r="O39" i="18"/>
  <c r="P39" i="18"/>
  <c r="Q39" i="18"/>
  <c r="S39" i="18"/>
  <c r="T39" i="18"/>
  <c r="U39" i="18"/>
  <c r="X39" i="18"/>
  <c r="Y39" i="18"/>
  <c r="Z39" i="18"/>
  <c r="AK39" i="18"/>
  <c r="A40" i="18"/>
  <c r="B40" i="18"/>
  <c r="C40" i="18"/>
  <c r="E40" i="18"/>
  <c r="F40" i="18"/>
  <c r="G40" i="18"/>
  <c r="J40" i="18"/>
  <c r="K40" i="18"/>
  <c r="L40" i="18"/>
  <c r="O40" i="18"/>
  <c r="P40" i="18"/>
  <c r="Q40" i="18"/>
  <c r="S40" i="18"/>
  <c r="T40" i="18"/>
  <c r="U40" i="18"/>
  <c r="X40" i="18"/>
  <c r="Y40" i="18"/>
  <c r="Z40" i="18"/>
  <c r="AK40" i="18"/>
  <c r="A41" i="18"/>
  <c r="B41" i="18"/>
  <c r="C41" i="18"/>
  <c r="E41" i="18"/>
  <c r="F41" i="18"/>
  <c r="G41" i="18"/>
  <c r="J41" i="18"/>
  <c r="K41" i="18"/>
  <c r="L41" i="18"/>
  <c r="O41" i="18"/>
  <c r="P41" i="18"/>
  <c r="Q41" i="18"/>
  <c r="S41" i="18"/>
  <c r="T41" i="18"/>
  <c r="U41" i="18"/>
  <c r="X41" i="18"/>
  <c r="Y41" i="18"/>
  <c r="Z41" i="18"/>
  <c r="AK41" i="18"/>
  <c r="A42" i="18"/>
  <c r="B42" i="18"/>
  <c r="C42" i="18"/>
  <c r="E42" i="18"/>
  <c r="F42" i="18"/>
  <c r="G42" i="18"/>
  <c r="J42" i="18"/>
  <c r="K42" i="18"/>
  <c r="L42" i="18"/>
  <c r="O42" i="18"/>
  <c r="P42" i="18"/>
  <c r="Q42" i="18"/>
  <c r="S42" i="18"/>
  <c r="T42" i="18"/>
  <c r="U42" i="18"/>
  <c r="X42" i="18"/>
  <c r="Y42" i="18"/>
  <c r="Z42" i="18"/>
  <c r="AK42" i="18"/>
  <c r="A43" i="18"/>
  <c r="B43" i="18"/>
  <c r="C43" i="18"/>
  <c r="E43" i="18"/>
  <c r="F43" i="18"/>
  <c r="G43" i="18"/>
  <c r="J43" i="18"/>
  <c r="K43" i="18"/>
  <c r="L43" i="18"/>
  <c r="O43" i="18"/>
  <c r="P43" i="18"/>
  <c r="Q43" i="18"/>
  <c r="S43" i="18"/>
  <c r="T43" i="18"/>
  <c r="U43" i="18"/>
  <c r="X43" i="18"/>
  <c r="Y43" i="18"/>
  <c r="Z43" i="18"/>
  <c r="AK43" i="18"/>
  <c r="A44" i="18"/>
  <c r="B44" i="18"/>
  <c r="C44" i="18"/>
  <c r="E44" i="18"/>
  <c r="F44" i="18"/>
  <c r="G44" i="18"/>
  <c r="J44" i="18"/>
  <c r="K44" i="18"/>
  <c r="L44" i="18"/>
  <c r="O44" i="18"/>
  <c r="P44" i="18"/>
  <c r="Q44" i="18"/>
  <c r="S44" i="18"/>
  <c r="T44" i="18"/>
  <c r="U44" i="18"/>
  <c r="X44" i="18"/>
  <c r="Y44" i="18"/>
  <c r="Z44" i="18"/>
  <c r="AK44" i="18"/>
  <c r="A45" i="18"/>
  <c r="B45" i="18"/>
  <c r="C45" i="18"/>
  <c r="E45" i="18"/>
  <c r="F45" i="18"/>
  <c r="G45" i="18"/>
  <c r="J45" i="18"/>
  <c r="K45" i="18"/>
  <c r="L45" i="18"/>
  <c r="O45" i="18"/>
  <c r="P45" i="18"/>
  <c r="Q45" i="18"/>
  <c r="S45" i="18"/>
  <c r="T45" i="18"/>
  <c r="U45" i="18"/>
  <c r="X45" i="18"/>
  <c r="Y45" i="18"/>
  <c r="Z45" i="18"/>
  <c r="AK45" i="18"/>
  <c r="B46" i="18"/>
</calcChain>
</file>

<file path=xl/sharedStrings.xml><?xml version="1.0" encoding="utf-8"?>
<sst xmlns="http://schemas.openxmlformats.org/spreadsheetml/2006/main" count="222" uniqueCount="72">
  <si>
    <t>SWG</t>
  </si>
  <si>
    <t>TW</t>
  </si>
  <si>
    <t>EPNG</t>
  </si>
  <si>
    <t>Wild Goose</t>
  </si>
  <si>
    <t>PG&amp;E</t>
  </si>
  <si>
    <t>Total Demand</t>
  </si>
  <si>
    <t>Total Supply</t>
  </si>
  <si>
    <t>Total Baja</t>
  </si>
  <si>
    <t>Malin</t>
  </si>
  <si>
    <t>Fuel</t>
  </si>
  <si>
    <t>SUPPLY</t>
  </si>
  <si>
    <t>DEMAND</t>
  </si>
  <si>
    <t>In State</t>
  </si>
  <si>
    <t>Storage</t>
  </si>
  <si>
    <t>Total Storage</t>
  </si>
  <si>
    <t>On-System</t>
  </si>
  <si>
    <t>KRS</t>
  </si>
  <si>
    <t>Total Redwood</t>
  </si>
  <si>
    <t>Rockies</t>
  </si>
  <si>
    <t>Socal</t>
  </si>
  <si>
    <t>Permian</t>
  </si>
  <si>
    <t>Waha</t>
  </si>
  <si>
    <t>SJ</t>
  </si>
  <si>
    <t>Date</t>
  </si>
  <si>
    <t>NX</t>
  </si>
  <si>
    <t>LIBOR</t>
  </si>
  <si>
    <t>Summer</t>
  </si>
  <si>
    <t>Winter</t>
  </si>
  <si>
    <t>Socal/Malin</t>
  </si>
  <si>
    <t>Aeco/Malin Variable</t>
  </si>
  <si>
    <t>Socal/Malin Variable</t>
  </si>
  <si>
    <t>Aeco</t>
  </si>
  <si>
    <t>Malin/Aeco</t>
  </si>
  <si>
    <t>Summer: If Aeco/Malin &gt; variable, 1850, 1700</t>
  </si>
  <si>
    <t>Baja</t>
  </si>
  <si>
    <t>KRS Demand</t>
  </si>
  <si>
    <t>Residential</t>
  </si>
  <si>
    <t>Industrial</t>
  </si>
  <si>
    <t>Power</t>
  </si>
  <si>
    <t>Total Mo. Activity</t>
  </si>
  <si>
    <t>System Bal</t>
  </si>
  <si>
    <t>KRS Supply</t>
  </si>
  <si>
    <t>Socal/SJ</t>
  </si>
  <si>
    <t>Malin Assumptions</t>
  </si>
  <si>
    <t>Baja Assumptions</t>
  </si>
  <si>
    <t>KRS Supply Assumptions</t>
  </si>
  <si>
    <t>Winter: Supply of 150</t>
  </si>
  <si>
    <t>Summer: Supply of 50</t>
  </si>
  <si>
    <t>KRS Demand Assumptions</t>
  </si>
  <si>
    <t>Daggett</t>
  </si>
  <si>
    <t>If Malin &gt; Socal, 0</t>
  </si>
  <si>
    <t>Winter: If Socal/Malin &gt; variable, 1800, 1650</t>
  </si>
  <si>
    <t>If Socal/SJ &gt;$0.60, 800, 650</t>
  </si>
  <si>
    <t>Winter Peak Day</t>
  </si>
  <si>
    <t>Summer Peak Day</t>
  </si>
  <si>
    <t>Supply</t>
  </si>
  <si>
    <t>Demand</t>
  </si>
  <si>
    <t>SF</t>
  </si>
  <si>
    <t>Sacr</t>
  </si>
  <si>
    <t>55 / 44</t>
  </si>
  <si>
    <t>57 / 30</t>
  </si>
  <si>
    <t>56 / 38</t>
  </si>
  <si>
    <t>52 / 29</t>
  </si>
  <si>
    <t>69 / 53</t>
  </si>
  <si>
    <t>95 / 60</t>
  </si>
  <si>
    <t>71 / 54</t>
  </si>
  <si>
    <t>99 / 64</t>
  </si>
  <si>
    <t>.</t>
  </si>
  <si>
    <t>Supply Adj.</t>
  </si>
  <si>
    <t>If Socal/Malin &gt; variable, 300,150</t>
  </si>
  <si>
    <t>Lodi Starts</t>
  </si>
  <si>
    <t>New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</si>
</sst>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0.000_);[Red]\(0.000\)"/>
    <numFmt numFmtId="179" formatCode="0.000"/>
    <numFmt numFmtId="196" formatCode="m/d/yy"/>
  </numFmts>
  <fonts count="13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</font>
    <font>
      <sz val="9"/>
      <name val="Geneva"/>
    </font>
    <font>
      <sz val="8"/>
      <name val="Arial"/>
      <family val="2"/>
    </font>
    <font>
      <b/>
      <u/>
      <sz val="8"/>
      <name val="Arial"/>
      <family val="2"/>
    </font>
    <font>
      <b/>
      <u/>
      <sz val="8"/>
      <color indexed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</font>
    <font>
      <b/>
      <sz val="8"/>
      <color indexed="12"/>
      <name val="Arial"/>
      <family val="2"/>
    </font>
    <font>
      <b/>
      <sz val="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6" fillId="0" borderId="0" xfId="1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15" fontId="8" fillId="0" borderId="0" xfId="0" applyNumberFormat="1" applyFont="1" applyAlignment="1">
      <alignment horizontal="center"/>
    </xf>
    <xf numFmtId="15" fontId="8" fillId="0" borderId="1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177" fontId="10" fillId="0" borderId="0" xfId="0" applyNumberFormat="1" applyFont="1" applyBorder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79" fontId="5" fillId="2" borderId="5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79" fontId="5" fillId="2" borderId="0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79" fontId="5" fillId="4" borderId="5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5" borderId="0" xfId="1" applyFont="1" applyFill="1" applyBorder="1" applyAlignment="1">
      <alignment horizontal="center" wrapText="1"/>
    </xf>
    <xf numFmtId="38" fontId="5" fillId="0" borderId="11" xfId="1" applyNumberFormat="1" applyFont="1" applyBorder="1" applyAlignment="1">
      <alignment horizontal="center"/>
    </xf>
    <xf numFmtId="38" fontId="9" fillId="0" borderId="11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5" fillId="0" borderId="12" xfId="1" applyNumberFormat="1" applyFont="1" applyBorder="1" applyAlignment="1">
      <alignment horizontal="center"/>
    </xf>
    <xf numFmtId="38" fontId="9" fillId="0" borderId="1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12" xfId="0" applyNumberFormat="1" applyFont="1" applyBorder="1" applyAlignment="1">
      <alignment horizontal="center"/>
    </xf>
    <xf numFmtId="38" fontId="6" fillId="3" borderId="13" xfId="1" applyNumberFormat="1" applyFont="1" applyFill="1" applyBorder="1" applyAlignment="1">
      <alignment horizontal="center" wrapText="1"/>
    </xf>
    <xf numFmtId="0" fontId="6" fillId="3" borderId="14" xfId="1" applyFont="1" applyFill="1" applyBorder="1" applyAlignment="1">
      <alignment horizontal="center" wrapText="1"/>
    </xf>
    <xf numFmtId="0" fontId="7" fillId="3" borderId="14" xfId="1" applyFont="1" applyFill="1" applyBorder="1" applyAlignment="1">
      <alignment horizontal="center" wrapText="1"/>
    </xf>
    <xf numFmtId="0" fontId="6" fillId="3" borderId="15" xfId="1" applyFont="1" applyFill="1" applyBorder="1" applyAlignment="1">
      <alignment horizontal="center" wrapText="1"/>
    </xf>
    <xf numFmtId="0" fontId="5" fillId="5" borderId="10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16" xfId="0" applyNumberFormat="1" applyFont="1" applyBorder="1" applyAlignment="1">
      <alignment horizontal="center"/>
    </xf>
    <xf numFmtId="38" fontId="5" fillId="0" borderId="17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8" xfId="1" applyNumberFormat="1" applyFont="1" applyBorder="1" applyAlignment="1">
      <alignment horizontal="center"/>
    </xf>
    <xf numFmtId="38" fontId="11" fillId="0" borderId="7" xfId="0" applyNumberFormat="1" applyFont="1" applyBorder="1" applyAlignment="1">
      <alignment horizontal="center"/>
    </xf>
    <xf numFmtId="38" fontId="11" fillId="0" borderId="18" xfId="0" applyNumberFormat="1" applyFont="1" applyBorder="1" applyAlignment="1">
      <alignment horizontal="center"/>
    </xf>
    <xf numFmtId="38" fontId="11" fillId="0" borderId="9" xfId="0" applyNumberFormat="1" applyFont="1" applyBorder="1" applyAlignment="1">
      <alignment horizontal="center"/>
    </xf>
    <xf numFmtId="17" fontId="8" fillId="0" borderId="10" xfId="0" applyNumberFormat="1" applyFont="1" applyBorder="1" applyAlignment="1">
      <alignment horizontal="center"/>
    </xf>
    <xf numFmtId="17" fontId="8" fillId="0" borderId="19" xfId="0" applyNumberFormat="1" applyFont="1" applyBorder="1" applyAlignment="1">
      <alignment horizontal="center"/>
    </xf>
    <xf numFmtId="17" fontId="8" fillId="0" borderId="20" xfId="0" applyNumberFormat="1" applyFont="1" applyBorder="1" applyAlignment="1">
      <alignment horizontal="center"/>
    </xf>
    <xf numFmtId="17" fontId="8" fillId="0" borderId="21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38" fontId="5" fillId="0" borderId="5" xfId="1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9" fillId="0" borderId="8" xfId="0" applyNumberFormat="1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38" fontId="9" fillId="0" borderId="4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9" fillId="0" borderId="17" xfId="0" applyNumberFormat="1" applyFont="1" applyBorder="1" applyAlignment="1">
      <alignment horizontal="center"/>
    </xf>
    <xf numFmtId="38" fontId="9" fillId="0" borderId="16" xfId="0" applyNumberFormat="1" applyFont="1" applyBorder="1" applyAlignment="1">
      <alignment horizontal="center"/>
    </xf>
    <xf numFmtId="17" fontId="12" fillId="0" borderId="0" xfId="0" applyNumberFormat="1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9" fontId="5" fillId="2" borderId="23" xfId="2" applyFont="1" applyFill="1" applyBorder="1" applyAlignment="1">
      <alignment horizontal="center"/>
    </xf>
    <xf numFmtId="9" fontId="5" fillId="2" borderId="24" xfId="2" applyFont="1" applyFill="1" applyBorder="1" applyAlignment="1">
      <alignment horizontal="center"/>
    </xf>
    <xf numFmtId="9" fontId="5" fillId="2" borderId="25" xfId="2" applyFont="1" applyFill="1" applyBorder="1" applyAlignment="1">
      <alignment horizontal="center"/>
    </xf>
    <xf numFmtId="38" fontId="6" fillId="2" borderId="4" xfId="0" applyNumberFormat="1" applyFont="1" applyFill="1" applyBorder="1" applyAlignment="1">
      <alignment horizontal="left"/>
    </xf>
    <xf numFmtId="38" fontId="5" fillId="2" borderId="5" xfId="0" applyNumberFormat="1" applyFont="1" applyFill="1" applyBorder="1" applyAlignment="1">
      <alignment horizontal="center"/>
    </xf>
    <xf numFmtId="38" fontId="5" fillId="2" borderId="6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left"/>
    </xf>
    <xf numFmtId="38" fontId="5" fillId="2" borderId="0" xfId="0" applyNumberFormat="1" applyFont="1" applyFill="1" applyBorder="1" applyAlignment="1">
      <alignment horizontal="center"/>
    </xf>
    <xf numFmtId="38" fontId="5" fillId="2" borderId="7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38" fontId="5" fillId="2" borderId="8" xfId="0" applyNumberFormat="1" applyFont="1" applyFill="1" applyBorder="1" applyAlignment="1">
      <alignment horizontal="center"/>
    </xf>
    <xf numFmtId="38" fontId="5" fillId="2" borderId="9" xfId="0" applyNumberFormat="1" applyFont="1" applyFill="1" applyBorder="1" applyAlignment="1">
      <alignment horizontal="center"/>
    </xf>
    <xf numFmtId="38" fontId="8" fillId="2" borderId="4" xfId="0" applyNumberFormat="1" applyFont="1" applyFill="1" applyBorder="1" applyAlignment="1">
      <alignment horizontal="center"/>
    </xf>
    <xf numFmtId="38" fontId="8" fillId="2" borderId="5" xfId="0" applyNumberFormat="1" applyFont="1" applyFill="1" applyBorder="1" applyAlignment="1">
      <alignment horizontal="center"/>
    </xf>
    <xf numFmtId="15" fontId="5" fillId="2" borderId="2" xfId="0" applyNumberFormat="1" applyFont="1" applyFill="1" applyBorder="1" applyAlignment="1">
      <alignment horizontal="center"/>
    </xf>
    <xf numFmtId="38" fontId="8" fillId="2" borderId="0" xfId="0" applyNumberFormat="1" applyFont="1" applyFill="1" applyBorder="1" applyAlignment="1">
      <alignment horizontal="center"/>
    </xf>
    <xf numFmtId="15" fontId="5" fillId="2" borderId="7" xfId="0" applyNumberFormat="1" applyFont="1" applyFill="1" applyBorder="1" applyAlignment="1">
      <alignment horizontal="center"/>
    </xf>
    <xf numFmtId="38" fontId="8" fillId="2" borderId="2" xfId="0" applyNumberFormat="1" applyFont="1" applyFill="1" applyBorder="1" applyAlignment="1">
      <alignment horizontal="center"/>
    </xf>
    <xf numFmtId="38" fontId="5" fillId="2" borderId="3" xfId="0" applyNumberFormat="1" applyFont="1" applyFill="1" applyBorder="1" applyAlignment="1">
      <alignment horizontal="center"/>
    </xf>
    <xf numFmtId="0" fontId="6" fillId="5" borderId="8" xfId="1" applyFont="1" applyFill="1" applyBorder="1" applyAlignment="1">
      <alignment horizontal="center" wrapText="1"/>
    </xf>
    <xf numFmtId="38" fontId="11" fillId="0" borderId="0" xfId="0" applyNumberFormat="1" applyFont="1" applyBorder="1" applyAlignment="1">
      <alignment horizontal="center"/>
    </xf>
    <xf numFmtId="38" fontId="11" fillId="0" borderId="8" xfId="0" applyNumberFormat="1" applyFont="1" applyBorder="1" applyAlignment="1">
      <alignment horizontal="center"/>
    </xf>
    <xf numFmtId="38" fontId="11" fillId="0" borderId="12" xfId="0" applyNumberFormat="1" applyFont="1" applyBorder="1" applyAlignment="1">
      <alignment horizontal="center"/>
    </xf>
    <xf numFmtId="0" fontId="6" fillId="5" borderId="25" xfId="1" applyFont="1" applyFill="1" applyBorder="1" applyAlignment="1">
      <alignment horizontal="center" wrapText="1"/>
    </xf>
    <xf numFmtId="14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38" fontId="5" fillId="0" borderId="4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11" xfId="0" applyNumberFormat="1" applyFont="1" applyBorder="1" applyAlignment="1">
      <alignment horizontal="center"/>
    </xf>
    <xf numFmtId="40" fontId="5" fillId="0" borderId="0" xfId="0" applyNumberFormat="1" applyFont="1" applyAlignment="1">
      <alignment horizontal="center"/>
    </xf>
    <xf numFmtId="0" fontId="6" fillId="5" borderId="24" xfId="1" applyFont="1" applyFill="1" applyBorder="1" applyAlignment="1">
      <alignment horizontal="center" vertical="center" wrapText="1"/>
    </xf>
    <xf numFmtId="0" fontId="6" fillId="5" borderId="24" xfId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/>
    </xf>
    <xf numFmtId="38" fontId="5" fillId="2" borderId="23" xfId="0" applyNumberFormat="1" applyFont="1" applyFill="1" applyBorder="1" applyAlignment="1">
      <alignment horizontal="center"/>
    </xf>
    <xf numFmtId="38" fontId="6" fillId="6" borderId="25" xfId="0" applyNumberFormat="1" applyFont="1" applyFill="1" applyBorder="1" applyAlignment="1">
      <alignment horizontal="center"/>
    </xf>
    <xf numFmtId="38" fontId="8" fillId="0" borderId="7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38" fontId="8" fillId="0" borderId="26" xfId="0" applyNumberFormat="1" applyFont="1" applyBorder="1" applyAlignment="1">
      <alignment horizontal="center"/>
    </xf>
    <xf numFmtId="38" fontId="8" fillId="0" borderId="9" xfId="0" applyNumberFormat="1" applyFont="1" applyBorder="1" applyAlignment="1">
      <alignment horizontal="center"/>
    </xf>
    <xf numFmtId="38" fontId="8" fillId="2" borderId="25" xfId="0" applyNumberFormat="1" applyFont="1" applyFill="1" applyBorder="1" applyAlignment="1">
      <alignment horizontal="center"/>
    </xf>
    <xf numFmtId="38" fontId="5" fillId="2" borderId="24" xfId="0" applyNumberFormat="1" applyFont="1" applyFill="1" applyBorder="1" applyAlignment="1">
      <alignment horizontal="center"/>
    </xf>
    <xf numFmtId="196" fontId="5" fillId="0" borderId="0" xfId="0" applyNumberFormat="1" applyFont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38" fontId="6" fillId="5" borderId="27" xfId="1" applyNumberFormat="1" applyFont="1" applyFill="1" applyBorder="1" applyAlignment="1">
      <alignment horizontal="center"/>
    </xf>
    <xf numFmtId="38" fontId="6" fillId="5" borderId="28" xfId="1" applyNumberFormat="1" applyFont="1" applyFill="1" applyBorder="1" applyAlignment="1">
      <alignment horizontal="center"/>
    </xf>
    <xf numFmtId="38" fontId="6" fillId="5" borderId="29" xfId="1" applyNumberFormat="1" applyFont="1" applyFill="1" applyBorder="1" applyAlignment="1">
      <alignment horizontal="center"/>
    </xf>
    <xf numFmtId="0" fontId="6" fillId="3" borderId="23" xfId="1" applyFont="1" applyFill="1" applyBorder="1" applyAlignment="1">
      <alignment horizontal="center"/>
    </xf>
    <xf numFmtId="0" fontId="6" fillId="3" borderId="24" xfId="1" applyFont="1" applyFill="1" applyBorder="1" applyAlignment="1">
      <alignment horizontal="center"/>
    </xf>
    <xf numFmtId="0" fontId="6" fillId="3" borderId="25" xfId="1" applyFont="1" applyFill="1" applyBorder="1" applyAlignment="1">
      <alignment horizontal="center"/>
    </xf>
  </cellXfs>
  <cellStyles count="3">
    <cellStyle name="Normal" xfId="0" builtinId="0"/>
    <cellStyle name="Normal_Socal_Flows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ortland\Fundamentals\WestGas\PGT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Trading/west_desk/GasReports/PG&amp;E_Flow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asreports/pg&amp;e_flow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curvefet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socalfc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PG&amp;E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p"/>
      <sheetName val="data"/>
      <sheetName val="1999"/>
      <sheetName val="1998"/>
      <sheetName val="1997"/>
      <sheetName val="1996"/>
    </sheetNames>
    <sheetDataSet>
      <sheetData sheetId="0"/>
      <sheetData sheetId="1"/>
      <sheetData sheetId="2"/>
      <sheetData sheetId="3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36161</v>
          </cell>
          <cell r="B7">
            <v>1</v>
          </cell>
          <cell r="C7">
            <v>0</v>
          </cell>
          <cell r="D7">
            <v>106</v>
          </cell>
          <cell r="E7">
            <v>106</v>
          </cell>
          <cell r="F7">
            <v>2356.9775828460038</v>
          </cell>
          <cell r="G7">
            <v>2500</v>
          </cell>
          <cell r="H7">
            <v>143.02241715399623</v>
          </cell>
          <cell r="I7">
            <v>1480.2251461988303</v>
          </cell>
          <cell r="J7">
            <v>1737</v>
          </cell>
          <cell r="K7">
            <v>15.102339181286549</v>
          </cell>
          <cell r="L7">
            <v>40</v>
          </cell>
          <cell r="M7">
            <v>94.67153996101365</v>
          </cell>
          <cell r="N7">
            <v>113</v>
          </cell>
          <cell r="O7">
            <v>1890</v>
          </cell>
          <cell r="P7">
            <v>300.0009746588695</v>
          </cell>
          <cell r="Q7">
            <v>0</v>
          </cell>
          <cell r="R7">
            <v>48</v>
          </cell>
          <cell r="S7">
            <v>48</v>
          </cell>
          <cell r="T7">
            <v>78.949317738791422</v>
          </cell>
          <cell r="U7">
            <v>90</v>
          </cell>
          <cell r="V7">
            <v>11.050682261208578</v>
          </cell>
          <cell r="W7">
            <v>126.05068226120858</v>
          </cell>
          <cell r="X7">
            <v>165</v>
          </cell>
          <cell r="Y7">
            <v>38.949317738791422</v>
          </cell>
          <cell r="Z7">
            <v>376.04093567251459</v>
          </cell>
          <cell r="AA7">
            <v>576</v>
          </cell>
          <cell r="AB7">
            <v>199.95906432748541</v>
          </cell>
          <cell r="AC7">
            <v>58.099415204678365</v>
          </cell>
          <cell r="AD7">
            <v>65</v>
          </cell>
          <cell r="AE7">
            <v>6.9005847953216346</v>
          </cell>
        </row>
        <row r="8">
          <cell r="A8">
            <v>36162</v>
          </cell>
          <cell r="B8">
            <v>1</v>
          </cell>
          <cell r="C8">
            <v>0</v>
          </cell>
          <cell r="D8">
            <v>106</v>
          </cell>
          <cell r="E8">
            <v>106</v>
          </cell>
          <cell r="F8">
            <v>2285.6881091617934</v>
          </cell>
          <cell r="G8">
            <v>2500</v>
          </cell>
          <cell r="H8">
            <v>214.31189083820664</v>
          </cell>
          <cell r="I8">
            <v>1417.9658869395712</v>
          </cell>
          <cell r="J8">
            <v>1737</v>
          </cell>
          <cell r="K8">
            <v>15.102339181286549</v>
          </cell>
          <cell r="L8">
            <v>40</v>
          </cell>
          <cell r="M8">
            <v>94.847953216374265</v>
          </cell>
          <cell r="N8">
            <v>113</v>
          </cell>
          <cell r="O8">
            <v>1890</v>
          </cell>
          <cell r="P8">
            <v>362.08382066276801</v>
          </cell>
          <cell r="Q8">
            <v>0</v>
          </cell>
          <cell r="R8">
            <v>48</v>
          </cell>
          <cell r="S8">
            <v>48</v>
          </cell>
          <cell r="T8">
            <v>78.949317738791422</v>
          </cell>
          <cell r="U8">
            <v>90</v>
          </cell>
          <cell r="V8">
            <v>11.050682261208578</v>
          </cell>
          <cell r="W8">
            <v>126.05068226120858</v>
          </cell>
          <cell r="X8">
            <v>165</v>
          </cell>
          <cell r="Y8">
            <v>38.949317738791422</v>
          </cell>
          <cell r="Z8">
            <v>366.26900584795322</v>
          </cell>
          <cell r="AA8">
            <v>576</v>
          </cell>
          <cell r="AB8">
            <v>209.73099415204678</v>
          </cell>
          <cell r="AC8">
            <v>58.099415204678365</v>
          </cell>
          <cell r="AD8">
            <v>65</v>
          </cell>
          <cell r="AE8">
            <v>6.9005847953216346</v>
          </cell>
        </row>
        <row r="9">
          <cell r="A9">
            <v>36163</v>
          </cell>
          <cell r="B9">
            <v>1</v>
          </cell>
          <cell r="C9">
            <v>0</v>
          </cell>
          <cell r="D9">
            <v>106</v>
          </cell>
          <cell r="E9">
            <v>106</v>
          </cell>
          <cell r="F9">
            <v>2378.9093567251462</v>
          </cell>
          <cell r="G9">
            <v>2500</v>
          </cell>
          <cell r="H9">
            <v>121.09064327485385</v>
          </cell>
          <cell r="I9">
            <v>1510.115984405458</v>
          </cell>
          <cell r="J9">
            <v>1737</v>
          </cell>
          <cell r="K9">
            <v>15.102339181286549</v>
          </cell>
          <cell r="L9">
            <v>40</v>
          </cell>
          <cell r="M9">
            <v>94.723196881091624</v>
          </cell>
          <cell r="N9">
            <v>113</v>
          </cell>
          <cell r="O9">
            <v>1890</v>
          </cell>
          <cell r="P9">
            <v>270.05847953216386</v>
          </cell>
          <cell r="Q9">
            <v>0</v>
          </cell>
          <cell r="R9">
            <v>48</v>
          </cell>
          <cell r="S9">
            <v>48</v>
          </cell>
          <cell r="T9">
            <v>78.949317738791422</v>
          </cell>
          <cell r="U9">
            <v>90</v>
          </cell>
          <cell r="V9">
            <v>11.050682261208578</v>
          </cell>
          <cell r="W9">
            <v>126.05068226120858</v>
          </cell>
          <cell r="X9">
            <v>165</v>
          </cell>
          <cell r="Y9">
            <v>38.949317738791422</v>
          </cell>
          <cell r="Z9">
            <v>380.66764132553607</v>
          </cell>
          <cell r="AA9">
            <v>576</v>
          </cell>
          <cell r="AB9">
            <v>195.33235867446393</v>
          </cell>
          <cell r="AC9">
            <v>58.099415204678365</v>
          </cell>
          <cell r="AD9">
            <v>65</v>
          </cell>
          <cell r="AE9">
            <v>6.9005847953216346</v>
          </cell>
        </row>
        <row r="10">
          <cell r="A10">
            <v>36164</v>
          </cell>
          <cell r="B10">
            <v>1</v>
          </cell>
          <cell r="C10">
            <v>39.931773879142298</v>
          </cell>
          <cell r="D10">
            <v>106</v>
          </cell>
          <cell r="E10">
            <v>66.068226120857702</v>
          </cell>
          <cell r="F10">
            <v>2434.930799220273</v>
          </cell>
          <cell r="G10">
            <v>2500</v>
          </cell>
          <cell r="H10">
            <v>65.069200779726998</v>
          </cell>
          <cell r="I10">
            <v>1527.3888888888889</v>
          </cell>
          <cell r="J10">
            <v>1727</v>
          </cell>
          <cell r="K10">
            <v>14.170565302144249</v>
          </cell>
          <cell r="L10">
            <v>40</v>
          </cell>
          <cell r="M10">
            <v>94.67153996101365</v>
          </cell>
          <cell r="N10">
            <v>113</v>
          </cell>
          <cell r="O10">
            <v>1880</v>
          </cell>
          <cell r="P10">
            <v>243.76900584795317</v>
          </cell>
          <cell r="Q10">
            <v>0</v>
          </cell>
          <cell r="R10">
            <v>48</v>
          </cell>
          <cell r="S10">
            <v>48</v>
          </cell>
          <cell r="T10">
            <v>78.949317738791422</v>
          </cell>
          <cell r="U10">
            <v>90</v>
          </cell>
          <cell r="V10">
            <v>11.050682261208578</v>
          </cell>
          <cell r="W10">
            <v>131.82358674463939</v>
          </cell>
          <cell r="X10">
            <v>165</v>
          </cell>
          <cell r="Y10">
            <v>33.176413255360615</v>
          </cell>
          <cell r="Z10">
            <v>376.59746588693957</v>
          </cell>
          <cell r="AA10">
            <v>576</v>
          </cell>
          <cell r="AB10">
            <v>199.40253411306043</v>
          </cell>
          <cell r="AC10">
            <v>53.280701754385966</v>
          </cell>
          <cell r="AD10">
            <v>65</v>
          </cell>
          <cell r="AE10">
            <v>11.719298245614034</v>
          </cell>
        </row>
        <row r="11">
          <cell r="A11">
            <v>36165</v>
          </cell>
          <cell r="B11">
            <v>1</v>
          </cell>
          <cell r="C11">
            <v>35.64717348927875</v>
          </cell>
          <cell r="D11">
            <v>106</v>
          </cell>
          <cell r="E11">
            <v>70.352826510721258</v>
          </cell>
          <cell r="F11">
            <v>2478.2592592592591</v>
          </cell>
          <cell r="G11">
            <v>2720</v>
          </cell>
          <cell r="H11">
            <v>241.74074074074088</v>
          </cell>
          <cell r="I11">
            <v>1547.1510721247564</v>
          </cell>
          <cell r="J11">
            <v>1727</v>
          </cell>
          <cell r="K11">
            <v>16.795321637426902</v>
          </cell>
          <cell r="L11">
            <v>40</v>
          </cell>
          <cell r="M11">
            <v>102.83430799220272</v>
          </cell>
          <cell r="N11">
            <v>113</v>
          </cell>
          <cell r="O11">
            <v>1880</v>
          </cell>
          <cell r="P11">
            <v>213.21929824561394</v>
          </cell>
          <cell r="Q11">
            <v>0</v>
          </cell>
          <cell r="R11">
            <v>48</v>
          </cell>
          <cell r="S11">
            <v>48</v>
          </cell>
          <cell r="T11">
            <v>78.949317738791422</v>
          </cell>
          <cell r="U11">
            <v>90</v>
          </cell>
          <cell r="V11">
            <v>11.050682261208578</v>
          </cell>
          <cell r="W11">
            <v>131.82358674463939</v>
          </cell>
          <cell r="X11">
            <v>165</v>
          </cell>
          <cell r="Y11">
            <v>33.176413255360615</v>
          </cell>
          <cell r="Z11">
            <v>396.06335282651071</v>
          </cell>
          <cell r="AA11">
            <v>576</v>
          </cell>
          <cell r="AB11">
            <v>179.93664717348929</v>
          </cell>
          <cell r="AC11">
            <v>53.282651072124757</v>
          </cell>
          <cell r="AD11">
            <v>65</v>
          </cell>
          <cell r="AE11">
            <v>11.717348927875243</v>
          </cell>
        </row>
        <row r="12">
          <cell r="A12">
            <v>36166</v>
          </cell>
          <cell r="B12">
            <v>1</v>
          </cell>
          <cell r="C12">
            <v>11.017543859649123</v>
          </cell>
          <cell r="D12">
            <v>106</v>
          </cell>
          <cell r="E12">
            <v>94.982456140350877</v>
          </cell>
          <cell r="F12">
            <v>2451.3635477582848</v>
          </cell>
          <cell r="G12">
            <v>2720</v>
          </cell>
          <cell r="H12">
            <v>268.63645224171523</v>
          </cell>
          <cell r="I12">
            <v>1538.874269005848</v>
          </cell>
          <cell r="J12">
            <v>1727</v>
          </cell>
          <cell r="K12">
            <v>16.663742690058481</v>
          </cell>
          <cell r="L12">
            <v>40</v>
          </cell>
          <cell r="M12">
            <v>102.83333333333333</v>
          </cell>
          <cell r="N12">
            <v>113</v>
          </cell>
          <cell r="O12">
            <v>1880</v>
          </cell>
          <cell r="P12">
            <v>221.62865497076024</v>
          </cell>
          <cell r="Q12">
            <v>0</v>
          </cell>
          <cell r="R12">
            <v>48</v>
          </cell>
          <cell r="S12">
            <v>48</v>
          </cell>
          <cell r="T12">
            <v>78.949317738791422</v>
          </cell>
          <cell r="U12">
            <v>90</v>
          </cell>
          <cell r="V12">
            <v>11.050682261208578</v>
          </cell>
          <cell r="W12">
            <v>136.75730994152048</v>
          </cell>
          <cell r="X12">
            <v>165</v>
          </cell>
          <cell r="Y12">
            <v>28.242690058479525</v>
          </cell>
          <cell r="Z12">
            <v>406.32163742690057</v>
          </cell>
          <cell r="AA12">
            <v>576</v>
          </cell>
          <cell r="AB12">
            <v>169.67836257309943</v>
          </cell>
          <cell r="AC12">
            <v>46.599415204678365</v>
          </cell>
          <cell r="AD12">
            <v>65</v>
          </cell>
          <cell r="AE12">
            <v>18.400584795321635</v>
          </cell>
        </row>
        <row r="13">
          <cell r="A13">
            <v>36167</v>
          </cell>
          <cell r="B13">
            <v>1</v>
          </cell>
          <cell r="C13">
            <v>0</v>
          </cell>
          <cell r="D13">
            <v>106</v>
          </cell>
          <cell r="E13">
            <v>106</v>
          </cell>
          <cell r="F13">
            <v>2455.2514619883041</v>
          </cell>
          <cell r="G13">
            <v>2720</v>
          </cell>
          <cell r="H13">
            <v>264.74853801169593</v>
          </cell>
          <cell r="I13">
            <v>1591.5886939571151</v>
          </cell>
          <cell r="J13">
            <v>1727</v>
          </cell>
          <cell r="K13">
            <v>15.169590643274853</v>
          </cell>
          <cell r="L13">
            <v>40</v>
          </cell>
          <cell r="M13">
            <v>97.960038986354775</v>
          </cell>
          <cell r="N13">
            <v>113</v>
          </cell>
          <cell r="O13">
            <v>1880</v>
          </cell>
          <cell r="P13">
            <v>175.2816764132553</v>
          </cell>
          <cell r="Q13">
            <v>0</v>
          </cell>
          <cell r="R13">
            <v>48</v>
          </cell>
          <cell r="S13">
            <v>48</v>
          </cell>
          <cell r="T13">
            <v>78.949317738791422</v>
          </cell>
          <cell r="U13">
            <v>90</v>
          </cell>
          <cell r="V13">
            <v>11.050682261208578</v>
          </cell>
          <cell r="W13">
            <v>135.34697855750488</v>
          </cell>
          <cell r="X13">
            <v>165</v>
          </cell>
          <cell r="Y13">
            <v>29.653021442495117</v>
          </cell>
          <cell r="Z13">
            <v>391.37231968810914</v>
          </cell>
          <cell r="AA13">
            <v>576</v>
          </cell>
          <cell r="AB13">
            <v>184.62768031189086</v>
          </cell>
          <cell r="AC13">
            <v>48.867446393762187</v>
          </cell>
          <cell r="AD13">
            <v>65</v>
          </cell>
          <cell r="AE13">
            <v>16.132553606237813</v>
          </cell>
        </row>
        <row r="14">
          <cell r="A14">
            <v>36168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2462.5019493177388</v>
          </cell>
          <cell r="G14">
            <v>2720</v>
          </cell>
          <cell r="H14">
            <v>257.49805068226124</v>
          </cell>
          <cell r="I14">
            <v>1599.2768031189084</v>
          </cell>
          <cell r="J14">
            <v>1727</v>
          </cell>
          <cell r="K14">
            <v>18.538011695906434</v>
          </cell>
          <cell r="L14">
            <v>40</v>
          </cell>
          <cell r="M14">
            <v>90.516569200779728</v>
          </cell>
          <cell r="N14">
            <v>113</v>
          </cell>
          <cell r="O14">
            <v>1880</v>
          </cell>
          <cell r="P14">
            <v>171.66861598440539</v>
          </cell>
          <cell r="Q14">
            <v>0</v>
          </cell>
          <cell r="R14">
            <v>48</v>
          </cell>
          <cell r="S14">
            <v>48</v>
          </cell>
          <cell r="T14">
            <v>78.949317738791422</v>
          </cell>
          <cell r="U14">
            <v>90</v>
          </cell>
          <cell r="V14">
            <v>11.050682261208578</v>
          </cell>
          <cell r="W14">
            <v>136.75730994152048</v>
          </cell>
          <cell r="X14">
            <v>165</v>
          </cell>
          <cell r="Y14">
            <v>28.242690058479525</v>
          </cell>
          <cell r="Z14">
            <v>414.14814814814815</v>
          </cell>
          <cell r="AA14">
            <v>576</v>
          </cell>
          <cell r="AB14">
            <v>161.85185185185185</v>
          </cell>
          <cell r="AC14">
            <v>47.458089668615983</v>
          </cell>
          <cell r="AD14">
            <v>65</v>
          </cell>
          <cell r="AE14">
            <v>17.541910331384017</v>
          </cell>
        </row>
        <row r="15">
          <cell r="A15">
            <v>36169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2463.6637426900584</v>
          </cell>
          <cell r="G15">
            <v>2720</v>
          </cell>
          <cell r="H15">
            <v>256.33625730994163</v>
          </cell>
          <cell r="I15">
            <v>1599.8089668615985</v>
          </cell>
          <cell r="J15">
            <v>1727</v>
          </cell>
          <cell r="K15">
            <v>15.80896686159844</v>
          </cell>
          <cell r="L15">
            <v>40</v>
          </cell>
          <cell r="M15">
            <v>84.67836257309942</v>
          </cell>
          <cell r="N15">
            <v>113</v>
          </cell>
          <cell r="O15">
            <v>1880</v>
          </cell>
          <cell r="P15">
            <v>179.70370370370364</v>
          </cell>
          <cell r="Q15">
            <v>0</v>
          </cell>
          <cell r="R15">
            <v>48</v>
          </cell>
          <cell r="S15">
            <v>48</v>
          </cell>
          <cell r="T15">
            <v>78.949317738791422</v>
          </cell>
          <cell r="U15">
            <v>90</v>
          </cell>
          <cell r="V15">
            <v>11.050682261208578</v>
          </cell>
          <cell r="W15">
            <v>136.23099415204678</v>
          </cell>
          <cell r="X15">
            <v>165</v>
          </cell>
          <cell r="Y15">
            <v>28.769005847953224</v>
          </cell>
          <cell r="Z15">
            <v>410.15789473684208</v>
          </cell>
          <cell r="AA15">
            <v>576</v>
          </cell>
          <cell r="AB15">
            <v>165.84210526315792</v>
          </cell>
          <cell r="AC15">
            <v>47.984405458089668</v>
          </cell>
          <cell r="AD15">
            <v>65</v>
          </cell>
          <cell r="AE15">
            <v>17.015594541910332</v>
          </cell>
        </row>
        <row r="16">
          <cell r="A16">
            <v>36170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2459.7231968810916</v>
          </cell>
          <cell r="G16">
            <v>2720</v>
          </cell>
          <cell r="H16">
            <v>260.27680311890845</v>
          </cell>
          <cell r="I16">
            <v>1603.7387914230019</v>
          </cell>
          <cell r="J16">
            <v>1727</v>
          </cell>
          <cell r="K16">
            <v>14.657894736842104</v>
          </cell>
          <cell r="L16">
            <v>40</v>
          </cell>
          <cell r="M16">
            <v>85.037037037037038</v>
          </cell>
          <cell r="N16">
            <v>113</v>
          </cell>
          <cell r="O16">
            <v>1880</v>
          </cell>
          <cell r="P16">
            <v>176.566276803119</v>
          </cell>
          <cell r="Q16">
            <v>0</v>
          </cell>
          <cell r="R16">
            <v>48</v>
          </cell>
          <cell r="S16">
            <v>48</v>
          </cell>
          <cell r="T16">
            <v>78.949317738791422</v>
          </cell>
          <cell r="U16">
            <v>90</v>
          </cell>
          <cell r="V16">
            <v>11.050682261208578</v>
          </cell>
          <cell r="W16">
            <v>136.23099415204678</v>
          </cell>
          <cell r="X16">
            <v>165</v>
          </cell>
          <cell r="Y16">
            <v>28.769005847953224</v>
          </cell>
          <cell r="Z16">
            <v>402.49025341130607</v>
          </cell>
          <cell r="AA16">
            <v>576</v>
          </cell>
          <cell r="AB16">
            <v>173.50974658869393</v>
          </cell>
          <cell r="AC16">
            <v>47.983430799220272</v>
          </cell>
          <cell r="AD16">
            <v>65</v>
          </cell>
          <cell r="AE16">
            <v>17.016569200779728</v>
          </cell>
        </row>
        <row r="17">
          <cell r="A17">
            <v>36171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2458.7251461988303</v>
          </cell>
          <cell r="G17">
            <v>2720</v>
          </cell>
          <cell r="H17">
            <v>261.27485380116968</v>
          </cell>
          <cell r="I17">
            <v>1608.162768031189</v>
          </cell>
          <cell r="J17">
            <v>1727</v>
          </cell>
          <cell r="K17">
            <v>14.657894736842104</v>
          </cell>
          <cell r="L17">
            <v>40</v>
          </cell>
          <cell r="M17">
            <v>85.883040935672511</v>
          </cell>
          <cell r="N17">
            <v>113</v>
          </cell>
          <cell r="O17">
            <v>1880</v>
          </cell>
          <cell r="P17">
            <v>171.29629629629642</v>
          </cell>
          <cell r="Q17">
            <v>0</v>
          </cell>
          <cell r="R17">
            <v>48</v>
          </cell>
          <cell r="S17">
            <v>48</v>
          </cell>
          <cell r="T17">
            <v>78.949317738791422</v>
          </cell>
          <cell r="U17">
            <v>90</v>
          </cell>
          <cell r="V17">
            <v>11.050682261208578</v>
          </cell>
          <cell r="W17">
            <v>136.23099415204678</v>
          </cell>
          <cell r="X17">
            <v>165</v>
          </cell>
          <cell r="Y17">
            <v>28.769005847953224</v>
          </cell>
          <cell r="Z17">
            <v>400.62085769980507</v>
          </cell>
          <cell r="AA17">
            <v>576</v>
          </cell>
          <cell r="AB17">
            <v>175.37914230019493</v>
          </cell>
          <cell r="AC17">
            <v>47.983430799220272</v>
          </cell>
          <cell r="AD17">
            <v>65</v>
          </cell>
          <cell r="AE17">
            <v>17.016569200779728</v>
          </cell>
        </row>
        <row r="18">
          <cell r="A18">
            <v>36172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2488.9005847953217</v>
          </cell>
          <cell r="G18">
            <v>2720</v>
          </cell>
          <cell r="H18">
            <v>231.09941520467828</v>
          </cell>
          <cell r="I18">
            <v>1604.2319688109162</v>
          </cell>
          <cell r="J18">
            <v>1727</v>
          </cell>
          <cell r="K18">
            <v>16.119883040935672</v>
          </cell>
          <cell r="L18">
            <v>40</v>
          </cell>
          <cell r="M18">
            <v>90.480506822612085</v>
          </cell>
          <cell r="N18">
            <v>113</v>
          </cell>
          <cell r="O18">
            <v>1880</v>
          </cell>
          <cell r="P18">
            <v>169.16764132553601</v>
          </cell>
          <cell r="Q18">
            <v>0</v>
          </cell>
          <cell r="R18">
            <v>48</v>
          </cell>
          <cell r="S18">
            <v>48</v>
          </cell>
          <cell r="T18">
            <v>78.949317738791422</v>
          </cell>
          <cell r="U18">
            <v>90</v>
          </cell>
          <cell r="V18">
            <v>11.050682261208578</v>
          </cell>
          <cell r="W18">
            <v>139.44054580896687</v>
          </cell>
          <cell r="X18">
            <v>165</v>
          </cell>
          <cell r="Y18">
            <v>25.559454191033126</v>
          </cell>
          <cell r="Z18">
            <v>429.25243664717351</v>
          </cell>
          <cell r="AA18">
            <v>576</v>
          </cell>
          <cell r="AB18">
            <v>146.74756335282649</v>
          </cell>
          <cell r="AC18">
            <v>44.774853801169591</v>
          </cell>
          <cell r="AD18">
            <v>65</v>
          </cell>
          <cell r="AE18">
            <v>20.225146198830409</v>
          </cell>
        </row>
        <row r="19">
          <cell r="A19">
            <v>36173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2468.780701754386</v>
          </cell>
          <cell r="G19">
            <v>2720</v>
          </cell>
          <cell r="H19">
            <v>251.21929824561403</v>
          </cell>
          <cell r="I19">
            <v>1610.7690058479532</v>
          </cell>
          <cell r="J19">
            <v>1727</v>
          </cell>
          <cell r="K19">
            <v>12.394736842105264</v>
          </cell>
          <cell r="L19">
            <v>40</v>
          </cell>
          <cell r="M19">
            <v>88.796296296296291</v>
          </cell>
          <cell r="N19">
            <v>113</v>
          </cell>
          <cell r="O19">
            <v>1880</v>
          </cell>
          <cell r="P19">
            <v>168.03996101364527</v>
          </cell>
          <cell r="Q19">
            <v>0</v>
          </cell>
          <cell r="R19">
            <v>48</v>
          </cell>
          <cell r="S19">
            <v>48</v>
          </cell>
          <cell r="T19">
            <v>78.949317738791422</v>
          </cell>
          <cell r="U19">
            <v>90</v>
          </cell>
          <cell r="V19">
            <v>11.050682261208578</v>
          </cell>
          <cell r="W19">
            <v>128.8879142300195</v>
          </cell>
          <cell r="X19">
            <v>165</v>
          </cell>
          <cell r="Y19">
            <v>36.112085769980496</v>
          </cell>
          <cell r="Z19">
            <v>399.44834307992204</v>
          </cell>
          <cell r="AA19">
            <v>576</v>
          </cell>
          <cell r="AB19">
            <v>176.55165692007796</v>
          </cell>
          <cell r="AC19">
            <v>43.65399610136452</v>
          </cell>
          <cell r="AD19">
            <v>65</v>
          </cell>
          <cell r="AE19">
            <v>21.34600389863548</v>
          </cell>
        </row>
        <row r="20">
          <cell r="A20">
            <v>36174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2460.8343079922029</v>
          </cell>
          <cell r="G20">
            <v>2720</v>
          </cell>
          <cell r="H20">
            <v>259.16569200779713</v>
          </cell>
          <cell r="I20">
            <v>1594.9376218323587</v>
          </cell>
          <cell r="J20">
            <v>1727</v>
          </cell>
          <cell r="K20">
            <v>12.221247563352826</v>
          </cell>
          <cell r="L20">
            <v>40</v>
          </cell>
          <cell r="M20">
            <v>78.62573099415205</v>
          </cell>
          <cell r="N20">
            <v>113</v>
          </cell>
          <cell r="O20">
            <v>1880</v>
          </cell>
          <cell r="P20">
            <v>194.21539961013644</v>
          </cell>
          <cell r="Q20">
            <v>0</v>
          </cell>
          <cell r="R20">
            <v>48</v>
          </cell>
          <cell r="S20">
            <v>48</v>
          </cell>
          <cell r="T20">
            <v>78.949317738791422</v>
          </cell>
          <cell r="U20">
            <v>90</v>
          </cell>
          <cell r="V20">
            <v>11.050682261208578</v>
          </cell>
          <cell r="W20">
            <v>128.8879142300195</v>
          </cell>
          <cell r="X20">
            <v>165</v>
          </cell>
          <cell r="Y20">
            <v>36.112085769980496</v>
          </cell>
          <cell r="Z20">
            <v>403.2933723196881</v>
          </cell>
          <cell r="AA20">
            <v>576</v>
          </cell>
          <cell r="AB20">
            <v>172.7066276803119</v>
          </cell>
          <cell r="AC20">
            <v>43.65399610136452</v>
          </cell>
          <cell r="AD20">
            <v>65</v>
          </cell>
          <cell r="AE20">
            <v>21.34600389863548</v>
          </cell>
        </row>
        <row r="21">
          <cell r="A21">
            <v>36175</v>
          </cell>
          <cell r="B21">
            <v>1</v>
          </cell>
          <cell r="C21">
            <v>12.511695906432749</v>
          </cell>
          <cell r="D21">
            <v>106</v>
          </cell>
          <cell r="E21">
            <v>93.488304093567251</v>
          </cell>
          <cell r="F21">
            <v>2471.7368421052633</v>
          </cell>
          <cell r="G21">
            <v>2720</v>
          </cell>
          <cell r="H21">
            <v>248.26315789473665</v>
          </cell>
          <cell r="I21">
            <v>1602.4152046783627</v>
          </cell>
          <cell r="J21">
            <v>1737</v>
          </cell>
          <cell r="K21">
            <v>12.221247563352826</v>
          </cell>
          <cell r="L21">
            <v>40</v>
          </cell>
          <cell r="M21">
            <v>82.964912280701753</v>
          </cell>
          <cell r="N21">
            <v>113</v>
          </cell>
          <cell r="O21">
            <v>1890</v>
          </cell>
          <cell r="P21">
            <v>192.39863547758273</v>
          </cell>
          <cell r="Q21">
            <v>0</v>
          </cell>
          <cell r="R21">
            <v>48</v>
          </cell>
          <cell r="S21">
            <v>48</v>
          </cell>
          <cell r="T21">
            <v>78.949317738791422</v>
          </cell>
          <cell r="U21">
            <v>90</v>
          </cell>
          <cell r="V21">
            <v>11.050682261208578</v>
          </cell>
          <cell r="W21">
            <v>128.8879142300195</v>
          </cell>
          <cell r="X21">
            <v>165</v>
          </cell>
          <cell r="Y21">
            <v>36.112085769980496</v>
          </cell>
          <cell r="Z21">
            <v>391.93079922027289</v>
          </cell>
          <cell r="AA21">
            <v>576</v>
          </cell>
          <cell r="AB21">
            <v>184.06920077972711</v>
          </cell>
          <cell r="AC21">
            <v>43.65399610136452</v>
          </cell>
          <cell r="AD21">
            <v>65</v>
          </cell>
          <cell r="AE21">
            <v>21.34600389863548</v>
          </cell>
        </row>
        <row r="22">
          <cell r="A22">
            <v>36176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2481.6647173489278</v>
          </cell>
          <cell r="G22">
            <v>2720</v>
          </cell>
          <cell r="H22">
            <v>238.33528265107225</v>
          </cell>
          <cell r="I22">
            <v>1601.7543859649122</v>
          </cell>
          <cell r="J22">
            <v>1737</v>
          </cell>
          <cell r="K22">
            <v>15.102339181286549</v>
          </cell>
          <cell r="L22">
            <v>40</v>
          </cell>
          <cell r="M22">
            <v>66.615984405458093</v>
          </cell>
          <cell r="N22">
            <v>113</v>
          </cell>
          <cell r="O22">
            <v>1890</v>
          </cell>
          <cell r="P22">
            <v>206.52729044834314</v>
          </cell>
          <cell r="Q22">
            <v>0</v>
          </cell>
          <cell r="R22">
            <v>48</v>
          </cell>
          <cell r="S22">
            <v>48</v>
          </cell>
          <cell r="T22">
            <v>78.949317738791422</v>
          </cell>
          <cell r="U22">
            <v>90</v>
          </cell>
          <cell r="V22">
            <v>11.050682261208578</v>
          </cell>
          <cell r="W22">
            <v>128.8879142300195</v>
          </cell>
          <cell r="X22">
            <v>165</v>
          </cell>
          <cell r="Y22">
            <v>36.112085769980496</v>
          </cell>
          <cell r="Z22">
            <v>391.08284600389862</v>
          </cell>
          <cell r="AA22">
            <v>576</v>
          </cell>
          <cell r="AB22">
            <v>184.91715399610138</v>
          </cell>
          <cell r="AC22">
            <v>42.699805068226119</v>
          </cell>
          <cell r="AD22">
            <v>65</v>
          </cell>
          <cell r="AE22">
            <v>22.300194931773881</v>
          </cell>
        </row>
        <row r="23">
          <cell r="A23">
            <v>36177</v>
          </cell>
          <cell r="B23">
            <v>1</v>
          </cell>
          <cell r="C23">
            <v>29.239766081871345</v>
          </cell>
          <cell r="D23">
            <v>106</v>
          </cell>
          <cell r="E23">
            <v>76.760233918128648</v>
          </cell>
          <cell r="F23">
            <v>2369.54873294347</v>
          </cell>
          <cell r="G23">
            <v>2720</v>
          </cell>
          <cell r="H23">
            <v>350.45126705653001</v>
          </cell>
          <cell r="I23">
            <v>1477.554580896686</v>
          </cell>
          <cell r="J23">
            <v>1737</v>
          </cell>
          <cell r="K23">
            <v>17.53898635477583</v>
          </cell>
          <cell r="L23">
            <v>40</v>
          </cell>
          <cell r="M23">
            <v>66.955165692007796</v>
          </cell>
          <cell r="N23">
            <v>113</v>
          </cell>
          <cell r="O23">
            <v>1890</v>
          </cell>
          <cell r="P23">
            <v>327.95126705653036</v>
          </cell>
          <cell r="Q23">
            <v>0</v>
          </cell>
          <cell r="R23">
            <v>48</v>
          </cell>
          <cell r="S23">
            <v>48</v>
          </cell>
          <cell r="T23">
            <v>78.949317738791422</v>
          </cell>
          <cell r="U23">
            <v>90</v>
          </cell>
          <cell r="V23">
            <v>11.050682261208578</v>
          </cell>
          <cell r="W23">
            <v>128.8879142300195</v>
          </cell>
          <cell r="X23">
            <v>165</v>
          </cell>
          <cell r="Y23">
            <v>36.112085769980496</v>
          </cell>
          <cell r="Z23">
            <v>406.41520467836256</v>
          </cell>
          <cell r="AA23">
            <v>576</v>
          </cell>
          <cell r="AB23">
            <v>169.58479532163744</v>
          </cell>
          <cell r="AC23">
            <v>42.701754385964911</v>
          </cell>
          <cell r="AD23">
            <v>65</v>
          </cell>
          <cell r="AE23">
            <v>22.298245614035089</v>
          </cell>
        </row>
        <row r="24">
          <cell r="A24">
            <v>36178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2417.3479532163742</v>
          </cell>
          <cell r="G24">
            <v>2720</v>
          </cell>
          <cell r="H24">
            <v>302.65204678362579</v>
          </cell>
          <cell r="I24">
            <v>1521.7894736842106</v>
          </cell>
          <cell r="J24">
            <v>1737</v>
          </cell>
          <cell r="K24">
            <v>18.459064327485379</v>
          </cell>
          <cell r="L24">
            <v>40</v>
          </cell>
          <cell r="M24">
            <v>67.235867446393769</v>
          </cell>
          <cell r="N24">
            <v>113</v>
          </cell>
          <cell r="O24">
            <v>1890</v>
          </cell>
          <cell r="P24">
            <v>282.51559454191022</v>
          </cell>
          <cell r="Q24">
            <v>0</v>
          </cell>
          <cell r="R24">
            <v>48</v>
          </cell>
          <cell r="S24">
            <v>48</v>
          </cell>
          <cell r="T24">
            <v>78.949317738791422</v>
          </cell>
          <cell r="U24">
            <v>90</v>
          </cell>
          <cell r="V24">
            <v>11.050682261208578</v>
          </cell>
          <cell r="W24">
            <v>128.8879142300195</v>
          </cell>
          <cell r="X24">
            <v>165</v>
          </cell>
          <cell r="Y24">
            <v>36.112085769980496</v>
          </cell>
          <cell r="Z24">
            <v>400.49805068226124</v>
          </cell>
          <cell r="AA24">
            <v>576</v>
          </cell>
          <cell r="AB24">
            <v>175.50194931773876</v>
          </cell>
          <cell r="AC24">
            <v>42.702729044834307</v>
          </cell>
          <cell r="AD24">
            <v>65</v>
          </cell>
          <cell r="AE24">
            <v>22.297270955165693</v>
          </cell>
        </row>
        <row r="25">
          <cell r="A25">
            <v>36179</v>
          </cell>
          <cell r="B25">
            <v>1</v>
          </cell>
          <cell r="C25">
            <v>22.42300194931774</v>
          </cell>
          <cell r="D25">
            <v>106</v>
          </cell>
          <cell r="E25">
            <v>83.576998050682263</v>
          </cell>
          <cell r="F25">
            <v>2454.1442495126707</v>
          </cell>
          <cell r="G25">
            <v>2720</v>
          </cell>
          <cell r="H25">
            <v>265.85575048732926</v>
          </cell>
          <cell r="I25">
            <v>1567.2017543859649</v>
          </cell>
          <cell r="J25">
            <v>1737</v>
          </cell>
          <cell r="K25">
            <v>19.000974658869396</v>
          </cell>
          <cell r="L25">
            <v>40</v>
          </cell>
          <cell r="M25">
            <v>71.869395711500971</v>
          </cell>
          <cell r="N25">
            <v>113</v>
          </cell>
          <cell r="O25">
            <v>1890</v>
          </cell>
          <cell r="P25">
            <v>231.92787524366472</v>
          </cell>
          <cell r="Q25">
            <v>0</v>
          </cell>
          <cell r="R25">
            <v>48</v>
          </cell>
          <cell r="S25">
            <v>48</v>
          </cell>
          <cell r="T25">
            <v>79.923976608187132</v>
          </cell>
          <cell r="U25">
            <v>90</v>
          </cell>
          <cell r="V25">
            <v>10.076023391812868</v>
          </cell>
          <cell r="W25">
            <v>128.8879142300195</v>
          </cell>
          <cell r="X25">
            <v>165</v>
          </cell>
          <cell r="Y25">
            <v>36.112085769980496</v>
          </cell>
          <cell r="Z25">
            <v>408.87621832358673</v>
          </cell>
          <cell r="AA25">
            <v>576</v>
          </cell>
          <cell r="AB25">
            <v>167.12378167641327</v>
          </cell>
          <cell r="AC25">
            <v>42.702729044834307</v>
          </cell>
          <cell r="AD25">
            <v>65</v>
          </cell>
          <cell r="AE25">
            <v>22.297270955165693</v>
          </cell>
        </row>
        <row r="26">
          <cell r="A26">
            <v>36180</v>
          </cell>
          <cell r="B26">
            <v>1</v>
          </cell>
          <cell r="C26">
            <v>30.055555555555557</v>
          </cell>
          <cell r="D26">
            <v>106</v>
          </cell>
          <cell r="E26">
            <v>75.944444444444443</v>
          </cell>
          <cell r="F26">
            <v>2475.8333333333335</v>
          </cell>
          <cell r="G26">
            <v>2720</v>
          </cell>
          <cell r="H26">
            <v>244.16666666666652</v>
          </cell>
          <cell r="I26">
            <v>1618.0009746588694</v>
          </cell>
          <cell r="J26">
            <v>1737</v>
          </cell>
          <cell r="K26">
            <v>17.051656920077974</v>
          </cell>
          <cell r="L26">
            <v>40</v>
          </cell>
          <cell r="M26">
            <v>73.628654970760238</v>
          </cell>
          <cell r="N26">
            <v>113</v>
          </cell>
          <cell r="O26">
            <v>1890</v>
          </cell>
          <cell r="P26">
            <v>181.31871345029242</v>
          </cell>
          <cell r="Q26">
            <v>0</v>
          </cell>
          <cell r="R26">
            <v>48</v>
          </cell>
          <cell r="S26">
            <v>48</v>
          </cell>
          <cell r="T26">
            <v>79.923976608187132</v>
          </cell>
          <cell r="U26">
            <v>90</v>
          </cell>
          <cell r="V26">
            <v>10.076023391812868</v>
          </cell>
          <cell r="W26">
            <v>128.8879142300195</v>
          </cell>
          <cell r="X26">
            <v>165</v>
          </cell>
          <cell r="Y26">
            <v>36.112085769980496</v>
          </cell>
          <cell r="Z26">
            <v>374.87621832358673</v>
          </cell>
          <cell r="AA26">
            <v>576</v>
          </cell>
          <cell r="AB26">
            <v>201.12378167641327</v>
          </cell>
          <cell r="AC26">
            <v>41.61208576998051</v>
          </cell>
          <cell r="AD26">
            <v>65</v>
          </cell>
          <cell r="AE26">
            <v>23.38791423001949</v>
          </cell>
        </row>
        <row r="27">
          <cell r="A27">
            <v>36181</v>
          </cell>
          <cell r="B27">
            <v>1</v>
          </cell>
          <cell r="C27">
            <v>30.214424951267056</v>
          </cell>
          <cell r="D27">
            <v>106</v>
          </cell>
          <cell r="E27">
            <v>75.785575048732937</v>
          </cell>
          <cell r="F27">
            <v>2489.6393762183234</v>
          </cell>
          <cell r="G27">
            <v>2720</v>
          </cell>
          <cell r="H27">
            <v>230.36062378167662</v>
          </cell>
          <cell r="I27">
            <v>1563.921052631579</v>
          </cell>
          <cell r="J27">
            <v>1737</v>
          </cell>
          <cell r="K27">
            <v>9.2543859649122808</v>
          </cell>
          <cell r="L27">
            <v>40</v>
          </cell>
          <cell r="M27">
            <v>83.376218323586741</v>
          </cell>
          <cell r="N27">
            <v>113</v>
          </cell>
          <cell r="O27">
            <v>1890</v>
          </cell>
          <cell r="P27">
            <v>233.44834307992204</v>
          </cell>
          <cell r="Q27">
            <v>0</v>
          </cell>
          <cell r="R27">
            <v>48</v>
          </cell>
          <cell r="S27">
            <v>48</v>
          </cell>
          <cell r="T27">
            <v>79.923976608187132</v>
          </cell>
          <cell r="U27">
            <v>90</v>
          </cell>
          <cell r="V27">
            <v>10.076023391812868</v>
          </cell>
          <cell r="W27">
            <v>140.05068226120858</v>
          </cell>
          <cell r="X27">
            <v>165</v>
          </cell>
          <cell r="Y27">
            <v>24.949317738791422</v>
          </cell>
          <cell r="Z27">
            <v>399.32748538011697</v>
          </cell>
          <cell r="AA27">
            <v>576</v>
          </cell>
          <cell r="AB27">
            <v>176.67251461988303</v>
          </cell>
          <cell r="AC27">
            <v>42.115009746588697</v>
          </cell>
          <cell r="AD27">
            <v>65</v>
          </cell>
          <cell r="AE27">
            <v>22.884990253411303</v>
          </cell>
        </row>
        <row r="28">
          <cell r="A28">
            <v>36182</v>
          </cell>
          <cell r="B28">
            <v>1</v>
          </cell>
          <cell r="C28">
            <v>30.214424951267056</v>
          </cell>
          <cell r="D28">
            <v>106</v>
          </cell>
          <cell r="E28">
            <v>75.785575048732937</v>
          </cell>
          <cell r="F28">
            <v>2485.3148148148148</v>
          </cell>
          <cell r="G28">
            <v>2720</v>
          </cell>
          <cell r="H28">
            <v>234.68518518518522</v>
          </cell>
          <cell r="I28">
            <v>1606.0068226120857</v>
          </cell>
          <cell r="J28">
            <v>1737</v>
          </cell>
          <cell r="K28">
            <v>11.185185185185185</v>
          </cell>
          <cell r="L28">
            <v>40</v>
          </cell>
          <cell r="M28">
            <v>91.808966861598435</v>
          </cell>
          <cell r="N28">
            <v>113</v>
          </cell>
          <cell r="O28">
            <v>1890</v>
          </cell>
          <cell r="P28">
            <v>180.99902534113073</v>
          </cell>
          <cell r="Q28">
            <v>0</v>
          </cell>
          <cell r="R28">
            <v>48</v>
          </cell>
          <cell r="S28">
            <v>48</v>
          </cell>
          <cell r="T28">
            <v>79.923976608187132</v>
          </cell>
          <cell r="U28">
            <v>90</v>
          </cell>
          <cell r="V28">
            <v>10.076023391812868</v>
          </cell>
          <cell r="W28">
            <v>141.40740740740742</v>
          </cell>
          <cell r="X28">
            <v>165</v>
          </cell>
          <cell r="Y28">
            <v>23.592592592592581</v>
          </cell>
          <cell r="Z28">
            <v>363.98732943469787</v>
          </cell>
          <cell r="AA28">
            <v>576</v>
          </cell>
          <cell r="AB28">
            <v>212.01267056530213</v>
          </cell>
          <cell r="AC28">
            <v>41.608187134502927</v>
          </cell>
          <cell r="AD28">
            <v>65</v>
          </cell>
          <cell r="AE28">
            <v>23.391812865497073</v>
          </cell>
        </row>
        <row r="29">
          <cell r="A29">
            <v>36183</v>
          </cell>
          <cell r="B29">
            <v>1</v>
          </cell>
          <cell r="C29">
            <v>37.750487329434698</v>
          </cell>
          <cell r="D29">
            <v>106</v>
          </cell>
          <cell r="E29">
            <v>68.249512670565309</v>
          </cell>
          <cell r="F29">
            <v>2494.91910331384</v>
          </cell>
          <cell r="G29">
            <v>2720</v>
          </cell>
          <cell r="H29">
            <v>225.08089668616003</v>
          </cell>
          <cell r="I29">
            <v>1593.2758284600391</v>
          </cell>
          <cell r="J29">
            <v>1737</v>
          </cell>
          <cell r="K29">
            <v>4.9775828460038989</v>
          </cell>
          <cell r="L29">
            <v>40</v>
          </cell>
          <cell r="M29">
            <v>83.439571150097464</v>
          </cell>
          <cell r="N29">
            <v>113</v>
          </cell>
          <cell r="O29">
            <v>1890</v>
          </cell>
          <cell r="P29">
            <v>208.30701754385959</v>
          </cell>
          <cell r="Q29">
            <v>0</v>
          </cell>
          <cell r="R29">
            <v>48</v>
          </cell>
          <cell r="S29">
            <v>48</v>
          </cell>
          <cell r="T29">
            <v>78.949317738791422</v>
          </cell>
          <cell r="U29">
            <v>90</v>
          </cell>
          <cell r="V29">
            <v>11.050682261208578</v>
          </cell>
          <cell r="W29">
            <v>141.40740740740742</v>
          </cell>
          <cell r="X29">
            <v>165</v>
          </cell>
          <cell r="Y29">
            <v>23.592592592592581</v>
          </cell>
          <cell r="Z29">
            <v>396.8372319688109</v>
          </cell>
          <cell r="AA29">
            <v>576</v>
          </cell>
          <cell r="AB29">
            <v>179.1627680311891</v>
          </cell>
          <cell r="AC29">
            <v>41.604288499025344</v>
          </cell>
          <cell r="AD29">
            <v>65</v>
          </cell>
          <cell r="AE29">
            <v>23.395711500974656</v>
          </cell>
        </row>
        <row r="30">
          <cell r="A30">
            <v>36184</v>
          </cell>
          <cell r="B30">
            <v>1</v>
          </cell>
          <cell r="C30">
            <v>37.750487329434698</v>
          </cell>
          <cell r="D30">
            <v>106</v>
          </cell>
          <cell r="E30">
            <v>68.249512670565309</v>
          </cell>
          <cell r="F30">
            <v>2494.9200779727094</v>
          </cell>
          <cell r="G30">
            <v>2720</v>
          </cell>
          <cell r="H30">
            <v>225.07992202729065</v>
          </cell>
          <cell r="I30">
            <v>1588.6715399610137</v>
          </cell>
          <cell r="J30">
            <v>1737</v>
          </cell>
          <cell r="K30">
            <v>4.9775828460038989</v>
          </cell>
          <cell r="L30">
            <v>40</v>
          </cell>
          <cell r="M30">
            <v>83.439571150097464</v>
          </cell>
          <cell r="N30">
            <v>113</v>
          </cell>
          <cell r="O30">
            <v>1890</v>
          </cell>
          <cell r="P30">
            <v>212.911306042885</v>
          </cell>
          <cell r="Q30">
            <v>0</v>
          </cell>
          <cell r="R30">
            <v>48</v>
          </cell>
          <cell r="S30">
            <v>48</v>
          </cell>
          <cell r="T30">
            <v>78.949317738791422</v>
          </cell>
          <cell r="U30">
            <v>90</v>
          </cell>
          <cell r="V30">
            <v>11.050682261208578</v>
          </cell>
          <cell r="W30">
            <v>141.40740740740742</v>
          </cell>
          <cell r="X30">
            <v>165</v>
          </cell>
          <cell r="Y30">
            <v>23.592592592592581</v>
          </cell>
          <cell r="Z30">
            <v>396.8372319688109</v>
          </cell>
          <cell r="AA30">
            <v>576</v>
          </cell>
          <cell r="AB30">
            <v>179.1627680311891</v>
          </cell>
          <cell r="AC30">
            <v>41.604288499025344</v>
          </cell>
          <cell r="AD30">
            <v>65</v>
          </cell>
          <cell r="AE30">
            <v>23.395711500974656</v>
          </cell>
        </row>
        <row r="31">
          <cell r="A31">
            <v>36185</v>
          </cell>
          <cell r="B31">
            <v>1</v>
          </cell>
          <cell r="C31">
            <v>37.750487329434698</v>
          </cell>
          <cell r="D31">
            <v>106</v>
          </cell>
          <cell r="E31">
            <v>68.249512670565309</v>
          </cell>
          <cell r="F31">
            <v>2505.8557504873293</v>
          </cell>
          <cell r="G31">
            <v>2720</v>
          </cell>
          <cell r="H31">
            <v>214.14424951267074</v>
          </cell>
          <cell r="I31">
            <v>1587.6306042884989</v>
          </cell>
          <cell r="J31">
            <v>1737</v>
          </cell>
          <cell r="K31">
            <v>4.9775828460038989</v>
          </cell>
          <cell r="L31">
            <v>40</v>
          </cell>
          <cell r="M31">
            <v>87.287524366471729</v>
          </cell>
          <cell r="N31">
            <v>113</v>
          </cell>
          <cell r="O31">
            <v>1890</v>
          </cell>
          <cell r="P31">
            <v>210.10428849902544</v>
          </cell>
          <cell r="Q31">
            <v>0</v>
          </cell>
          <cell r="R31">
            <v>48</v>
          </cell>
          <cell r="S31">
            <v>48</v>
          </cell>
          <cell r="T31">
            <v>78.949317738791422</v>
          </cell>
          <cell r="U31">
            <v>90</v>
          </cell>
          <cell r="V31">
            <v>11.050682261208578</v>
          </cell>
          <cell r="W31">
            <v>141.40740740740742</v>
          </cell>
          <cell r="X31">
            <v>165</v>
          </cell>
          <cell r="Y31">
            <v>23.592592592592581</v>
          </cell>
          <cell r="Z31">
            <v>405.35282651072123</v>
          </cell>
          <cell r="AA31">
            <v>576</v>
          </cell>
          <cell r="AB31">
            <v>170.64717348927877</v>
          </cell>
          <cell r="AC31">
            <v>41.604288499025344</v>
          </cell>
          <cell r="AD31">
            <v>65</v>
          </cell>
          <cell r="AE31">
            <v>23.395711500974656</v>
          </cell>
        </row>
        <row r="32">
          <cell r="A32">
            <v>36186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2513.9473684210525</v>
          </cell>
          <cell r="G32">
            <v>2514</v>
          </cell>
          <cell r="H32">
            <v>5.2631578947512025E-2</v>
          </cell>
          <cell r="I32">
            <v>1574.5916179337232</v>
          </cell>
          <cell r="J32">
            <v>1737</v>
          </cell>
          <cell r="K32">
            <v>17.73391812865497</v>
          </cell>
          <cell r="L32">
            <v>40</v>
          </cell>
          <cell r="M32">
            <v>114.6832358674464</v>
          </cell>
          <cell r="N32">
            <v>113</v>
          </cell>
          <cell r="O32">
            <v>1890</v>
          </cell>
          <cell r="P32">
            <v>182.9912280701754</v>
          </cell>
          <cell r="Q32">
            <v>0</v>
          </cell>
          <cell r="R32">
            <v>48</v>
          </cell>
          <cell r="S32">
            <v>48</v>
          </cell>
          <cell r="T32">
            <v>78.949317738791422</v>
          </cell>
          <cell r="U32">
            <v>90</v>
          </cell>
          <cell r="V32">
            <v>11.050682261208578</v>
          </cell>
          <cell r="W32">
            <v>136.47368421052633</v>
          </cell>
          <cell r="X32">
            <v>165</v>
          </cell>
          <cell r="Y32">
            <v>28.526315789473671</v>
          </cell>
          <cell r="Z32">
            <v>396.43177387914233</v>
          </cell>
          <cell r="AA32">
            <v>576</v>
          </cell>
          <cell r="AB32">
            <v>179.56822612085767</v>
          </cell>
          <cell r="AC32">
            <v>44.196881091617932</v>
          </cell>
          <cell r="AD32">
            <v>65</v>
          </cell>
          <cell r="AE32">
            <v>20.803118908382068</v>
          </cell>
        </row>
        <row r="33">
          <cell r="A33">
            <v>36187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2514.1539961013646</v>
          </cell>
          <cell r="G33">
            <v>2514</v>
          </cell>
          <cell r="H33">
            <v>-0.15399610136455522</v>
          </cell>
          <cell r="I33">
            <v>1599.990253411306</v>
          </cell>
          <cell r="J33">
            <v>1737</v>
          </cell>
          <cell r="K33">
            <v>19.975633528265107</v>
          </cell>
          <cell r="L33">
            <v>40</v>
          </cell>
          <cell r="M33">
            <v>95.33528265107212</v>
          </cell>
          <cell r="N33">
            <v>113</v>
          </cell>
          <cell r="O33">
            <v>1890</v>
          </cell>
          <cell r="P33">
            <v>174.69883040935679</v>
          </cell>
          <cell r="Q33">
            <v>0</v>
          </cell>
          <cell r="R33">
            <v>48</v>
          </cell>
          <cell r="S33">
            <v>48</v>
          </cell>
          <cell r="T33">
            <v>78.949317738791422</v>
          </cell>
          <cell r="U33">
            <v>90</v>
          </cell>
          <cell r="V33">
            <v>11.050682261208578</v>
          </cell>
          <cell r="W33">
            <v>136.47368421052633</v>
          </cell>
          <cell r="X33">
            <v>165</v>
          </cell>
          <cell r="Y33">
            <v>28.526315789473671</v>
          </cell>
          <cell r="Z33">
            <v>381.95224171539962</v>
          </cell>
          <cell r="AA33">
            <v>576</v>
          </cell>
          <cell r="AB33">
            <v>194.04775828460038</v>
          </cell>
          <cell r="AC33">
            <v>44.198830409356724</v>
          </cell>
          <cell r="AD33">
            <v>65</v>
          </cell>
          <cell r="AE33">
            <v>20.801169590643276</v>
          </cell>
        </row>
        <row r="34">
          <cell r="A34">
            <v>36188</v>
          </cell>
          <cell r="B34">
            <v>1</v>
          </cell>
          <cell r="C34">
            <v>36.768031189083821</v>
          </cell>
          <cell r="D34">
            <v>106</v>
          </cell>
          <cell r="E34">
            <v>69.231968810916186</v>
          </cell>
          <cell r="F34">
            <v>2512.8011695906434</v>
          </cell>
          <cell r="G34">
            <v>2516</v>
          </cell>
          <cell r="H34">
            <v>3.1988304093565603</v>
          </cell>
          <cell r="I34">
            <v>1560.150097465887</v>
          </cell>
          <cell r="J34">
            <v>1737</v>
          </cell>
          <cell r="K34">
            <v>16.565302144249511</v>
          </cell>
          <cell r="L34">
            <v>40</v>
          </cell>
          <cell r="M34">
            <v>73.051656920077974</v>
          </cell>
          <cell r="N34">
            <v>113</v>
          </cell>
          <cell r="O34">
            <v>1890</v>
          </cell>
          <cell r="P34">
            <v>240.23294346978548</v>
          </cell>
          <cell r="Q34">
            <v>0</v>
          </cell>
          <cell r="R34">
            <v>48</v>
          </cell>
          <cell r="S34">
            <v>48</v>
          </cell>
          <cell r="T34">
            <v>78.949317738791422</v>
          </cell>
          <cell r="U34">
            <v>90</v>
          </cell>
          <cell r="V34">
            <v>11.050682261208578</v>
          </cell>
          <cell r="W34">
            <v>137.20272904483431</v>
          </cell>
          <cell r="X34">
            <v>165</v>
          </cell>
          <cell r="Y34">
            <v>27.797270955165686</v>
          </cell>
          <cell r="Z34">
            <v>445.28070175438597</v>
          </cell>
          <cell r="AA34">
            <v>576</v>
          </cell>
          <cell r="AB34">
            <v>130.71929824561403</v>
          </cell>
          <cell r="AC34">
            <v>47.11890838206628</v>
          </cell>
          <cell r="AD34">
            <v>65</v>
          </cell>
          <cell r="AE34">
            <v>17.88109161793372</v>
          </cell>
        </row>
        <row r="35">
          <cell r="A35">
            <v>36189</v>
          </cell>
          <cell r="B35">
            <v>1</v>
          </cell>
          <cell r="C35">
            <v>23.702729044834307</v>
          </cell>
          <cell r="D35">
            <v>106</v>
          </cell>
          <cell r="E35">
            <v>82.297270955165686</v>
          </cell>
          <cell r="F35">
            <v>2491.3732943469786</v>
          </cell>
          <cell r="G35">
            <v>2500</v>
          </cell>
          <cell r="H35">
            <v>8.6267056530214177</v>
          </cell>
          <cell r="I35">
            <v>1534.9814814814815</v>
          </cell>
          <cell r="J35">
            <v>1737</v>
          </cell>
          <cell r="K35">
            <v>22.412280701754387</v>
          </cell>
          <cell r="L35">
            <v>40</v>
          </cell>
          <cell r="M35">
            <v>86.877192982456137</v>
          </cell>
          <cell r="N35">
            <v>113</v>
          </cell>
          <cell r="O35">
            <v>1890</v>
          </cell>
          <cell r="P35">
            <v>245.72904483430793</v>
          </cell>
          <cell r="Q35">
            <v>0</v>
          </cell>
          <cell r="R35">
            <v>48</v>
          </cell>
          <cell r="S35">
            <v>48</v>
          </cell>
          <cell r="T35">
            <v>78.949317738791422</v>
          </cell>
          <cell r="U35">
            <v>90</v>
          </cell>
          <cell r="V35">
            <v>11.050682261208578</v>
          </cell>
          <cell r="W35">
            <v>136.47368421052633</v>
          </cell>
          <cell r="X35">
            <v>165</v>
          </cell>
          <cell r="Y35">
            <v>28.526315789473671</v>
          </cell>
          <cell r="Z35">
            <v>435.46491228070175</v>
          </cell>
          <cell r="AA35">
            <v>576</v>
          </cell>
          <cell r="AB35">
            <v>140.53508771929825</v>
          </cell>
          <cell r="AC35">
            <v>43.756335282651072</v>
          </cell>
          <cell r="AD35">
            <v>65</v>
          </cell>
          <cell r="AE35">
            <v>21.243664717348928</v>
          </cell>
        </row>
        <row r="36">
          <cell r="A36">
            <v>36190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2484.6442495126707</v>
          </cell>
          <cell r="G36">
            <v>2500</v>
          </cell>
          <cell r="H36">
            <v>15.35575048732926</v>
          </cell>
          <cell r="I36">
            <v>1578.2348927875244</v>
          </cell>
          <cell r="J36">
            <v>1737</v>
          </cell>
          <cell r="K36">
            <v>19.975633528265107</v>
          </cell>
          <cell r="L36">
            <v>40</v>
          </cell>
          <cell r="M36">
            <v>90.108187134502927</v>
          </cell>
          <cell r="N36">
            <v>113</v>
          </cell>
          <cell r="O36">
            <v>1890</v>
          </cell>
          <cell r="P36">
            <v>201.68128654970758</v>
          </cell>
          <cell r="Q36">
            <v>0</v>
          </cell>
          <cell r="R36">
            <v>48</v>
          </cell>
          <cell r="S36">
            <v>48</v>
          </cell>
          <cell r="T36">
            <v>78.949317738791422</v>
          </cell>
          <cell r="U36">
            <v>90</v>
          </cell>
          <cell r="V36">
            <v>11.050682261208578</v>
          </cell>
          <cell r="W36">
            <v>140.46296296296296</v>
          </cell>
          <cell r="X36">
            <v>165</v>
          </cell>
          <cell r="Y36">
            <v>24.537037037037038</v>
          </cell>
          <cell r="Z36">
            <v>410.05847953216374</v>
          </cell>
          <cell r="AA36">
            <v>576</v>
          </cell>
          <cell r="AB36">
            <v>165.94152046783626</v>
          </cell>
          <cell r="AC36">
            <v>36.132553606237813</v>
          </cell>
          <cell r="AD36">
            <v>65</v>
          </cell>
          <cell r="AE36">
            <v>28.867446393762187</v>
          </cell>
        </row>
        <row r="37">
          <cell r="A37">
            <v>36191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2469.9210526315787</v>
          </cell>
          <cell r="G37">
            <v>2500</v>
          </cell>
          <cell r="H37">
            <v>30.078947368421268</v>
          </cell>
          <cell r="I37">
            <v>1584.2290448343081</v>
          </cell>
          <cell r="J37">
            <v>1737</v>
          </cell>
          <cell r="K37">
            <v>14.920077972709551</v>
          </cell>
          <cell r="L37">
            <v>40</v>
          </cell>
          <cell r="M37">
            <v>88.386939571150094</v>
          </cell>
          <cell r="N37">
            <v>113</v>
          </cell>
          <cell r="O37">
            <v>1890</v>
          </cell>
          <cell r="P37">
            <v>202.46393762183226</v>
          </cell>
          <cell r="Q37">
            <v>0</v>
          </cell>
          <cell r="R37">
            <v>48</v>
          </cell>
          <cell r="S37">
            <v>48</v>
          </cell>
          <cell r="T37">
            <v>78.949317738791422</v>
          </cell>
          <cell r="U37">
            <v>90</v>
          </cell>
          <cell r="V37">
            <v>11.050682261208578</v>
          </cell>
          <cell r="W37">
            <v>147.87914230019493</v>
          </cell>
          <cell r="X37">
            <v>165</v>
          </cell>
          <cell r="Y37">
            <v>17.120857699805072</v>
          </cell>
          <cell r="Z37">
            <v>407.78752436647176</v>
          </cell>
          <cell r="AA37">
            <v>576</v>
          </cell>
          <cell r="AB37">
            <v>168.21247563352824</v>
          </cell>
          <cell r="AC37">
            <v>17.338206627680311</v>
          </cell>
          <cell r="AD37">
            <v>65</v>
          </cell>
          <cell r="AE37">
            <v>47.661793372319693</v>
          </cell>
        </row>
        <row r="38">
          <cell r="A38">
            <v>36192</v>
          </cell>
          <cell r="B38">
            <v>2</v>
          </cell>
          <cell r="C38">
            <v>17.404483430799221</v>
          </cell>
          <cell r="D38">
            <v>106</v>
          </cell>
          <cell r="E38">
            <v>88.595516569200782</v>
          </cell>
          <cell r="F38">
            <v>2431.0886939571151</v>
          </cell>
          <cell r="G38">
            <v>2500</v>
          </cell>
          <cell r="H38">
            <v>68.911306042884917</v>
          </cell>
          <cell r="I38">
            <v>1617.0857699805067</v>
          </cell>
          <cell r="J38">
            <v>1717</v>
          </cell>
          <cell r="K38">
            <v>13.761208576998051</v>
          </cell>
          <cell r="L38">
            <v>40</v>
          </cell>
          <cell r="M38">
            <v>90.798245614035082</v>
          </cell>
          <cell r="N38">
            <v>113</v>
          </cell>
          <cell r="O38">
            <v>1870</v>
          </cell>
          <cell r="P38">
            <v>148.35477582846016</v>
          </cell>
          <cell r="Q38">
            <v>0</v>
          </cell>
          <cell r="R38">
            <v>48</v>
          </cell>
          <cell r="S38">
            <v>48</v>
          </cell>
          <cell r="T38">
            <v>78.949317738791422</v>
          </cell>
          <cell r="U38">
            <v>90</v>
          </cell>
          <cell r="V38">
            <v>11.050682261208578</v>
          </cell>
          <cell r="W38">
            <v>132.03801169590642</v>
          </cell>
          <cell r="X38">
            <v>165</v>
          </cell>
          <cell r="Y38">
            <v>32.96198830409358</v>
          </cell>
          <cell r="Z38">
            <v>346.2037037037037</v>
          </cell>
          <cell r="AA38">
            <v>576</v>
          </cell>
          <cell r="AB38">
            <v>229.7962962962963</v>
          </cell>
          <cell r="AC38">
            <v>33.155945419103311</v>
          </cell>
          <cell r="AD38">
            <v>65</v>
          </cell>
          <cell r="AE38">
            <v>31.844054580896689</v>
          </cell>
        </row>
        <row r="39">
          <cell r="A39">
            <v>36193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2403.125730994152</v>
          </cell>
          <cell r="G39">
            <v>2500</v>
          </cell>
          <cell r="H39">
            <v>96.874269005847964</v>
          </cell>
          <cell r="I39">
            <v>1634.6910331384015</v>
          </cell>
          <cell r="J39">
            <v>1717</v>
          </cell>
          <cell r="K39">
            <v>17.659844054580898</v>
          </cell>
          <cell r="L39">
            <v>40</v>
          </cell>
          <cell r="M39">
            <v>75.05945419103314</v>
          </cell>
          <cell r="N39">
            <v>113</v>
          </cell>
          <cell r="O39">
            <v>1870</v>
          </cell>
          <cell r="P39">
            <v>142.58966861598446</v>
          </cell>
          <cell r="Q39">
            <v>0</v>
          </cell>
          <cell r="R39">
            <v>48</v>
          </cell>
          <cell r="S39">
            <v>48</v>
          </cell>
          <cell r="T39">
            <v>78.949317738791422</v>
          </cell>
          <cell r="U39">
            <v>90</v>
          </cell>
          <cell r="V39">
            <v>11.050682261208578</v>
          </cell>
          <cell r="W39">
            <v>128.97563352826512</v>
          </cell>
          <cell r="X39">
            <v>165</v>
          </cell>
          <cell r="Y39">
            <v>36.024366471734879</v>
          </cell>
          <cell r="Z39">
            <v>329.97465886939574</v>
          </cell>
          <cell r="AA39">
            <v>576</v>
          </cell>
          <cell r="AB39">
            <v>246.02534113060426</v>
          </cell>
          <cell r="AC39">
            <v>30.690058479532162</v>
          </cell>
          <cell r="AD39">
            <v>65</v>
          </cell>
          <cell r="AE39">
            <v>34.309941520467838</v>
          </cell>
        </row>
        <row r="40">
          <cell r="A40">
            <v>36194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2429.7251461988303</v>
          </cell>
          <cell r="G40">
            <v>2500</v>
          </cell>
          <cell r="H40">
            <v>70.274853801169684</v>
          </cell>
          <cell r="I40">
            <v>1644.3040935672514</v>
          </cell>
          <cell r="J40">
            <v>1717</v>
          </cell>
          <cell r="K40">
            <v>17.075048732943468</v>
          </cell>
          <cell r="L40">
            <v>40</v>
          </cell>
          <cell r="M40">
            <v>74.67153996101365</v>
          </cell>
          <cell r="N40">
            <v>113</v>
          </cell>
          <cell r="O40">
            <v>1870</v>
          </cell>
          <cell r="P40">
            <v>133.94931773879154</v>
          </cell>
          <cell r="Q40">
            <v>9.7465886939571149</v>
          </cell>
          <cell r="R40">
            <v>48</v>
          </cell>
          <cell r="S40">
            <v>38.253411306042885</v>
          </cell>
          <cell r="T40">
            <v>78.949317738791422</v>
          </cell>
          <cell r="U40">
            <v>90</v>
          </cell>
          <cell r="V40">
            <v>11.050682261208578</v>
          </cell>
          <cell r="W40">
            <v>134.10038986354775</v>
          </cell>
          <cell r="X40">
            <v>165</v>
          </cell>
          <cell r="Y40">
            <v>30.899610136452253</v>
          </cell>
          <cell r="Z40">
            <v>330.75828460038986</v>
          </cell>
          <cell r="AA40">
            <v>576</v>
          </cell>
          <cell r="AB40">
            <v>245.24171539961014</v>
          </cell>
          <cell r="AC40">
            <v>25.329434697855749</v>
          </cell>
          <cell r="AD40">
            <v>65</v>
          </cell>
          <cell r="AE40">
            <v>39.670565302144254</v>
          </cell>
        </row>
        <row r="41">
          <cell r="A41">
            <v>36195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2404.4532163742692</v>
          </cell>
          <cell r="G41">
            <v>2500</v>
          </cell>
          <cell r="H41">
            <v>95.546783625730768</v>
          </cell>
          <cell r="I41">
            <v>1638.7475633528265</v>
          </cell>
          <cell r="J41">
            <v>1717</v>
          </cell>
          <cell r="K41">
            <v>14.735867446393762</v>
          </cell>
          <cell r="L41">
            <v>40</v>
          </cell>
          <cell r="M41">
            <v>79.542884990253413</v>
          </cell>
          <cell r="N41">
            <v>113</v>
          </cell>
          <cell r="O41">
            <v>1870</v>
          </cell>
          <cell r="P41">
            <v>136.97368421052627</v>
          </cell>
          <cell r="Q41">
            <v>2.9239766081871346</v>
          </cell>
          <cell r="R41">
            <v>48</v>
          </cell>
          <cell r="S41">
            <v>45.076023391812868</v>
          </cell>
          <cell r="T41">
            <v>78.949317738791422</v>
          </cell>
          <cell r="U41">
            <v>90</v>
          </cell>
          <cell r="V41">
            <v>11.050682261208578</v>
          </cell>
          <cell r="W41">
            <v>126.03216374269006</v>
          </cell>
          <cell r="X41">
            <v>165</v>
          </cell>
          <cell r="Y41">
            <v>38.967836257309941</v>
          </cell>
          <cell r="Z41">
            <v>316.55750487329436</v>
          </cell>
          <cell r="AA41">
            <v>576</v>
          </cell>
          <cell r="AB41">
            <v>259.44249512670564</v>
          </cell>
          <cell r="AC41">
            <v>31.022417153996102</v>
          </cell>
          <cell r="AD41">
            <v>65</v>
          </cell>
          <cell r="AE41">
            <v>33.977582846003898</v>
          </cell>
        </row>
        <row r="42">
          <cell r="A42">
            <v>36196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2379.6111111111113</v>
          </cell>
          <cell r="G42">
            <v>2500</v>
          </cell>
          <cell r="H42">
            <v>120.38888888888869</v>
          </cell>
          <cell r="I42">
            <v>1629.7573099415204</v>
          </cell>
          <cell r="J42">
            <v>1717</v>
          </cell>
          <cell r="K42">
            <v>13.761208576998051</v>
          </cell>
          <cell r="L42">
            <v>40</v>
          </cell>
          <cell r="M42">
            <v>74.503898635477583</v>
          </cell>
          <cell r="N42">
            <v>113</v>
          </cell>
          <cell r="O42">
            <v>1870</v>
          </cell>
          <cell r="P42">
            <v>151.977582846004</v>
          </cell>
          <cell r="Q42">
            <v>0</v>
          </cell>
          <cell r="R42">
            <v>48</v>
          </cell>
          <cell r="S42">
            <v>48</v>
          </cell>
          <cell r="T42">
            <v>78.949317738791422</v>
          </cell>
          <cell r="U42">
            <v>90</v>
          </cell>
          <cell r="V42">
            <v>11.050682261208578</v>
          </cell>
          <cell r="W42">
            <v>122.16959064327486</v>
          </cell>
          <cell r="X42">
            <v>165</v>
          </cell>
          <cell r="Y42">
            <v>42.830409356725141</v>
          </cell>
          <cell r="Z42">
            <v>313.51461988304095</v>
          </cell>
          <cell r="AA42">
            <v>576</v>
          </cell>
          <cell r="AB42">
            <v>262.48538011695905</v>
          </cell>
          <cell r="AC42">
            <v>34.470760233918128</v>
          </cell>
          <cell r="AD42">
            <v>65</v>
          </cell>
          <cell r="AE42">
            <v>30.529239766081872</v>
          </cell>
        </row>
        <row r="43">
          <cell r="A43">
            <v>36197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2353.8469785575048</v>
          </cell>
          <cell r="G43">
            <v>2500</v>
          </cell>
          <cell r="H43">
            <v>146.15302144249517</v>
          </cell>
          <cell r="I43">
            <v>1616.5701754385964</v>
          </cell>
          <cell r="J43">
            <v>1717</v>
          </cell>
          <cell r="K43">
            <v>13.761208576998051</v>
          </cell>
          <cell r="L43">
            <v>40</v>
          </cell>
          <cell r="M43">
            <v>63.115009746588697</v>
          </cell>
          <cell r="N43">
            <v>113</v>
          </cell>
          <cell r="O43">
            <v>1870</v>
          </cell>
          <cell r="P43">
            <v>176.55360623781687</v>
          </cell>
          <cell r="Q43">
            <v>0</v>
          </cell>
          <cell r="R43">
            <v>48</v>
          </cell>
          <cell r="S43">
            <v>48</v>
          </cell>
          <cell r="T43">
            <v>78.949317738791422</v>
          </cell>
          <cell r="U43">
            <v>90</v>
          </cell>
          <cell r="V43">
            <v>11.050682261208578</v>
          </cell>
          <cell r="W43">
            <v>121.69785575048734</v>
          </cell>
          <cell r="X43">
            <v>165</v>
          </cell>
          <cell r="Y43">
            <v>43.302144249512665</v>
          </cell>
          <cell r="Z43">
            <v>311.99122807017545</v>
          </cell>
          <cell r="AA43">
            <v>576</v>
          </cell>
          <cell r="AB43">
            <v>264.00877192982455</v>
          </cell>
          <cell r="AC43">
            <v>33.82553606237817</v>
          </cell>
          <cell r="AD43">
            <v>65</v>
          </cell>
          <cell r="AE43">
            <v>31.17446393762183</v>
          </cell>
        </row>
        <row r="44">
          <cell r="A44">
            <v>36198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2356.8966861598442</v>
          </cell>
          <cell r="G44">
            <v>2500</v>
          </cell>
          <cell r="H44">
            <v>143.10331384015581</v>
          </cell>
          <cell r="I44">
            <v>1618.0165692007797</v>
          </cell>
          <cell r="J44">
            <v>1717</v>
          </cell>
          <cell r="K44">
            <v>13.761208576998051</v>
          </cell>
          <cell r="L44">
            <v>40</v>
          </cell>
          <cell r="M44">
            <v>63.115009746588697</v>
          </cell>
          <cell r="N44">
            <v>113</v>
          </cell>
          <cell r="O44">
            <v>1870</v>
          </cell>
          <cell r="P44">
            <v>175.10721247563353</v>
          </cell>
          <cell r="Q44">
            <v>0</v>
          </cell>
          <cell r="R44">
            <v>48</v>
          </cell>
          <cell r="S44">
            <v>48</v>
          </cell>
          <cell r="T44">
            <v>78.949317738791422</v>
          </cell>
          <cell r="U44">
            <v>90</v>
          </cell>
          <cell r="V44">
            <v>11.050682261208578</v>
          </cell>
          <cell r="W44">
            <v>121.69785575048734</v>
          </cell>
          <cell r="X44">
            <v>165</v>
          </cell>
          <cell r="Y44">
            <v>43.302144249512665</v>
          </cell>
          <cell r="Z44">
            <v>308.56042884990251</v>
          </cell>
          <cell r="AA44">
            <v>576</v>
          </cell>
          <cell r="AB44">
            <v>267.43957115009749</v>
          </cell>
          <cell r="AC44">
            <v>33.82553606237817</v>
          </cell>
          <cell r="AD44">
            <v>65</v>
          </cell>
          <cell r="AE44">
            <v>31.17446393762183</v>
          </cell>
        </row>
        <row r="45">
          <cell r="A45">
            <v>36199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2261.3840155945418</v>
          </cell>
          <cell r="G45">
            <v>2500</v>
          </cell>
          <cell r="H45">
            <v>238.61598440545822</v>
          </cell>
          <cell r="I45">
            <v>1538.462962962963</v>
          </cell>
          <cell r="J45">
            <v>1717</v>
          </cell>
          <cell r="K45">
            <v>13.761208576998051</v>
          </cell>
          <cell r="L45">
            <v>40</v>
          </cell>
          <cell r="M45">
            <v>61.884990253411303</v>
          </cell>
          <cell r="N45">
            <v>113</v>
          </cell>
          <cell r="O45">
            <v>1870</v>
          </cell>
          <cell r="P45">
            <v>255.89083820662759</v>
          </cell>
          <cell r="Q45">
            <v>0</v>
          </cell>
          <cell r="R45">
            <v>48</v>
          </cell>
          <cell r="S45">
            <v>48</v>
          </cell>
          <cell r="T45">
            <v>78.949317738791422</v>
          </cell>
          <cell r="U45">
            <v>90</v>
          </cell>
          <cell r="V45">
            <v>11.050682261208578</v>
          </cell>
          <cell r="W45">
            <v>119.65789473684211</v>
          </cell>
          <cell r="X45">
            <v>165</v>
          </cell>
          <cell r="Y45">
            <v>45.34210526315789</v>
          </cell>
          <cell r="Z45">
            <v>303.48245614035091</v>
          </cell>
          <cell r="AA45">
            <v>576</v>
          </cell>
          <cell r="AB45">
            <v>272.51754385964909</v>
          </cell>
          <cell r="AC45">
            <v>33.554580896686161</v>
          </cell>
          <cell r="AD45">
            <v>65</v>
          </cell>
          <cell r="AE45">
            <v>31.445419103313839</v>
          </cell>
        </row>
        <row r="46">
          <cell r="A46">
            <v>36200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2159.3313840155947</v>
          </cell>
          <cell r="G46">
            <v>2500</v>
          </cell>
          <cell r="H46">
            <v>340.66861598440528</v>
          </cell>
          <cell r="I46">
            <v>1455.7163742690059</v>
          </cell>
          <cell r="J46">
            <v>1717</v>
          </cell>
          <cell r="K46">
            <v>15.710526315789474</v>
          </cell>
          <cell r="L46">
            <v>40</v>
          </cell>
          <cell r="M46">
            <v>85.488304093567251</v>
          </cell>
          <cell r="N46">
            <v>113</v>
          </cell>
          <cell r="O46">
            <v>1870</v>
          </cell>
          <cell r="P46">
            <v>313.08479532163739</v>
          </cell>
          <cell r="Q46">
            <v>0</v>
          </cell>
          <cell r="R46">
            <v>48</v>
          </cell>
          <cell r="S46">
            <v>48</v>
          </cell>
          <cell r="T46">
            <v>78.87426900584795</v>
          </cell>
          <cell r="U46">
            <v>90</v>
          </cell>
          <cell r="V46">
            <v>11.12573099415205</v>
          </cell>
          <cell r="W46">
            <v>108.86159844054581</v>
          </cell>
          <cell r="X46">
            <v>165</v>
          </cell>
          <cell r="Y46">
            <v>56.138401559454195</v>
          </cell>
          <cell r="Z46">
            <v>278.38693957115009</v>
          </cell>
          <cell r="AA46">
            <v>576</v>
          </cell>
          <cell r="AB46">
            <v>297.61306042884991</v>
          </cell>
          <cell r="AC46">
            <v>33.597465886939574</v>
          </cell>
          <cell r="AD46">
            <v>65</v>
          </cell>
          <cell r="AE46">
            <v>31.402534113060426</v>
          </cell>
        </row>
        <row r="47">
          <cell r="A47">
            <v>36201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2400.8362573099416</v>
          </cell>
          <cell r="G47">
            <v>2500</v>
          </cell>
          <cell r="H47">
            <v>99.16374269005837</v>
          </cell>
          <cell r="I47">
            <v>1615.1130604288498</v>
          </cell>
          <cell r="J47">
            <v>1717</v>
          </cell>
          <cell r="K47">
            <v>18.634502923976608</v>
          </cell>
          <cell r="L47">
            <v>40</v>
          </cell>
          <cell r="M47">
            <v>101.2719298245614</v>
          </cell>
          <cell r="N47">
            <v>113</v>
          </cell>
          <cell r="O47">
            <v>1870</v>
          </cell>
          <cell r="P47">
            <v>134.98050682261214</v>
          </cell>
          <cell r="Q47">
            <v>0</v>
          </cell>
          <cell r="R47">
            <v>48</v>
          </cell>
          <cell r="S47">
            <v>48</v>
          </cell>
          <cell r="T47">
            <v>79.923976608187132</v>
          </cell>
          <cell r="U47">
            <v>90</v>
          </cell>
          <cell r="V47">
            <v>10.076023391812868</v>
          </cell>
          <cell r="W47">
            <v>120.13060428849903</v>
          </cell>
          <cell r="X47">
            <v>165</v>
          </cell>
          <cell r="Y47">
            <v>44.869395711500971</v>
          </cell>
          <cell r="Z47">
            <v>307.04093567251459</v>
          </cell>
          <cell r="AA47">
            <v>576</v>
          </cell>
          <cell r="AB47">
            <v>268.95906432748541</v>
          </cell>
          <cell r="AC47">
            <v>43.521442495126706</v>
          </cell>
          <cell r="AD47">
            <v>65</v>
          </cell>
          <cell r="AE47">
            <v>21.478557504873294</v>
          </cell>
        </row>
        <row r="48">
          <cell r="A48">
            <v>36202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2412.9980506822612</v>
          </cell>
          <cell r="G48">
            <v>2500</v>
          </cell>
          <cell r="H48">
            <v>87.001949317738763</v>
          </cell>
          <cell r="I48">
            <v>1614.4785575048734</v>
          </cell>
          <cell r="J48">
            <v>1747</v>
          </cell>
          <cell r="K48">
            <v>15.710526315789474</v>
          </cell>
          <cell r="L48">
            <v>40</v>
          </cell>
          <cell r="M48">
            <v>105.16959064327486</v>
          </cell>
          <cell r="N48">
            <v>113</v>
          </cell>
          <cell r="O48">
            <v>1900</v>
          </cell>
          <cell r="P48">
            <v>164.64132553606228</v>
          </cell>
          <cell r="Q48">
            <v>0</v>
          </cell>
          <cell r="R48">
            <v>48</v>
          </cell>
          <cell r="S48">
            <v>48</v>
          </cell>
          <cell r="T48">
            <v>79.923976608187132</v>
          </cell>
          <cell r="U48">
            <v>90</v>
          </cell>
          <cell r="V48">
            <v>10.076023391812868</v>
          </cell>
          <cell r="W48">
            <v>120.71539961013646</v>
          </cell>
          <cell r="X48">
            <v>165</v>
          </cell>
          <cell r="Y48">
            <v>44.284600389863542</v>
          </cell>
          <cell r="Z48">
            <v>323.56725146198829</v>
          </cell>
          <cell r="AA48">
            <v>576</v>
          </cell>
          <cell r="AB48">
            <v>252.43274853801171</v>
          </cell>
          <cell r="AC48">
            <v>42.935672514619881</v>
          </cell>
          <cell r="AD48">
            <v>65</v>
          </cell>
          <cell r="AE48">
            <v>22.064327485380119</v>
          </cell>
        </row>
        <row r="49">
          <cell r="A49">
            <v>36203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2400.0545808966863</v>
          </cell>
          <cell r="G49">
            <v>2500</v>
          </cell>
          <cell r="H49">
            <v>99.945419103313725</v>
          </cell>
          <cell r="I49">
            <v>1628.4376218323587</v>
          </cell>
          <cell r="J49">
            <v>1747</v>
          </cell>
          <cell r="K49">
            <v>14.735867446393762</v>
          </cell>
          <cell r="L49">
            <v>40</v>
          </cell>
          <cell r="M49">
            <v>97.320662768031184</v>
          </cell>
          <cell r="N49">
            <v>113</v>
          </cell>
          <cell r="O49">
            <v>1900</v>
          </cell>
          <cell r="P49">
            <v>159.5058479532164</v>
          </cell>
          <cell r="Q49">
            <v>0</v>
          </cell>
          <cell r="R49">
            <v>48</v>
          </cell>
          <cell r="S49">
            <v>48</v>
          </cell>
          <cell r="T49">
            <v>80.897660818713447</v>
          </cell>
          <cell r="U49">
            <v>90</v>
          </cell>
          <cell r="V49">
            <v>9.1023391812865526</v>
          </cell>
          <cell r="W49">
            <v>117.2066276803119</v>
          </cell>
          <cell r="X49">
            <v>165</v>
          </cell>
          <cell r="Y49">
            <v>47.793372319688103</v>
          </cell>
          <cell r="Z49">
            <v>294.48927875243663</v>
          </cell>
          <cell r="AA49">
            <v>576</v>
          </cell>
          <cell r="AB49">
            <v>281.51072124756337</v>
          </cell>
          <cell r="AC49">
            <v>44.496101364522417</v>
          </cell>
          <cell r="AD49">
            <v>65</v>
          </cell>
          <cell r="AE49">
            <v>20.503898635477583</v>
          </cell>
        </row>
        <row r="50">
          <cell r="A50">
            <v>36204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2388.837231968811</v>
          </cell>
          <cell r="G50">
            <v>2500</v>
          </cell>
          <cell r="H50">
            <v>111.16276803118899</v>
          </cell>
          <cell r="I50">
            <v>1652.396686159844</v>
          </cell>
          <cell r="J50">
            <v>1747</v>
          </cell>
          <cell r="K50">
            <v>14.735867446393762</v>
          </cell>
          <cell r="L50">
            <v>40</v>
          </cell>
          <cell r="M50">
            <v>82.109161793372323</v>
          </cell>
          <cell r="N50">
            <v>113</v>
          </cell>
          <cell r="O50">
            <v>1900</v>
          </cell>
          <cell r="P50">
            <v>150.75828460038994</v>
          </cell>
          <cell r="Q50">
            <v>0</v>
          </cell>
          <cell r="R50">
            <v>48</v>
          </cell>
          <cell r="S50">
            <v>48</v>
          </cell>
          <cell r="T50">
            <v>80.897660818713447</v>
          </cell>
          <cell r="U50">
            <v>90</v>
          </cell>
          <cell r="V50">
            <v>9.1023391812865526</v>
          </cell>
          <cell r="W50">
            <v>117.2066276803119</v>
          </cell>
          <cell r="X50">
            <v>165</v>
          </cell>
          <cell r="Y50">
            <v>47.793372319688103</v>
          </cell>
          <cell r="Z50">
            <v>285.07602339181284</v>
          </cell>
          <cell r="AA50">
            <v>576</v>
          </cell>
          <cell r="AB50">
            <v>290.92397660818716</v>
          </cell>
          <cell r="AC50">
            <v>44.526315789473685</v>
          </cell>
          <cell r="AD50">
            <v>65</v>
          </cell>
          <cell r="AE50">
            <v>20.473684210526315</v>
          </cell>
        </row>
        <row r="51">
          <cell r="A51">
            <v>36205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2388.1432748538014</v>
          </cell>
          <cell r="G51">
            <v>2500</v>
          </cell>
          <cell r="H51">
            <v>111.85672514619864</v>
          </cell>
          <cell r="I51">
            <v>1661.5068226120857</v>
          </cell>
          <cell r="J51">
            <v>1747</v>
          </cell>
          <cell r="K51">
            <v>14.735867446393762</v>
          </cell>
          <cell r="L51">
            <v>40</v>
          </cell>
          <cell r="M51">
            <v>82.109161793372323</v>
          </cell>
          <cell r="N51">
            <v>113</v>
          </cell>
          <cell r="O51">
            <v>1900</v>
          </cell>
          <cell r="P51">
            <v>141.64814814814824</v>
          </cell>
          <cell r="Q51">
            <v>0</v>
          </cell>
          <cell r="R51">
            <v>48</v>
          </cell>
          <cell r="S51">
            <v>48</v>
          </cell>
          <cell r="T51">
            <v>80.897660818713447</v>
          </cell>
          <cell r="U51">
            <v>90</v>
          </cell>
          <cell r="V51">
            <v>9.1023391812865526</v>
          </cell>
          <cell r="W51">
            <v>117.2066276803119</v>
          </cell>
          <cell r="X51">
            <v>165</v>
          </cell>
          <cell r="Y51">
            <v>47.793372319688103</v>
          </cell>
          <cell r="Z51">
            <v>274.67836257309943</v>
          </cell>
          <cell r="AA51">
            <v>576</v>
          </cell>
          <cell r="AB51">
            <v>301.32163742690057</v>
          </cell>
          <cell r="AC51">
            <v>45.470760233918128</v>
          </cell>
          <cell r="AD51">
            <v>65</v>
          </cell>
          <cell r="AE51">
            <v>19.529239766081872</v>
          </cell>
        </row>
        <row r="52">
          <cell r="A52">
            <v>36206</v>
          </cell>
          <cell r="B52">
            <v>2</v>
          </cell>
          <cell r="C52">
            <v>39.96101364522417</v>
          </cell>
          <cell r="D52">
            <v>106</v>
          </cell>
          <cell r="E52">
            <v>66.03898635477583</v>
          </cell>
          <cell r="F52">
            <v>2428.6189083820664</v>
          </cell>
          <cell r="G52">
            <v>2500</v>
          </cell>
          <cell r="H52">
            <v>71.381091617933635</v>
          </cell>
          <cell r="I52">
            <v>1661.0399610136453</v>
          </cell>
          <cell r="J52">
            <v>1747</v>
          </cell>
          <cell r="K52">
            <v>14.735867446393762</v>
          </cell>
          <cell r="L52">
            <v>40</v>
          </cell>
          <cell r="M52">
            <v>82.343079922027286</v>
          </cell>
          <cell r="N52">
            <v>113</v>
          </cell>
          <cell r="O52">
            <v>1900</v>
          </cell>
          <cell r="P52">
            <v>141.88109161793363</v>
          </cell>
          <cell r="Q52">
            <v>0</v>
          </cell>
          <cell r="R52">
            <v>48</v>
          </cell>
          <cell r="S52">
            <v>48</v>
          </cell>
          <cell r="T52">
            <v>80.897660818713447</v>
          </cell>
          <cell r="U52">
            <v>90</v>
          </cell>
          <cell r="V52">
            <v>9.1023391812865526</v>
          </cell>
          <cell r="W52">
            <v>117.2056530214425</v>
          </cell>
          <cell r="X52">
            <v>165</v>
          </cell>
          <cell r="Y52">
            <v>47.794346978557499</v>
          </cell>
          <cell r="Z52">
            <v>274.43957115009749</v>
          </cell>
          <cell r="AA52">
            <v>576</v>
          </cell>
          <cell r="AB52">
            <v>301.56042884990251</v>
          </cell>
          <cell r="AC52">
            <v>45.470760233918128</v>
          </cell>
          <cell r="AD52">
            <v>65</v>
          </cell>
          <cell r="AE52">
            <v>19.529239766081872</v>
          </cell>
        </row>
        <row r="53">
          <cell r="A53">
            <v>36207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2418.1033138401558</v>
          </cell>
          <cell r="G53">
            <v>2500</v>
          </cell>
          <cell r="H53">
            <v>81.896686159844194</v>
          </cell>
          <cell r="I53">
            <v>1652.3343079922026</v>
          </cell>
          <cell r="J53">
            <v>1747</v>
          </cell>
          <cell r="K53">
            <v>15.710526315789474</v>
          </cell>
          <cell r="L53">
            <v>40</v>
          </cell>
          <cell r="M53">
            <v>90.278752436647167</v>
          </cell>
          <cell r="N53">
            <v>113</v>
          </cell>
          <cell r="O53">
            <v>1900</v>
          </cell>
          <cell r="P53">
            <v>141.67641325536073</v>
          </cell>
          <cell r="Q53">
            <v>0</v>
          </cell>
          <cell r="R53">
            <v>48</v>
          </cell>
          <cell r="S53">
            <v>48</v>
          </cell>
          <cell r="T53">
            <v>80.897660818713447</v>
          </cell>
          <cell r="U53">
            <v>90</v>
          </cell>
          <cell r="V53">
            <v>9.1023391812865526</v>
          </cell>
          <cell r="W53">
            <v>116.96003898635477</v>
          </cell>
          <cell r="X53">
            <v>165</v>
          </cell>
          <cell r="Y53">
            <v>48.039961013645225</v>
          </cell>
          <cell r="Z53">
            <v>266.4970760233918</v>
          </cell>
          <cell r="AA53">
            <v>576</v>
          </cell>
          <cell r="AB53">
            <v>309.5029239766082</v>
          </cell>
          <cell r="AC53">
            <v>45.470760233918128</v>
          </cell>
          <cell r="AD53">
            <v>65</v>
          </cell>
          <cell r="AE53">
            <v>19.529239766081872</v>
          </cell>
        </row>
        <row r="54">
          <cell r="A54">
            <v>36208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2426.6228070175439</v>
          </cell>
          <cell r="G54">
            <v>2500</v>
          </cell>
          <cell r="H54">
            <v>73.377192982456108</v>
          </cell>
          <cell r="I54">
            <v>1625.5750487329435</v>
          </cell>
          <cell r="J54">
            <v>1747</v>
          </cell>
          <cell r="K54">
            <v>15.710526315789474</v>
          </cell>
          <cell r="L54">
            <v>40</v>
          </cell>
          <cell r="M54">
            <v>81.918128654970758</v>
          </cell>
          <cell r="N54">
            <v>113</v>
          </cell>
          <cell r="O54">
            <v>1900</v>
          </cell>
          <cell r="P54">
            <v>176.79629629629625</v>
          </cell>
          <cell r="Q54">
            <v>0</v>
          </cell>
          <cell r="R54">
            <v>48</v>
          </cell>
          <cell r="S54">
            <v>48</v>
          </cell>
          <cell r="T54">
            <v>80.897660818713447</v>
          </cell>
          <cell r="U54">
            <v>90</v>
          </cell>
          <cell r="V54">
            <v>9.1023391812865526</v>
          </cell>
          <cell r="W54">
            <v>119.03508771929825</v>
          </cell>
          <cell r="X54">
            <v>165</v>
          </cell>
          <cell r="Y54">
            <v>45.964912280701753</v>
          </cell>
          <cell r="Z54">
            <v>309.55165692007796</v>
          </cell>
          <cell r="AA54">
            <v>576</v>
          </cell>
          <cell r="AB54">
            <v>266.44834307992204</v>
          </cell>
          <cell r="AC54">
            <v>43.048732943469787</v>
          </cell>
          <cell r="AD54">
            <v>65</v>
          </cell>
          <cell r="AE54">
            <v>21.951267056530213</v>
          </cell>
        </row>
        <row r="55">
          <cell r="A55">
            <v>36209</v>
          </cell>
          <cell r="B55">
            <v>2</v>
          </cell>
          <cell r="C55">
            <v>39.96101364522417</v>
          </cell>
          <cell r="D55">
            <v>106</v>
          </cell>
          <cell r="E55">
            <v>66.03898635477583</v>
          </cell>
          <cell r="F55">
            <v>2392.2894736842104</v>
          </cell>
          <cell r="G55">
            <v>2500</v>
          </cell>
          <cell r="H55">
            <v>107.71052631578959</v>
          </cell>
          <cell r="I55">
            <v>1643.851851851852</v>
          </cell>
          <cell r="J55">
            <v>1747</v>
          </cell>
          <cell r="K55">
            <v>15.710526315789474</v>
          </cell>
          <cell r="L55">
            <v>40</v>
          </cell>
          <cell r="M55">
            <v>69.796296296296291</v>
          </cell>
          <cell r="N55">
            <v>113</v>
          </cell>
          <cell r="O55">
            <v>1900</v>
          </cell>
          <cell r="P55">
            <v>170.64132553606225</v>
          </cell>
          <cell r="Q55">
            <v>0</v>
          </cell>
          <cell r="R55">
            <v>48</v>
          </cell>
          <cell r="S55">
            <v>48</v>
          </cell>
          <cell r="T55">
            <v>80.897660818713447</v>
          </cell>
          <cell r="U55">
            <v>90</v>
          </cell>
          <cell r="V55">
            <v>9.1023391812865526</v>
          </cell>
          <cell r="W55">
            <v>107.39863547758284</v>
          </cell>
          <cell r="X55">
            <v>165</v>
          </cell>
          <cell r="Y55">
            <v>57.601364522417157</v>
          </cell>
          <cell r="Z55">
            <v>276.78557504873294</v>
          </cell>
          <cell r="AA55">
            <v>576</v>
          </cell>
          <cell r="AB55">
            <v>299.21442495126706</v>
          </cell>
          <cell r="AC55">
            <v>46.703703703703702</v>
          </cell>
          <cell r="AD55">
            <v>65</v>
          </cell>
          <cell r="AE55">
            <v>18.296296296296298</v>
          </cell>
        </row>
        <row r="56">
          <cell r="A56">
            <v>36210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2379.7923976608186</v>
          </cell>
          <cell r="G56">
            <v>2500</v>
          </cell>
          <cell r="H56">
            <v>120.20760233918145</v>
          </cell>
          <cell r="I56">
            <v>1616.2855750487329</v>
          </cell>
          <cell r="J56">
            <v>1747</v>
          </cell>
          <cell r="K56">
            <v>15.710526315789474</v>
          </cell>
          <cell r="L56">
            <v>40</v>
          </cell>
          <cell r="M56">
            <v>74.102339181286553</v>
          </cell>
          <cell r="N56">
            <v>113</v>
          </cell>
          <cell r="O56">
            <v>1900</v>
          </cell>
          <cell r="P56">
            <v>193.9015594541911</v>
          </cell>
          <cell r="Q56">
            <v>0</v>
          </cell>
          <cell r="R56">
            <v>48</v>
          </cell>
          <cell r="S56">
            <v>48</v>
          </cell>
          <cell r="T56">
            <v>80.897660818713447</v>
          </cell>
          <cell r="U56">
            <v>90</v>
          </cell>
          <cell r="V56">
            <v>9.1023391812865526</v>
          </cell>
          <cell r="W56">
            <v>107.39863547758284</v>
          </cell>
          <cell r="X56">
            <v>165</v>
          </cell>
          <cell r="Y56">
            <v>57.601364522417157</v>
          </cell>
          <cell r="Z56">
            <v>288.869395711501</v>
          </cell>
          <cell r="AA56">
            <v>576</v>
          </cell>
          <cell r="AB56">
            <v>287.130604288499</v>
          </cell>
          <cell r="AC56">
            <v>51.247563352826511</v>
          </cell>
          <cell r="AD56">
            <v>65</v>
          </cell>
          <cell r="AE56">
            <v>13.752436647173489</v>
          </cell>
        </row>
        <row r="57">
          <cell r="A57">
            <v>36211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2335.7573099415204</v>
          </cell>
          <cell r="G57">
            <v>2500</v>
          </cell>
          <cell r="H57">
            <v>164.24269005847964</v>
          </cell>
          <cell r="I57">
            <v>1634.75828460039</v>
          </cell>
          <cell r="J57">
            <v>1747</v>
          </cell>
          <cell r="K57">
            <v>15.710526315789474</v>
          </cell>
          <cell r="L57">
            <v>40</v>
          </cell>
          <cell r="M57">
            <v>60.553606237816766</v>
          </cell>
          <cell r="N57">
            <v>113</v>
          </cell>
          <cell r="O57">
            <v>1900</v>
          </cell>
          <cell r="P57">
            <v>188.97758284600377</v>
          </cell>
          <cell r="Q57">
            <v>0</v>
          </cell>
          <cell r="R57">
            <v>48</v>
          </cell>
          <cell r="S57">
            <v>48</v>
          </cell>
          <cell r="T57">
            <v>80.897660818713447</v>
          </cell>
          <cell r="U57">
            <v>90</v>
          </cell>
          <cell r="V57">
            <v>9.1023391812865526</v>
          </cell>
          <cell r="W57">
            <v>104.96198830409357</v>
          </cell>
          <cell r="X57">
            <v>165</v>
          </cell>
          <cell r="Y57">
            <v>60.038011695906434</v>
          </cell>
          <cell r="Z57">
            <v>245.953216374269</v>
          </cell>
          <cell r="AA57">
            <v>576</v>
          </cell>
          <cell r="AB57">
            <v>330.046783625731</v>
          </cell>
          <cell r="AC57">
            <v>53.61890838206628</v>
          </cell>
          <cell r="AD57">
            <v>65</v>
          </cell>
          <cell r="AE57">
            <v>11.38109161793372</v>
          </cell>
        </row>
        <row r="58">
          <cell r="A58">
            <v>36212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2341.1725146198833</v>
          </cell>
          <cell r="G58">
            <v>2500</v>
          </cell>
          <cell r="H58">
            <v>158.82748538011674</v>
          </cell>
          <cell r="I58">
            <v>1636.3937621832358</v>
          </cell>
          <cell r="J58">
            <v>1747</v>
          </cell>
          <cell r="K58">
            <v>15.710526315789474</v>
          </cell>
          <cell r="L58">
            <v>40</v>
          </cell>
          <cell r="M58">
            <v>61.350877192982459</v>
          </cell>
          <cell r="N58">
            <v>113</v>
          </cell>
          <cell r="O58">
            <v>1900</v>
          </cell>
          <cell r="P58">
            <v>186.54483430799223</v>
          </cell>
          <cell r="Q58">
            <v>0</v>
          </cell>
          <cell r="R58">
            <v>48</v>
          </cell>
          <cell r="S58">
            <v>48</v>
          </cell>
          <cell r="T58">
            <v>80.897660818713447</v>
          </cell>
          <cell r="U58">
            <v>90</v>
          </cell>
          <cell r="V58">
            <v>9.1023391812865526</v>
          </cell>
          <cell r="W58">
            <v>104.96198830409357</v>
          </cell>
          <cell r="X58">
            <v>165</v>
          </cell>
          <cell r="Y58">
            <v>60.038011695906434</v>
          </cell>
          <cell r="Z58">
            <v>242.15204678362574</v>
          </cell>
          <cell r="AA58">
            <v>576</v>
          </cell>
          <cell r="AB58">
            <v>333.84795321637426</v>
          </cell>
          <cell r="AC58">
            <v>53.61890838206628</v>
          </cell>
          <cell r="AD58">
            <v>65</v>
          </cell>
          <cell r="AE58">
            <v>11.38109161793372</v>
          </cell>
        </row>
        <row r="59">
          <cell r="A59">
            <v>36213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2342.3313840155947</v>
          </cell>
          <cell r="G59">
            <v>2500</v>
          </cell>
          <cell r="H59">
            <v>157.66861598440528</v>
          </cell>
          <cell r="I59">
            <v>1635.5341130604288</v>
          </cell>
          <cell r="J59">
            <v>1747</v>
          </cell>
          <cell r="K59">
            <v>15.655945419103315</v>
          </cell>
          <cell r="L59">
            <v>40</v>
          </cell>
          <cell r="M59">
            <v>61.350877192982459</v>
          </cell>
          <cell r="N59">
            <v>113</v>
          </cell>
          <cell r="O59">
            <v>1900</v>
          </cell>
          <cell r="P59">
            <v>187.45906432748541</v>
          </cell>
          <cell r="Q59">
            <v>0</v>
          </cell>
          <cell r="R59">
            <v>48</v>
          </cell>
          <cell r="S59">
            <v>48</v>
          </cell>
          <cell r="T59">
            <v>80.897660818713447</v>
          </cell>
          <cell r="U59">
            <v>90</v>
          </cell>
          <cell r="V59">
            <v>9.1023391812865526</v>
          </cell>
          <cell r="W59">
            <v>104.96198830409357</v>
          </cell>
          <cell r="X59">
            <v>165</v>
          </cell>
          <cell r="Y59">
            <v>60.038011695906434</v>
          </cell>
          <cell r="Z59">
            <v>251.71539961013644</v>
          </cell>
          <cell r="AA59">
            <v>576</v>
          </cell>
          <cell r="AB59">
            <v>324.28460038986356</v>
          </cell>
          <cell r="AC59">
            <v>48.403508771929822</v>
          </cell>
          <cell r="AD59">
            <v>65</v>
          </cell>
          <cell r="AE59">
            <v>16.596491228070178</v>
          </cell>
        </row>
        <row r="60">
          <cell r="A60">
            <v>36214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2365.5769980506821</v>
          </cell>
          <cell r="G60">
            <v>2720</v>
          </cell>
          <cell r="H60">
            <v>354.42300194931795</v>
          </cell>
          <cell r="I60">
            <v>1663.5808966861598</v>
          </cell>
          <cell r="J60">
            <v>1747</v>
          </cell>
          <cell r="K60">
            <v>11.172514619883041</v>
          </cell>
          <cell r="L60">
            <v>40</v>
          </cell>
          <cell r="M60">
            <v>62.251461988304094</v>
          </cell>
          <cell r="N60">
            <v>113</v>
          </cell>
          <cell r="O60">
            <v>1900</v>
          </cell>
          <cell r="P60">
            <v>162.99512670565306</v>
          </cell>
          <cell r="Q60">
            <v>0</v>
          </cell>
          <cell r="R60">
            <v>48</v>
          </cell>
          <cell r="S60">
            <v>48</v>
          </cell>
          <cell r="T60">
            <v>81.872319688109158</v>
          </cell>
          <cell r="U60">
            <v>90</v>
          </cell>
          <cell r="V60">
            <v>8.1276803118908418</v>
          </cell>
          <cell r="W60">
            <v>114.9307992202729</v>
          </cell>
          <cell r="X60">
            <v>165</v>
          </cell>
          <cell r="Y60">
            <v>50.069200779727097</v>
          </cell>
          <cell r="Z60">
            <v>241.14035087719299</v>
          </cell>
          <cell r="AA60">
            <v>576</v>
          </cell>
          <cell r="AB60">
            <v>334.85964912280701</v>
          </cell>
          <cell r="AC60">
            <v>46.882066276803116</v>
          </cell>
          <cell r="AD60">
            <v>65</v>
          </cell>
          <cell r="AE60">
            <v>18.117933723196884</v>
          </cell>
        </row>
        <row r="61">
          <cell r="A61">
            <v>36215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2364.3265107212474</v>
          </cell>
          <cell r="G61">
            <v>2720</v>
          </cell>
          <cell r="H61">
            <v>355.67348927875264</v>
          </cell>
          <cell r="I61">
            <v>1623.0077972709551</v>
          </cell>
          <cell r="J61">
            <v>1747</v>
          </cell>
          <cell r="K61">
            <v>11.172514619883041</v>
          </cell>
          <cell r="L61">
            <v>40</v>
          </cell>
          <cell r="M61">
            <v>56.787524366471736</v>
          </cell>
          <cell r="N61">
            <v>113</v>
          </cell>
          <cell r="O61">
            <v>1900</v>
          </cell>
          <cell r="P61">
            <v>209.03216374269019</v>
          </cell>
          <cell r="Q61">
            <v>0</v>
          </cell>
          <cell r="R61">
            <v>48</v>
          </cell>
          <cell r="S61">
            <v>48</v>
          </cell>
          <cell r="T61">
            <v>81.872319688109158</v>
          </cell>
          <cell r="U61">
            <v>90</v>
          </cell>
          <cell r="V61">
            <v>8.1276803118908418</v>
          </cell>
          <cell r="W61">
            <v>120.29532163742689</v>
          </cell>
          <cell r="X61">
            <v>165</v>
          </cell>
          <cell r="Y61">
            <v>44.704678362573105</v>
          </cell>
          <cell r="Z61">
            <v>285.96101364522417</v>
          </cell>
          <cell r="AA61">
            <v>576</v>
          </cell>
          <cell r="AB61">
            <v>290.03898635477583</v>
          </cell>
          <cell r="AC61">
            <v>39.351851851851855</v>
          </cell>
          <cell r="AD61">
            <v>65</v>
          </cell>
          <cell r="AE61">
            <v>25.648148148148145</v>
          </cell>
        </row>
        <row r="62">
          <cell r="A62">
            <v>36216</v>
          </cell>
          <cell r="B62">
            <v>2</v>
          </cell>
          <cell r="C62">
            <v>30.992202729044834</v>
          </cell>
          <cell r="D62">
            <v>106</v>
          </cell>
          <cell r="E62">
            <v>75.007797270955166</v>
          </cell>
          <cell r="F62">
            <v>2260.7066276803121</v>
          </cell>
          <cell r="G62">
            <v>2500</v>
          </cell>
          <cell r="H62">
            <v>239.29337231968793</v>
          </cell>
          <cell r="I62">
            <v>1516.1998050682262</v>
          </cell>
          <cell r="J62">
            <v>1747</v>
          </cell>
          <cell r="K62">
            <v>14.096491228070175</v>
          </cell>
          <cell r="L62">
            <v>40</v>
          </cell>
          <cell r="M62">
            <v>68.067251461988306</v>
          </cell>
          <cell r="N62">
            <v>113</v>
          </cell>
          <cell r="O62">
            <v>1900</v>
          </cell>
          <cell r="P62">
            <v>301.63645224171535</v>
          </cell>
          <cell r="Q62">
            <v>0</v>
          </cell>
          <cell r="R62">
            <v>48</v>
          </cell>
          <cell r="S62">
            <v>48</v>
          </cell>
          <cell r="T62">
            <v>81.872319688109158</v>
          </cell>
          <cell r="U62">
            <v>90</v>
          </cell>
          <cell r="V62">
            <v>8.1276803118908418</v>
          </cell>
          <cell r="W62">
            <v>125.59551656920078</v>
          </cell>
          <cell r="X62">
            <v>165</v>
          </cell>
          <cell r="Y62">
            <v>39.404483430799218</v>
          </cell>
          <cell r="Z62">
            <v>280.89668615984408</v>
          </cell>
          <cell r="AA62">
            <v>576</v>
          </cell>
          <cell r="AB62">
            <v>295.10331384015592</v>
          </cell>
          <cell r="AC62">
            <v>36.217348927875243</v>
          </cell>
          <cell r="AD62">
            <v>65</v>
          </cell>
          <cell r="AE62">
            <v>28.782651072124757</v>
          </cell>
        </row>
        <row r="63">
          <cell r="A63">
            <v>36217</v>
          </cell>
          <cell r="B63">
            <v>2</v>
          </cell>
          <cell r="C63">
            <v>30.075048732943468</v>
          </cell>
          <cell r="D63">
            <v>106</v>
          </cell>
          <cell r="E63">
            <v>75.924951267056528</v>
          </cell>
          <cell r="F63">
            <v>2225.5672514619882</v>
          </cell>
          <cell r="G63">
            <v>2500</v>
          </cell>
          <cell r="H63">
            <v>274.43274853801177</v>
          </cell>
          <cell r="I63">
            <v>1520.0302144249513</v>
          </cell>
          <cell r="J63">
            <v>1747</v>
          </cell>
          <cell r="K63">
            <v>7.9385964912280702</v>
          </cell>
          <cell r="L63">
            <v>40</v>
          </cell>
          <cell r="M63">
            <v>66.338206627680307</v>
          </cell>
          <cell r="N63">
            <v>113</v>
          </cell>
          <cell r="O63">
            <v>1900</v>
          </cell>
          <cell r="P63">
            <v>305.69298245614038</v>
          </cell>
          <cell r="Q63">
            <v>0</v>
          </cell>
          <cell r="R63">
            <v>48</v>
          </cell>
          <cell r="S63">
            <v>48</v>
          </cell>
          <cell r="T63">
            <v>81.872319688109158</v>
          </cell>
          <cell r="U63">
            <v>90</v>
          </cell>
          <cell r="V63">
            <v>8.1276803118908418</v>
          </cell>
          <cell r="W63">
            <v>118.33040935672514</v>
          </cell>
          <cell r="X63">
            <v>165</v>
          </cell>
          <cell r="Y63">
            <v>46.669590643274859</v>
          </cell>
          <cell r="Z63">
            <v>254.69785575048732</v>
          </cell>
          <cell r="AA63">
            <v>576</v>
          </cell>
          <cell r="AB63">
            <v>321.30214424951271</v>
          </cell>
          <cell r="AC63">
            <v>43.050682261208578</v>
          </cell>
          <cell r="AD63">
            <v>65</v>
          </cell>
          <cell r="AE63">
            <v>21.949317738791422</v>
          </cell>
        </row>
        <row r="64">
          <cell r="A64">
            <v>36218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2310.8343079922029</v>
          </cell>
          <cell r="G64">
            <v>2500</v>
          </cell>
          <cell r="H64">
            <v>189.16569200779713</v>
          </cell>
          <cell r="I64">
            <v>1608.0341130604288</v>
          </cell>
          <cell r="J64">
            <v>1747</v>
          </cell>
          <cell r="K64">
            <v>13.786549707602338</v>
          </cell>
          <cell r="L64">
            <v>40</v>
          </cell>
          <cell r="M64">
            <v>65.752436647173482</v>
          </cell>
          <cell r="N64">
            <v>113</v>
          </cell>
          <cell r="O64">
            <v>1900</v>
          </cell>
          <cell r="P64">
            <v>212.42690058479539</v>
          </cell>
          <cell r="Q64">
            <v>0</v>
          </cell>
          <cell r="R64">
            <v>48</v>
          </cell>
          <cell r="S64">
            <v>48</v>
          </cell>
          <cell r="T64">
            <v>64.329434697855746</v>
          </cell>
          <cell r="U64">
            <v>90</v>
          </cell>
          <cell r="V64">
            <v>25.670565302144254</v>
          </cell>
          <cell r="W64">
            <v>117.85672514619883</v>
          </cell>
          <cell r="X64">
            <v>165</v>
          </cell>
          <cell r="Y64">
            <v>47.143274853801174</v>
          </cell>
          <cell r="Z64">
            <v>295.92787524366474</v>
          </cell>
          <cell r="AA64">
            <v>576</v>
          </cell>
          <cell r="AB64">
            <v>280.07212475633526</v>
          </cell>
          <cell r="AC64">
            <v>43.527290448343081</v>
          </cell>
          <cell r="AD64">
            <v>65</v>
          </cell>
          <cell r="AE64">
            <v>21.472709551656919</v>
          </cell>
        </row>
        <row r="65">
          <cell r="A65">
            <v>36219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2271.9259259259261</v>
          </cell>
          <cell r="G65">
            <v>2500</v>
          </cell>
          <cell r="H65">
            <v>228.07407407407391</v>
          </cell>
          <cell r="I65">
            <v>1570.5116959064328</v>
          </cell>
          <cell r="J65">
            <v>1747</v>
          </cell>
          <cell r="K65">
            <v>13.786549707602338</v>
          </cell>
          <cell r="L65">
            <v>40</v>
          </cell>
          <cell r="M65">
            <v>73.443469785575047</v>
          </cell>
          <cell r="N65">
            <v>113</v>
          </cell>
          <cell r="O65">
            <v>1900</v>
          </cell>
          <cell r="P65">
            <v>242.25828460038983</v>
          </cell>
          <cell r="Q65">
            <v>0</v>
          </cell>
          <cell r="R65">
            <v>48</v>
          </cell>
          <cell r="S65">
            <v>48</v>
          </cell>
          <cell r="T65">
            <v>43.529239766081872</v>
          </cell>
          <cell r="U65">
            <v>90</v>
          </cell>
          <cell r="V65">
            <v>46.470760233918128</v>
          </cell>
          <cell r="W65">
            <v>117.85672514619883</v>
          </cell>
          <cell r="X65">
            <v>165</v>
          </cell>
          <cell r="Y65">
            <v>47.143274853801174</v>
          </cell>
          <cell r="Z65">
            <v>295.10916179337232</v>
          </cell>
          <cell r="AA65">
            <v>576</v>
          </cell>
          <cell r="AB65">
            <v>280.89083820662768</v>
          </cell>
          <cell r="AC65">
            <v>43.527290448343081</v>
          </cell>
          <cell r="AD65">
            <v>65</v>
          </cell>
          <cell r="AE65">
            <v>21.472709551656919</v>
          </cell>
        </row>
        <row r="66">
          <cell r="A66">
            <v>36220</v>
          </cell>
          <cell r="B66">
            <v>3</v>
          </cell>
          <cell r="C66">
            <v>31.372549019607842</v>
          </cell>
          <cell r="D66">
            <v>106</v>
          </cell>
          <cell r="E66">
            <v>74.627450980392155</v>
          </cell>
          <cell r="F66">
            <v>2147.6950980392157</v>
          </cell>
          <cell r="G66">
            <v>2500</v>
          </cell>
          <cell r="H66">
            <v>352.30490196078426</v>
          </cell>
          <cell r="I66">
            <v>1603.6176470588234</v>
          </cell>
          <cell r="J66">
            <v>1747</v>
          </cell>
          <cell r="K66">
            <v>12.859803921568627</v>
          </cell>
          <cell r="L66">
            <v>40</v>
          </cell>
          <cell r="M66">
            <v>76.94019607843137</v>
          </cell>
          <cell r="N66">
            <v>113</v>
          </cell>
          <cell r="O66">
            <v>1900</v>
          </cell>
          <cell r="P66">
            <v>206.58235294117657</v>
          </cell>
          <cell r="Q66">
            <v>0</v>
          </cell>
          <cell r="R66">
            <v>48</v>
          </cell>
          <cell r="S66">
            <v>48</v>
          </cell>
          <cell r="T66">
            <v>44.118627450980391</v>
          </cell>
          <cell r="U66">
            <v>90</v>
          </cell>
          <cell r="V66">
            <v>45.881372549019609</v>
          </cell>
          <cell r="W66">
            <v>125.90980392156862</v>
          </cell>
          <cell r="X66">
            <v>165</v>
          </cell>
          <cell r="Y66">
            <v>39.090196078431376</v>
          </cell>
          <cell r="Z66">
            <v>109.28627450980392</v>
          </cell>
          <cell r="AA66">
            <v>576</v>
          </cell>
          <cell r="AB66">
            <v>466.71372549019611</v>
          </cell>
          <cell r="AC66">
            <v>46.078431372549019</v>
          </cell>
          <cell r="AD66">
            <v>65</v>
          </cell>
          <cell r="AE66">
            <v>18.921568627450981</v>
          </cell>
        </row>
        <row r="67">
          <cell r="A67">
            <v>36221</v>
          </cell>
          <cell r="B67">
            <v>3</v>
          </cell>
          <cell r="C67">
            <v>40.196078431372548</v>
          </cell>
          <cell r="D67">
            <v>106</v>
          </cell>
          <cell r="E67">
            <v>65.803921568627459</v>
          </cell>
          <cell r="F67">
            <v>2153.9392156862746</v>
          </cell>
          <cell r="G67">
            <v>2500</v>
          </cell>
          <cell r="H67">
            <v>346.06078431372543</v>
          </cell>
          <cell r="I67">
            <v>1623.771568627451</v>
          </cell>
          <cell r="J67">
            <v>1747</v>
          </cell>
          <cell r="K67">
            <v>11.873529411764705</v>
          </cell>
          <cell r="L67">
            <v>40</v>
          </cell>
          <cell r="M67">
            <v>66.083333333333329</v>
          </cell>
          <cell r="N67">
            <v>113</v>
          </cell>
          <cell r="O67">
            <v>1900</v>
          </cell>
          <cell r="P67">
            <v>198.27156862745102</v>
          </cell>
          <cell r="Q67">
            <v>0</v>
          </cell>
          <cell r="R67">
            <v>48</v>
          </cell>
          <cell r="S67">
            <v>48</v>
          </cell>
          <cell r="T67">
            <v>44.118627450980391</v>
          </cell>
          <cell r="U67">
            <v>90</v>
          </cell>
          <cell r="V67">
            <v>45.881372549019609</v>
          </cell>
          <cell r="W67">
            <v>126.66470588235295</v>
          </cell>
          <cell r="X67">
            <v>165</v>
          </cell>
          <cell r="Y67">
            <v>38.335294117647052</v>
          </cell>
          <cell r="Z67">
            <v>104.06960784313725</v>
          </cell>
          <cell r="AA67">
            <v>576</v>
          </cell>
          <cell r="AB67">
            <v>471.93039215686275</v>
          </cell>
          <cell r="AC67">
            <v>50.65</v>
          </cell>
          <cell r="AD67">
            <v>65</v>
          </cell>
          <cell r="AE67">
            <v>14.350000000000001</v>
          </cell>
        </row>
        <row r="68">
          <cell r="A68">
            <v>36222</v>
          </cell>
          <cell r="B68">
            <v>3</v>
          </cell>
          <cell r="C68">
            <v>40.196078431372548</v>
          </cell>
          <cell r="D68">
            <v>106</v>
          </cell>
          <cell r="E68">
            <v>65.803921568627459</v>
          </cell>
          <cell r="F68">
            <v>2164.6794117647059</v>
          </cell>
          <cell r="G68">
            <v>2500</v>
          </cell>
          <cell r="H68">
            <v>335.32058823529405</v>
          </cell>
          <cell r="I68">
            <v>1604.4</v>
          </cell>
          <cell r="J68">
            <v>1747</v>
          </cell>
          <cell r="K68">
            <v>10.89313725490196</v>
          </cell>
          <cell r="L68">
            <v>40</v>
          </cell>
          <cell r="M68">
            <v>64.641176470588235</v>
          </cell>
          <cell r="N68">
            <v>113</v>
          </cell>
          <cell r="O68">
            <v>1900</v>
          </cell>
          <cell r="P68">
            <v>220.06568627450974</v>
          </cell>
          <cell r="Q68">
            <v>0</v>
          </cell>
          <cell r="R68">
            <v>48</v>
          </cell>
          <cell r="S68">
            <v>48</v>
          </cell>
          <cell r="T68">
            <v>39.215686274509807</v>
          </cell>
          <cell r="U68">
            <v>90</v>
          </cell>
          <cell r="V68">
            <v>50.784313725490193</v>
          </cell>
          <cell r="W68">
            <v>139.3892156862745</v>
          </cell>
          <cell r="X68">
            <v>165</v>
          </cell>
          <cell r="Y68">
            <v>25.610784313725503</v>
          </cell>
          <cell r="Z68">
            <v>134.05098039215687</v>
          </cell>
          <cell r="AA68">
            <v>576</v>
          </cell>
          <cell r="AB68">
            <v>441.94901960784313</v>
          </cell>
          <cell r="AC68">
            <v>50.271568627450982</v>
          </cell>
          <cell r="AD68">
            <v>65</v>
          </cell>
          <cell r="AE68">
            <v>14.728431372549018</v>
          </cell>
        </row>
        <row r="69">
          <cell r="A69">
            <v>36223</v>
          </cell>
          <cell r="B69">
            <v>3</v>
          </cell>
          <cell r="C69">
            <v>40.196078431372548</v>
          </cell>
          <cell r="D69">
            <v>106</v>
          </cell>
          <cell r="E69">
            <v>65.803921568627459</v>
          </cell>
          <cell r="F69">
            <v>2163.4578431372547</v>
          </cell>
          <cell r="G69">
            <v>2500</v>
          </cell>
          <cell r="H69">
            <v>336.54215686274529</v>
          </cell>
          <cell r="I69">
            <v>1591.3254901960784</v>
          </cell>
          <cell r="J69">
            <v>1747</v>
          </cell>
          <cell r="K69">
            <v>22.565686274509805</v>
          </cell>
          <cell r="L69">
            <v>40</v>
          </cell>
          <cell r="M69">
            <v>73.620588235294122</v>
          </cell>
          <cell r="N69">
            <v>113</v>
          </cell>
          <cell r="O69">
            <v>1900</v>
          </cell>
          <cell r="P69">
            <v>212.48823529411771</v>
          </cell>
          <cell r="Q69">
            <v>0</v>
          </cell>
          <cell r="R69">
            <v>48</v>
          </cell>
          <cell r="S69">
            <v>48</v>
          </cell>
          <cell r="T69">
            <v>44.118627450980391</v>
          </cell>
          <cell r="U69">
            <v>90</v>
          </cell>
          <cell r="V69">
            <v>45.881372549019609</v>
          </cell>
          <cell r="W69">
            <v>132.23235294117646</v>
          </cell>
          <cell r="X69">
            <v>165</v>
          </cell>
          <cell r="Y69">
            <v>32.767647058823542</v>
          </cell>
          <cell r="Z69">
            <v>129.62352941176471</v>
          </cell>
          <cell r="AA69">
            <v>576</v>
          </cell>
          <cell r="AB69">
            <v>446.37647058823529</v>
          </cell>
          <cell r="AC69">
            <v>47.995098039215684</v>
          </cell>
          <cell r="AD69">
            <v>65</v>
          </cell>
          <cell r="AE69">
            <v>17.004901960784316</v>
          </cell>
        </row>
        <row r="70">
          <cell r="A70">
            <v>36224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2119.2088235294118</v>
          </cell>
          <cell r="G70">
            <v>2500</v>
          </cell>
          <cell r="H70">
            <v>380.7911764705882</v>
          </cell>
          <cell r="I70">
            <v>1576.2166666666667</v>
          </cell>
          <cell r="J70">
            <v>1747</v>
          </cell>
          <cell r="K70">
            <v>22.565686274509805</v>
          </cell>
          <cell r="L70">
            <v>40</v>
          </cell>
          <cell r="M70">
            <v>80.385294117647064</v>
          </cell>
          <cell r="N70">
            <v>113</v>
          </cell>
          <cell r="O70">
            <v>1900</v>
          </cell>
          <cell r="P70">
            <v>220.83235294117645</v>
          </cell>
          <cell r="Q70">
            <v>0</v>
          </cell>
          <cell r="R70">
            <v>48</v>
          </cell>
          <cell r="S70">
            <v>48</v>
          </cell>
          <cell r="T70">
            <v>44.118627450980391</v>
          </cell>
          <cell r="U70">
            <v>90</v>
          </cell>
          <cell r="V70">
            <v>45.881372549019609</v>
          </cell>
          <cell r="W70">
            <v>131.75392156862745</v>
          </cell>
          <cell r="X70">
            <v>165</v>
          </cell>
          <cell r="Y70">
            <v>33.246078431372553</v>
          </cell>
          <cell r="Z70">
            <v>145.55098039215687</v>
          </cell>
          <cell r="AA70">
            <v>576</v>
          </cell>
          <cell r="AB70">
            <v>430.44901960784313</v>
          </cell>
          <cell r="AC70">
            <v>47.504901960784316</v>
          </cell>
          <cell r="AD70">
            <v>65</v>
          </cell>
          <cell r="AE70">
            <v>17.495098039215684</v>
          </cell>
        </row>
        <row r="71">
          <cell r="A71">
            <v>36225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2017.4705882352941</v>
          </cell>
          <cell r="G71">
            <v>2500</v>
          </cell>
          <cell r="H71">
            <v>482.52941176470586</v>
          </cell>
          <cell r="I71">
            <v>1514.2274509803922</v>
          </cell>
          <cell r="J71">
            <v>1747</v>
          </cell>
          <cell r="K71">
            <v>22.565686274509805</v>
          </cell>
          <cell r="L71">
            <v>40</v>
          </cell>
          <cell r="M71">
            <v>79.989215686274505</v>
          </cell>
          <cell r="N71">
            <v>113</v>
          </cell>
          <cell r="O71">
            <v>1900</v>
          </cell>
          <cell r="P71">
            <v>283.2176470588235</v>
          </cell>
          <cell r="Q71">
            <v>0</v>
          </cell>
          <cell r="R71">
            <v>48</v>
          </cell>
          <cell r="S71">
            <v>48</v>
          </cell>
          <cell r="T71">
            <v>44.118627450980391</v>
          </cell>
          <cell r="U71">
            <v>90</v>
          </cell>
          <cell r="V71">
            <v>45.881372549019609</v>
          </cell>
          <cell r="W71">
            <v>128.80098039215687</v>
          </cell>
          <cell r="X71">
            <v>165</v>
          </cell>
          <cell r="Y71">
            <v>36.199019607843127</v>
          </cell>
          <cell r="Z71">
            <v>95.052941176470583</v>
          </cell>
          <cell r="AA71">
            <v>576</v>
          </cell>
          <cell r="AB71">
            <v>480.9470588235294</v>
          </cell>
          <cell r="AC71">
            <v>46.033333333333331</v>
          </cell>
          <cell r="AD71">
            <v>65</v>
          </cell>
          <cell r="AE71">
            <v>18.966666666666669</v>
          </cell>
        </row>
        <row r="72">
          <cell r="A72">
            <v>36226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2011.3284313725489</v>
          </cell>
          <cell r="G72">
            <v>2500</v>
          </cell>
          <cell r="H72">
            <v>488.67156862745105</v>
          </cell>
          <cell r="I72">
            <v>1513.0333333333333</v>
          </cell>
          <cell r="J72">
            <v>1747</v>
          </cell>
          <cell r="K72">
            <v>22.565686274509805</v>
          </cell>
          <cell r="L72">
            <v>40</v>
          </cell>
          <cell r="M72">
            <v>79.989215686274505</v>
          </cell>
          <cell r="N72">
            <v>113</v>
          </cell>
          <cell r="O72">
            <v>1900</v>
          </cell>
          <cell r="P72">
            <v>284.41176470588238</v>
          </cell>
          <cell r="Q72">
            <v>0</v>
          </cell>
          <cell r="R72">
            <v>48</v>
          </cell>
          <cell r="S72">
            <v>48</v>
          </cell>
          <cell r="T72">
            <v>49.021568627450982</v>
          </cell>
          <cell r="U72">
            <v>90</v>
          </cell>
          <cell r="V72">
            <v>40.978431372549018</v>
          </cell>
          <cell r="W72">
            <v>128.80098039215687</v>
          </cell>
          <cell r="X72">
            <v>165</v>
          </cell>
          <cell r="Y72">
            <v>36.199019607843127</v>
          </cell>
          <cell r="Z72">
            <v>85.634313725490202</v>
          </cell>
          <cell r="AA72">
            <v>576</v>
          </cell>
          <cell r="AB72">
            <v>490.36568627450981</v>
          </cell>
          <cell r="AC72">
            <v>46.033333333333331</v>
          </cell>
          <cell r="AD72">
            <v>65</v>
          </cell>
          <cell r="AE72">
            <v>18.966666666666669</v>
          </cell>
        </row>
        <row r="73">
          <cell r="A73">
            <v>36227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2016.063725490196</v>
          </cell>
          <cell r="G73">
            <v>2500</v>
          </cell>
          <cell r="H73">
            <v>483.93627450980398</v>
          </cell>
          <cell r="I73">
            <v>1511.3941176470589</v>
          </cell>
          <cell r="J73">
            <v>1747</v>
          </cell>
          <cell r="K73">
            <v>22.565686274509805</v>
          </cell>
          <cell r="L73">
            <v>40</v>
          </cell>
          <cell r="M73">
            <v>79.990196078431367</v>
          </cell>
          <cell r="N73">
            <v>113</v>
          </cell>
          <cell r="O73">
            <v>1900</v>
          </cell>
          <cell r="P73">
            <v>286.0499999999999</v>
          </cell>
          <cell r="Q73">
            <v>0</v>
          </cell>
          <cell r="R73">
            <v>48</v>
          </cell>
          <cell r="S73">
            <v>48</v>
          </cell>
          <cell r="T73">
            <v>53.65098039215686</v>
          </cell>
          <cell r="U73">
            <v>90</v>
          </cell>
          <cell r="V73">
            <v>36.34901960784314</v>
          </cell>
          <cell r="W73">
            <v>133.70294117647057</v>
          </cell>
          <cell r="X73">
            <v>165</v>
          </cell>
          <cell r="Y73">
            <v>31.297058823529426</v>
          </cell>
          <cell r="Z73">
            <v>84.832352941176467</v>
          </cell>
          <cell r="AA73">
            <v>576</v>
          </cell>
          <cell r="AB73">
            <v>491.16764705882355</v>
          </cell>
          <cell r="AC73">
            <v>46.033333333333331</v>
          </cell>
          <cell r="AD73">
            <v>65</v>
          </cell>
          <cell r="AE73">
            <v>18.966666666666669</v>
          </cell>
        </row>
        <row r="74">
          <cell r="A74">
            <v>36228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2000.9460784313726</v>
          </cell>
          <cell r="G74">
            <v>2200</v>
          </cell>
          <cell r="H74">
            <v>199.0539215686274</v>
          </cell>
          <cell r="I74">
            <v>1506.8617647058823</v>
          </cell>
          <cell r="J74">
            <v>1747</v>
          </cell>
          <cell r="K74">
            <v>22.565686274509805</v>
          </cell>
          <cell r="L74">
            <v>40</v>
          </cell>
          <cell r="M74">
            <v>83.539215686274517</v>
          </cell>
          <cell r="N74">
            <v>113</v>
          </cell>
          <cell r="O74">
            <v>1900</v>
          </cell>
          <cell r="P74">
            <v>287.03333333333342</v>
          </cell>
          <cell r="Q74">
            <v>0</v>
          </cell>
          <cell r="R74">
            <v>48</v>
          </cell>
          <cell r="S74">
            <v>48</v>
          </cell>
          <cell r="T74">
            <v>63.725490196078432</v>
          </cell>
          <cell r="U74">
            <v>90</v>
          </cell>
          <cell r="V74">
            <v>26.274509803921568</v>
          </cell>
          <cell r="W74">
            <v>135.87450980392157</v>
          </cell>
          <cell r="X74">
            <v>165</v>
          </cell>
          <cell r="Y74">
            <v>29.125490196078431</v>
          </cell>
          <cell r="Z74">
            <v>87.167647058823533</v>
          </cell>
          <cell r="AA74">
            <v>576</v>
          </cell>
          <cell r="AB74">
            <v>488.83235294117645</v>
          </cell>
          <cell r="AC74">
            <v>43.470588235294116</v>
          </cell>
          <cell r="AD74">
            <v>65</v>
          </cell>
          <cell r="AE74">
            <v>21.529411764705884</v>
          </cell>
        </row>
        <row r="75">
          <cell r="A75">
            <v>36229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2049.4196078431373</v>
          </cell>
          <cell r="G75">
            <v>2200</v>
          </cell>
          <cell r="H75">
            <v>150.58039215686267</v>
          </cell>
          <cell r="I75">
            <v>1540.2470588235294</v>
          </cell>
          <cell r="J75">
            <v>1747</v>
          </cell>
          <cell r="K75">
            <v>20.240196078431371</v>
          </cell>
          <cell r="L75">
            <v>40</v>
          </cell>
          <cell r="M75">
            <v>82.171568627450981</v>
          </cell>
          <cell r="N75">
            <v>113</v>
          </cell>
          <cell r="O75">
            <v>1900</v>
          </cell>
          <cell r="P75">
            <v>257.34117647058821</v>
          </cell>
          <cell r="Q75">
            <v>0</v>
          </cell>
          <cell r="R75">
            <v>48</v>
          </cell>
          <cell r="S75">
            <v>48</v>
          </cell>
          <cell r="T75">
            <v>63.725490196078432</v>
          </cell>
          <cell r="U75">
            <v>90</v>
          </cell>
          <cell r="V75">
            <v>26.274509803921568</v>
          </cell>
          <cell r="W75">
            <v>131.60686274509803</v>
          </cell>
          <cell r="X75">
            <v>165</v>
          </cell>
          <cell r="Y75">
            <v>33.393137254901973</v>
          </cell>
          <cell r="Z75">
            <v>93</v>
          </cell>
          <cell r="AA75">
            <v>576</v>
          </cell>
          <cell r="AB75">
            <v>483</v>
          </cell>
          <cell r="AC75">
            <v>42.804901960784314</v>
          </cell>
          <cell r="AD75">
            <v>65</v>
          </cell>
          <cell r="AE75">
            <v>22.195098039215686</v>
          </cell>
        </row>
        <row r="76">
          <cell r="A76">
            <v>36230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2014.3715686274509</v>
          </cell>
          <cell r="G76">
            <v>2500</v>
          </cell>
          <cell r="H76">
            <v>485.62843137254913</v>
          </cell>
          <cell r="I76">
            <v>1511.2205882352941</v>
          </cell>
          <cell r="J76">
            <v>1747</v>
          </cell>
          <cell r="K76">
            <v>23.35</v>
          </cell>
          <cell r="L76">
            <v>40</v>
          </cell>
          <cell r="M76">
            <v>85.77745098039216</v>
          </cell>
          <cell r="N76">
            <v>113</v>
          </cell>
          <cell r="O76">
            <v>1900</v>
          </cell>
          <cell r="P76">
            <v>279.6519607843137</v>
          </cell>
          <cell r="Q76">
            <v>0</v>
          </cell>
          <cell r="R76">
            <v>48</v>
          </cell>
          <cell r="S76">
            <v>48</v>
          </cell>
          <cell r="T76">
            <v>66.04117647058824</v>
          </cell>
          <cell r="U76">
            <v>90</v>
          </cell>
          <cell r="V76">
            <v>23.95882352941176</v>
          </cell>
          <cell r="W76">
            <v>130.97254901960784</v>
          </cell>
          <cell r="X76">
            <v>165</v>
          </cell>
          <cell r="Y76">
            <v>34.02745098039216</v>
          </cell>
          <cell r="Z76">
            <v>66.488235294117644</v>
          </cell>
          <cell r="AA76">
            <v>576</v>
          </cell>
          <cell r="AB76">
            <v>509.51176470588234</v>
          </cell>
          <cell r="AC76">
            <v>44.416666666666664</v>
          </cell>
          <cell r="AD76">
            <v>65</v>
          </cell>
          <cell r="AE76">
            <v>20.583333333333336</v>
          </cell>
        </row>
        <row r="77">
          <cell r="A77">
            <v>36231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2063.7117647058822</v>
          </cell>
          <cell r="G77">
            <v>2500</v>
          </cell>
          <cell r="H77">
            <v>436.28823529411784</v>
          </cell>
          <cell r="I77">
            <v>1554.9588235294118</v>
          </cell>
          <cell r="J77">
            <v>1747</v>
          </cell>
          <cell r="K77">
            <v>16.487254901960785</v>
          </cell>
          <cell r="L77">
            <v>40</v>
          </cell>
          <cell r="M77">
            <v>67.515686274509804</v>
          </cell>
          <cell r="N77">
            <v>113</v>
          </cell>
          <cell r="O77">
            <v>1900</v>
          </cell>
          <cell r="P77">
            <v>261.03823529411761</v>
          </cell>
          <cell r="Q77">
            <v>0</v>
          </cell>
          <cell r="R77">
            <v>48</v>
          </cell>
          <cell r="S77">
            <v>48</v>
          </cell>
          <cell r="T77">
            <v>68.628431372549016</v>
          </cell>
          <cell r="U77">
            <v>90</v>
          </cell>
          <cell r="V77">
            <v>21.371568627450984</v>
          </cell>
          <cell r="W77">
            <v>130.9735294117647</v>
          </cell>
          <cell r="X77">
            <v>165</v>
          </cell>
          <cell r="Y77">
            <v>34.026470588235298</v>
          </cell>
          <cell r="Z77">
            <v>107.61372549019607</v>
          </cell>
          <cell r="AA77">
            <v>576</v>
          </cell>
          <cell r="AB77">
            <v>468.38627450980391</v>
          </cell>
          <cell r="AC77">
            <v>44.412745098039217</v>
          </cell>
          <cell r="AD77">
            <v>65</v>
          </cell>
          <cell r="AE77">
            <v>20.587254901960783</v>
          </cell>
        </row>
        <row r="78">
          <cell r="A78">
            <v>36232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2087.4617647058822</v>
          </cell>
          <cell r="G78">
            <v>2500</v>
          </cell>
          <cell r="H78">
            <v>412.53823529411784</v>
          </cell>
          <cell r="I78">
            <v>1622.2225490196079</v>
          </cell>
          <cell r="J78">
            <v>1747</v>
          </cell>
          <cell r="K78">
            <v>16.095098039215685</v>
          </cell>
          <cell r="L78">
            <v>40</v>
          </cell>
          <cell r="M78">
            <v>50.553921568627452</v>
          </cell>
          <cell r="N78">
            <v>113</v>
          </cell>
          <cell r="O78">
            <v>1900</v>
          </cell>
          <cell r="P78">
            <v>211.12843137254896</v>
          </cell>
          <cell r="Q78">
            <v>0</v>
          </cell>
          <cell r="R78">
            <v>48</v>
          </cell>
          <cell r="S78">
            <v>48</v>
          </cell>
          <cell r="T78">
            <v>68.628431372549016</v>
          </cell>
          <cell r="U78">
            <v>90</v>
          </cell>
          <cell r="V78">
            <v>21.371568627450984</v>
          </cell>
          <cell r="W78">
            <v>126.0421568627451</v>
          </cell>
          <cell r="X78">
            <v>165</v>
          </cell>
          <cell r="Y78">
            <v>38.957843137254898</v>
          </cell>
          <cell r="Z78">
            <v>72.966666666666669</v>
          </cell>
          <cell r="AA78">
            <v>576</v>
          </cell>
          <cell r="AB78">
            <v>503.0333333333333</v>
          </cell>
          <cell r="AC78">
            <v>44.412745098039217</v>
          </cell>
          <cell r="AD78">
            <v>65</v>
          </cell>
          <cell r="AE78">
            <v>20.587254901960783</v>
          </cell>
        </row>
        <row r="79">
          <cell r="A79">
            <v>36233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2087.4176470588236</v>
          </cell>
          <cell r="G79">
            <v>2500</v>
          </cell>
          <cell r="H79">
            <v>412.5823529411764</v>
          </cell>
          <cell r="I79">
            <v>1622.8872549019609</v>
          </cell>
          <cell r="J79">
            <v>1747</v>
          </cell>
          <cell r="K79">
            <v>16.095098039215685</v>
          </cell>
          <cell r="L79">
            <v>40</v>
          </cell>
          <cell r="M79">
            <v>50.553921568627452</v>
          </cell>
          <cell r="N79">
            <v>113</v>
          </cell>
          <cell r="O79">
            <v>1900</v>
          </cell>
          <cell r="P79">
            <v>210.46372549019594</v>
          </cell>
          <cell r="Q79">
            <v>0</v>
          </cell>
          <cell r="R79">
            <v>48</v>
          </cell>
          <cell r="S79">
            <v>48</v>
          </cell>
          <cell r="T79">
            <v>68.628431372549016</v>
          </cell>
          <cell r="U79">
            <v>90</v>
          </cell>
          <cell r="V79">
            <v>21.371568627450984</v>
          </cell>
          <cell r="W79">
            <v>124.85098039215686</v>
          </cell>
          <cell r="X79">
            <v>165</v>
          </cell>
          <cell r="Y79">
            <v>40.149019607843144</v>
          </cell>
          <cell r="Z79">
            <v>73.314705882352939</v>
          </cell>
          <cell r="AA79">
            <v>576</v>
          </cell>
          <cell r="AB79">
            <v>502.68529411764706</v>
          </cell>
          <cell r="AC79">
            <v>45.603921568627449</v>
          </cell>
          <cell r="AD79">
            <v>65</v>
          </cell>
          <cell r="AE79">
            <v>19.396078431372551</v>
          </cell>
        </row>
        <row r="80">
          <cell r="A80">
            <v>36234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2080.6882352941175</v>
          </cell>
          <cell r="G80">
            <v>2670</v>
          </cell>
          <cell r="H80">
            <v>589.31176470588252</v>
          </cell>
          <cell r="I80">
            <v>1622.5039215686274</v>
          </cell>
          <cell r="J80">
            <v>1747</v>
          </cell>
          <cell r="K80">
            <v>16.095098039215685</v>
          </cell>
          <cell r="L80">
            <v>40</v>
          </cell>
          <cell r="M80">
            <v>50.689215686274508</v>
          </cell>
          <cell r="N80">
            <v>113</v>
          </cell>
          <cell r="O80">
            <v>1900</v>
          </cell>
          <cell r="P80">
            <v>210.71176470588233</v>
          </cell>
          <cell r="Q80">
            <v>0</v>
          </cell>
          <cell r="R80">
            <v>48</v>
          </cell>
          <cell r="S80">
            <v>48</v>
          </cell>
          <cell r="T80">
            <v>68.628431372549016</v>
          </cell>
          <cell r="U80">
            <v>90</v>
          </cell>
          <cell r="V80">
            <v>21.371568627450984</v>
          </cell>
          <cell r="W80">
            <v>124.85098039215686</v>
          </cell>
          <cell r="X80">
            <v>165</v>
          </cell>
          <cell r="Y80">
            <v>40.149019607843144</v>
          </cell>
          <cell r="Z80">
            <v>73.314705882352939</v>
          </cell>
          <cell r="AA80">
            <v>576</v>
          </cell>
          <cell r="AB80">
            <v>502.68529411764706</v>
          </cell>
          <cell r="AC80">
            <v>38.745098039215684</v>
          </cell>
          <cell r="AD80">
            <v>65</v>
          </cell>
          <cell r="AE80">
            <v>26.254901960784316</v>
          </cell>
        </row>
        <row r="81">
          <cell r="A81">
            <v>36235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2092.6196078431371</v>
          </cell>
          <cell r="G81">
            <v>2670</v>
          </cell>
          <cell r="H81">
            <v>577.38039215686285</v>
          </cell>
          <cell r="I81">
            <v>1617.5205882352941</v>
          </cell>
          <cell r="J81">
            <v>1747</v>
          </cell>
          <cell r="K81">
            <v>10.570588235294117</v>
          </cell>
          <cell r="L81">
            <v>40</v>
          </cell>
          <cell r="M81">
            <v>59.454901960784312</v>
          </cell>
          <cell r="N81">
            <v>113</v>
          </cell>
          <cell r="O81">
            <v>1900</v>
          </cell>
          <cell r="P81">
            <v>212.45392156862749</v>
          </cell>
          <cell r="Q81">
            <v>0</v>
          </cell>
          <cell r="R81">
            <v>48</v>
          </cell>
          <cell r="S81">
            <v>48</v>
          </cell>
          <cell r="T81">
            <v>81.373529411764707</v>
          </cell>
          <cell r="U81">
            <v>90</v>
          </cell>
          <cell r="V81">
            <v>8.6264705882352928</v>
          </cell>
          <cell r="W81">
            <v>108.38627450980393</v>
          </cell>
          <cell r="X81">
            <v>165</v>
          </cell>
          <cell r="Y81">
            <v>56.613725490196074</v>
          </cell>
          <cell r="Z81">
            <v>103.68725490196078</v>
          </cell>
          <cell r="AA81">
            <v>576</v>
          </cell>
          <cell r="AB81">
            <v>472.31274509803922</v>
          </cell>
          <cell r="AC81">
            <v>41.417647058823526</v>
          </cell>
          <cell r="AD81">
            <v>65</v>
          </cell>
          <cell r="AE81">
            <v>23.582352941176474</v>
          </cell>
        </row>
        <row r="82">
          <cell r="A82">
            <v>36236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2092.2029411764706</v>
          </cell>
          <cell r="G82">
            <v>2670</v>
          </cell>
          <cell r="H82">
            <v>577.79705882352937</v>
          </cell>
          <cell r="I82">
            <v>1623.4607843137255</v>
          </cell>
          <cell r="J82">
            <v>1747</v>
          </cell>
          <cell r="K82">
            <v>5.6686274509803924</v>
          </cell>
          <cell r="L82">
            <v>40</v>
          </cell>
          <cell r="M82">
            <v>54.892156862745097</v>
          </cell>
          <cell r="N82">
            <v>113</v>
          </cell>
          <cell r="O82">
            <v>1900</v>
          </cell>
          <cell r="P82">
            <v>215.97843137254898</v>
          </cell>
          <cell r="Q82">
            <v>0</v>
          </cell>
          <cell r="R82">
            <v>48</v>
          </cell>
          <cell r="S82">
            <v>48</v>
          </cell>
          <cell r="T82">
            <v>81.373529411764707</v>
          </cell>
          <cell r="U82">
            <v>90</v>
          </cell>
          <cell r="V82">
            <v>8.6264705882352928</v>
          </cell>
          <cell r="W82">
            <v>108.35294117647059</v>
          </cell>
          <cell r="X82">
            <v>165</v>
          </cell>
          <cell r="Y82">
            <v>56.647058823529406</v>
          </cell>
          <cell r="Z82">
            <v>106.53921568627452</v>
          </cell>
          <cell r="AA82">
            <v>576</v>
          </cell>
          <cell r="AB82">
            <v>469.46078431372547</v>
          </cell>
          <cell r="AC82">
            <v>36.783333333333331</v>
          </cell>
          <cell r="AD82">
            <v>65</v>
          </cell>
          <cell r="AE82">
            <v>28.216666666666669</v>
          </cell>
        </row>
        <row r="83">
          <cell r="A83">
            <v>36237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2142.7598039215686</v>
          </cell>
          <cell r="G83">
            <v>2670</v>
          </cell>
          <cell r="H83">
            <v>527.24019607843138</v>
          </cell>
          <cell r="I83">
            <v>1647.0392156862745</v>
          </cell>
          <cell r="J83">
            <v>1747</v>
          </cell>
          <cell r="K83">
            <v>13.413725490196079</v>
          </cell>
          <cell r="L83">
            <v>40</v>
          </cell>
          <cell r="M83">
            <v>52.290196078431372</v>
          </cell>
          <cell r="N83">
            <v>113</v>
          </cell>
          <cell r="O83">
            <v>1900</v>
          </cell>
          <cell r="P83">
            <v>187.25686274509809</v>
          </cell>
          <cell r="Q83">
            <v>0</v>
          </cell>
          <cell r="R83">
            <v>48</v>
          </cell>
          <cell r="S83">
            <v>48</v>
          </cell>
          <cell r="T83">
            <v>81.373529411764707</v>
          </cell>
          <cell r="U83">
            <v>90</v>
          </cell>
          <cell r="V83">
            <v>8.6264705882352928</v>
          </cell>
          <cell r="W83">
            <v>105.9</v>
          </cell>
          <cell r="X83">
            <v>165</v>
          </cell>
          <cell r="Y83">
            <v>59.099999999999994</v>
          </cell>
          <cell r="Z83">
            <v>124.42941176470588</v>
          </cell>
          <cell r="AA83">
            <v>576</v>
          </cell>
          <cell r="AB83">
            <v>451.57058823529411</v>
          </cell>
          <cell r="AC83">
            <v>39.237254901960782</v>
          </cell>
          <cell r="AD83">
            <v>65</v>
          </cell>
          <cell r="AE83">
            <v>25.762745098039218</v>
          </cell>
        </row>
        <row r="84">
          <cell r="A84">
            <v>36238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2105.7313725490194</v>
          </cell>
          <cell r="G84">
            <v>2670</v>
          </cell>
          <cell r="H84">
            <v>564.2686274509806</v>
          </cell>
          <cell r="I84">
            <v>1677.4970588235294</v>
          </cell>
          <cell r="J84">
            <v>1747</v>
          </cell>
          <cell r="K84">
            <v>5.0803921568627448</v>
          </cell>
          <cell r="L84">
            <v>40</v>
          </cell>
          <cell r="M84">
            <v>42.961764705882352</v>
          </cell>
          <cell r="N84">
            <v>113</v>
          </cell>
          <cell r="O84">
            <v>1900</v>
          </cell>
          <cell r="P84">
            <v>174.46078431372547</v>
          </cell>
          <cell r="Q84">
            <v>0</v>
          </cell>
          <cell r="R84">
            <v>48</v>
          </cell>
          <cell r="S84">
            <v>48</v>
          </cell>
          <cell r="T84">
            <v>81.373529411764707</v>
          </cell>
          <cell r="U84">
            <v>90</v>
          </cell>
          <cell r="V84">
            <v>8.6264705882352928</v>
          </cell>
          <cell r="W84">
            <v>108.84117647058824</v>
          </cell>
          <cell r="X84">
            <v>165</v>
          </cell>
          <cell r="Y84">
            <v>56.158823529411762</v>
          </cell>
          <cell r="Z84">
            <v>76.19019607843137</v>
          </cell>
          <cell r="AA84">
            <v>576</v>
          </cell>
          <cell r="AB84">
            <v>499.80980392156863</v>
          </cell>
          <cell r="AC84">
            <v>40.211764705882352</v>
          </cell>
          <cell r="AD84">
            <v>65</v>
          </cell>
          <cell r="AE84">
            <v>24.788235294117648</v>
          </cell>
        </row>
        <row r="85">
          <cell r="A85">
            <v>36239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2070.7862745098041</v>
          </cell>
          <cell r="G85">
            <v>2670</v>
          </cell>
          <cell r="H85">
            <v>599.21372549019588</v>
          </cell>
          <cell r="I85">
            <v>1704.9705882352941</v>
          </cell>
          <cell r="J85">
            <v>1787</v>
          </cell>
          <cell r="K85">
            <v>2.6362745098039215</v>
          </cell>
          <cell r="L85">
            <v>40</v>
          </cell>
          <cell r="M85">
            <v>35.088235294117645</v>
          </cell>
          <cell r="N85">
            <v>113</v>
          </cell>
          <cell r="O85">
            <v>1940</v>
          </cell>
          <cell r="P85">
            <v>197.30490196078429</v>
          </cell>
          <cell r="Q85">
            <v>0</v>
          </cell>
          <cell r="R85">
            <v>48</v>
          </cell>
          <cell r="S85">
            <v>48</v>
          </cell>
          <cell r="T85">
            <v>81.373529411764707</v>
          </cell>
          <cell r="U85">
            <v>90</v>
          </cell>
          <cell r="V85">
            <v>8.6264705882352928</v>
          </cell>
          <cell r="W85">
            <v>115.08529411764705</v>
          </cell>
          <cell r="X85">
            <v>165</v>
          </cell>
          <cell r="Y85">
            <v>49.914705882352948</v>
          </cell>
          <cell r="Z85">
            <v>21.419607843137253</v>
          </cell>
          <cell r="AA85">
            <v>576</v>
          </cell>
          <cell r="AB85">
            <v>554.58039215686279</v>
          </cell>
          <cell r="AC85">
            <v>33.147058823529413</v>
          </cell>
          <cell r="AD85">
            <v>65</v>
          </cell>
          <cell r="AE85">
            <v>31.852941176470587</v>
          </cell>
        </row>
        <row r="86">
          <cell r="A86">
            <v>36240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2069.9196078431373</v>
          </cell>
          <cell r="G86">
            <v>2670</v>
          </cell>
          <cell r="H86">
            <v>600.08039215686267</v>
          </cell>
          <cell r="I86">
            <v>1710.0088235294118</v>
          </cell>
          <cell r="J86">
            <v>1787</v>
          </cell>
          <cell r="K86">
            <v>3.1107843137254902</v>
          </cell>
          <cell r="L86">
            <v>40</v>
          </cell>
          <cell r="M86">
            <v>35.088235294117645</v>
          </cell>
          <cell r="N86">
            <v>113</v>
          </cell>
          <cell r="O86">
            <v>1940</v>
          </cell>
          <cell r="P86">
            <v>191.79215686274509</v>
          </cell>
          <cell r="Q86">
            <v>0</v>
          </cell>
          <cell r="R86">
            <v>48</v>
          </cell>
          <cell r="S86">
            <v>48</v>
          </cell>
          <cell r="T86">
            <v>81.373529411764707</v>
          </cell>
          <cell r="U86">
            <v>90</v>
          </cell>
          <cell r="V86">
            <v>8.6264705882352928</v>
          </cell>
          <cell r="W86">
            <v>114.31666666666666</v>
          </cell>
          <cell r="X86">
            <v>165</v>
          </cell>
          <cell r="Y86">
            <v>50.683333333333337</v>
          </cell>
          <cell r="Z86">
            <v>21.420588235294119</v>
          </cell>
          <cell r="AA86">
            <v>576</v>
          </cell>
          <cell r="AB86">
            <v>554.57941176470592</v>
          </cell>
          <cell r="AC86">
            <v>33.147058823529413</v>
          </cell>
          <cell r="AD86">
            <v>65</v>
          </cell>
          <cell r="AE86">
            <v>31.852941176470587</v>
          </cell>
        </row>
        <row r="87">
          <cell r="A87">
            <v>36241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2092.7039215686273</v>
          </cell>
          <cell r="G87">
            <v>2670</v>
          </cell>
          <cell r="H87">
            <v>577.29607843137273</v>
          </cell>
          <cell r="I87">
            <v>1706.5539215686274</v>
          </cell>
          <cell r="J87">
            <v>1787</v>
          </cell>
          <cell r="K87">
            <v>3.8598039215686275</v>
          </cell>
          <cell r="L87">
            <v>40</v>
          </cell>
          <cell r="M87">
            <v>35.088235294117645</v>
          </cell>
          <cell r="N87">
            <v>113</v>
          </cell>
          <cell r="O87">
            <v>1940</v>
          </cell>
          <cell r="P87">
            <v>194.4980392156863</v>
          </cell>
          <cell r="Q87">
            <v>0</v>
          </cell>
          <cell r="R87">
            <v>48</v>
          </cell>
          <cell r="S87">
            <v>48</v>
          </cell>
          <cell r="T87">
            <v>81.373529411764707</v>
          </cell>
          <cell r="U87">
            <v>90</v>
          </cell>
          <cell r="V87">
            <v>8.6264705882352928</v>
          </cell>
          <cell r="W87">
            <v>115.32254901960785</v>
          </cell>
          <cell r="X87">
            <v>165</v>
          </cell>
          <cell r="Y87">
            <v>49.677450980392152</v>
          </cell>
          <cell r="Z87">
            <v>43.718627450980392</v>
          </cell>
          <cell r="AA87">
            <v>576</v>
          </cell>
          <cell r="AB87">
            <v>532.28137254901958</v>
          </cell>
          <cell r="AC87">
            <v>33.147058823529413</v>
          </cell>
          <cell r="AD87">
            <v>65</v>
          </cell>
          <cell r="AE87">
            <v>31.852941176470587</v>
          </cell>
        </row>
        <row r="88">
          <cell r="A88">
            <v>36242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2103.899019607843</v>
          </cell>
          <cell r="G88">
            <v>2670</v>
          </cell>
          <cell r="H88">
            <v>566.100980392157</v>
          </cell>
          <cell r="I88">
            <v>1718.9725490196079</v>
          </cell>
          <cell r="J88">
            <v>1787</v>
          </cell>
          <cell r="K88">
            <v>3.172549019607843</v>
          </cell>
          <cell r="L88">
            <v>40</v>
          </cell>
          <cell r="M88">
            <v>54.750980392156862</v>
          </cell>
          <cell r="N88">
            <v>113</v>
          </cell>
          <cell r="O88">
            <v>1940</v>
          </cell>
          <cell r="P88">
            <v>163.10392156862741</v>
          </cell>
          <cell r="Q88">
            <v>0</v>
          </cell>
          <cell r="R88">
            <v>48</v>
          </cell>
          <cell r="S88">
            <v>48</v>
          </cell>
          <cell r="T88">
            <v>81.373529411764707</v>
          </cell>
          <cell r="U88">
            <v>90</v>
          </cell>
          <cell r="V88">
            <v>8.6264705882352928</v>
          </cell>
          <cell r="W88">
            <v>109.64117647058823</v>
          </cell>
          <cell r="X88">
            <v>165</v>
          </cell>
          <cell r="Y88">
            <v>55.358823529411765</v>
          </cell>
          <cell r="Z88">
            <v>38.560784313725492</v>
          </cell>
          <cell r="AA88">
            <v>576</v>
          </cell>
          <cell r="AB88">
            <v>537.43921568627457</v>
          </cell>
          <cell r="AC88">
            <v>33.921568627450981</v>
          </cell>
          <cell r="AD88">
            <v>65</v>
          </cell>
          <cell r="AE88">
            <v>31.078431372549019</v>
          </cell>
        </row>
        <row r="89">
          <cell r="A89">
            <v>36243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2088.3303921568627</v>
          </cell>
          <cell r="G89">
            <v>2670</v>
          </cell>
          <cell r="H89">
            <v>581.66960784313733</v>
          </cell>
          <cell r="I89">
            <v>1752.1470588235295</v>
          </cell>
          <cell r="J89">
            <v>1787</v>
          </cell>
          <cell r="K89">
            <v>0.93529411764705883</v>
          </cell>
          <cell r="L89">
            <v>40</v>
          </cell>
          <cell r="M89">
            <v>34.541176470588233</v>
          </cell>
          <cell r="N89">
            <v>113</v>
          </cell>
          <cell r="O89">
            <v>1940</v>
          </cell>
          <cell r="P89">
            <v>152.37647058823521</v>
          </cell>
          <cell r="Q89">
            <v>0</v>
          </cell>
          <cell r="R89">
            <v>48</v>
          </cell>
          <cell r="S89">
            <v>48</v>
          </cell>
          <cell r="T89">
            <v>80.39411764705882</v>
          </cell>
          <cell r="U89">
            <v>90</v>
          </cell>
          <cell r="V89">
            <v>9.6058823529411796</v>
          </cell>
          <cell r="W89">
            <v>117.3421568627451</v>
          </cell>
          <cell r="X89">
            <v>165</v>
          </cell>
          <cell r="Y89">
            <v>47.657843137254901</v>
          </cell>
          <cell r="Z89">
            <v>-4.1245098039215682</v>
          </cell>
          <cell r="AA89">
            <v>576</v>
          </cell>
          <cell r="AB89">
            <v>580.12450980392157</v>
          </cell>
          <cell r="AC89">
            <v>34.397058823529413</v>
          </cell>
          <cell r="AD89">
            <v>65</v>
          </cell>
          <cell r="AE89">
            <v>30.602941176470587</v>
          </cell>
        </row>
        <row r="90">
          <cell r="A90">
            <v>36244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2072.6656862745099</v>
          </cell>
          <cell r="G90">
            <v>2670</v>
          </cell>
          <cell r="H90">
            <v>597.33431372549012</v>
          </cell>
          <cell r="I90">
            <v>1761.4411764705883</v>
          </cell>
          <cell r="J90">
            <v>1787</v>
          </cell>
          <cell r="K90">
            <v>4.4980392156862745</v>
          </cell>
          <cell r="L90">
            <v>40</v>
          </cell>
          <cell r="M90">
            <v>30.161764705882351</v>
          </cell>
          <cell r="N90">
            <v>113</v>
          </cell>
          <cell r="O90">
            <v>1940</v>
          </cell>
          <cell r="P90">
            <v>143.89901960784309</v>
          </cell>
          <cell r="Q90">
            <v>0</v>
          </cell>
          <cell r="R90">
            <v>48</v>
          </cell>
          <cell r="S90">
            <v>48</v>
          </cell>
          <cell r="T90">
            <v>80.39411764705882</v>
          </cell>
          <cell r="U90">
            <v>90</v>
          </cell>
          <cell r="V90">
            <v>9.6058823529411796</v>
          </cell>
          <cell r="W90">
            <v>116.55784313725491</v>
          </cell>
          <cell r="X90">
            <v>165</v>
          </cell>
          <cell r="Y90">
            <v>48.442156862745094</v>
          </cell>
          <cell r="Z90">
            <v>-8.8872549019607838</v>
          </cell>
          <cell r="AA90">
            <v>576</v>
          </cell>
          <cell r="AB90">
            <v>584.88725490196077</v>
          </cell>
          <cell r="AC90">
            <v>36.846078431372547</v>
          </cell>
          <cell r="AD90">
            <v>65</v>
          </cell>
          <cell r="AE90">
            <v>28.153921568627453</v>
          </cell>
        </row>
        <row r="91">
          <cell r="A91">
            <v>36245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2078.7892156862745</v>
          </cell>
          <cell r="G91">
            <v>2670</v>
          </cell>
          <cell r="H91">
            <v>591.21078431372553</v>
          </cell>
          <cell r="I91">
            <v>1748.7892156862745</v>
          </cell>
          <cell r="J91">
            <v>1787</v>
          </cell>
          <cell r="K91">
            <v>4.666666666666667</v>
          </cell>
          <cell r="L91">
            <v>40</v>
          </cell>
          <cell r="M91">
            <v>34.696078431372548</v>
          </cell>
          <cell r="N91">
            <v>113</v>
          </cell>
          <cell r="O91">
            <v>1940</v>
          </cell>
          <cell r="P91">
            <v>151.84803921568633</v>
          </cell>
          <cell r="Q91">
            <v>0</v>
          </cell>
          <cell r="R91">
            <v>48</v>
          </cell>
          <cell r="S91">
            <v>48</v>
          </cell>
          <cell r="T91">
            <v>80.39411764705882</v>
          </cell>
          <cell r="U91">
            <v>90</v>
          </cell>
          <cell r="V91">
            <v>9.6058823529411796</v>
          </cell>
          <cell r="W91">
            <v>121.58235294117647</v>
          </cell>
          <cell r="X91">
            <v>165</v>
          </cell>
          <cell r="Y91">
            <v>43.417647058823533</v>
          </cell>
          <cell r="Z91">
            <v>-3.8607843137254902</v>
          </cell>
          <cell r="AA91">
            <v>576</v>
          </cell>
          <cell r="AB91">
            <v>579.8607843137255</v>
          </cell>
          <cell r="AC91">
            <v>36.036274509803924</v>
          </cell>
          <cell r="AD91">
            <v>65</v>
          </cell>
          <cell r="AE91">
            <v>28.963725490196076</v>
          </cell>
        </row>
        <row r="92">
          <cell r="A92">
            <v>36246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2094.6784313725489</v>
          </cell>
          <cell r="G92">
            <v>2670</v>
          </cell>
          <cell r="H92">
            <v>575.32156862745114</v>
          </cell>
          <cell r="I92">
            <v>1757.0411764705882</v>
          </cell>
          <cell r="J92">
            <v>1787</v>
          </cell>
          <cell r="K92">
            <v>4.666666666666667</v>
          </cell>
          <cell r="L92">
            <v>40</v>
          </cell>
          <cell r="M92">
            <v>34.442156862745101</v>
          </cell>
          <cell r="N92">
            <v>113</v>
          </cell>
          <cell r="O92">
            <v>1940</v>
          </cell>
          <cell r="P92">
            <v>143.85000000000005</v>
          </cell>
          <cell r="Q92">
            <v>0</v>
          </cell>
          <cell r="R92">
            <v>48</v>
          </cell>
          <cell r="S92">
            <v>48</v>
          </cell>
          <cell r="T92">
            <v>80.39411764705882</v>
          </cell>
          <cell r="U92">
            <v>90</v>
          </cell>
          <cell r="V92">
            <v>9.6058823529411796</v>
          </cell>
          <cell r="W92">
            <v>108.98039215686275</v>
          </cell>
          <cell r="X92">
            <v>165</v>
          </cell>
          <cell r="Y92">
            <v>56.019607843137251</v>
          </cell>
          <cell r="Z92">
            <v>-3.7333333333333334</v>
          </cell>
          <cell r="AA92">
            <v>576</v>
          </cell>
          <cell r="AB92">
            <v>579.73333333333335</v>
          </cell>
          <cell r="AC92">
            <v>43.260784313725487</v>
          </cell>
          <cell r="AD92">
            <v>65</v>
          </cell>
          <cell r="AE92">
            <v>21.739215686274513</v>
          </cell>
        </row>
        <row r="93">
          <cell r="A93">
            <v>36247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2087.5019607843137</v>
          </cell>
          <cell r="G93">
            <v>2670</v>
          </cell>
          <cell r="H93">
            <v>582.49803921568628</v>
          </cell>
          <cell r="I93">
            <v>1738.6039215686274</v>
          </cell>
          <cell r="J93">
            <v>1787</v>
          </cell>
          <cell r="K93">
            <v>4.666666666666667</v>
          </cell>
          <cell r="L93">
            <v>40</v>
          </cell>
          <cell r="M93">
            <v>34.442156862745101</v>
          </cell>
          <cell r="N93">
            <v>113</v>
          </cell>
          <cell r="O93">
            <v>1940</v>
          </cell>
          <cell r="P93">
            <v>162.28725490196089</v>
          </cell>
          <cell r="Q93">
            <v>0</v>
          </cell>
          <cell r="R93">
            <v>48</v>
          </cell>
          <cell r="S93">
            <v>48</v>
          </cell>
          <cell r="T93">
            <v>80.39411764705882</v>
          </cell>
          <cell r="U93">
            <v>90</v>
          </cell>
          <cell r="V93">
            <v>9.6058823529411796</v>
          </cell>
          <cell r="W93">
            <v>103.39509803921568</v>
          </cell>
          <cell r="X93">
            <v>165</v>
          </cell>
          <cell r="Y93">
            <v>61.604901960784318</v>
          </cell>
          <cell r="Z93">
            <v>-11.323529411764707</v>
          </cell>
          <cell r="AA93">
            <v>576</v>
          </cell>
          <cell r="AB93">
            <v>587.32352941176475</v>
          </cell>
          <cell r="AC93">
            <v>43.280392156862746</v>
          </cell>
          <cell r="AD93">
            <v>65</v>
          </cell>
          <cell r="AE93">
            <v>21.719607843137254</v>
          </cell>
        </row>
        <row r="94">
          <cell r="A94">
            <v>36248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2087.3117647058825</v>
          </cell>
          <cell r="G94">
            <v>2670</v>
          </cell>
          <cell r="H94">
            <v>582.68823529411748</v>
          </cell>
          <cell r="I94">
            <v>1750.1333333333334</v>
          </cell>
          <cell r="J94">
            <v>1787</v>
          </cell>
          <cell r="K94">
            <v>4.3725490196078427</v>
          </cell>
          <cell r="L94">
            <v>40</v>
          </cell>
          <cell r="M94">
            <v>44.383333333333333</v>
          </cell>
          <cell r="N94">
            <v>113</v>
          </cell>
          <cell r="O94">
            <v>1940</v>
          </cell>
          <cell r="P94">
            <v>141.11078431372539</v>
          </cell>
          <cell r="Q94">
            <v>0</v>
          </cell>
          <cell r="R94">
            <v>48</v>
          </cell>
          <cell r="S94">
            <v>48</v>
          </cell>
          <cell r="T94">
            <v>80.39411764705882</v>
          </cell>
          <cell r="U94">
            <v>90</v>
          </cell>
          <cell r="V94">
            <v>9.6058823529411796</v>
          </cell>
          <cell r="W94">
            <v>103.89019607843137</v>
          </cell>
          <cell r="X94">
            <v>165</v>
          </cell>
          <cell r="Y94">
            <v>61.109803921568627</v>
          </cell>
          <cell r="Z94">
            <v>-13.386274509803922</v>
          </cell>
          <cell r="AA94">
            <v>576</v>
          </cell>
          <cell r="AB94">
            <v>589.38627450980391</v>
          </cell>
          <cell r="AC94">
            <v>40.516666666666666</v>
          </cell>
          <cell r="AD94">
            <v>65</v>
          </cell>
          <cell r="AE94">
            <v>24.483333333333334</v>
          </cell>
        </row>
        <row r="95">
          <cell r="A95">
            <v>36249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2074.8392156862747</v>
          </cell>
          <cell r="G95">
            <v>2670</v>
          </cell>
          <cell r="H95">
            <v>595.16078431372534</v>
          </cell>
          <cell r="I95">
            <v>1698.4598039215687</v>
          </cell>
          <cell r="J95">
            <v>1787</v>
          </cell>
          <cell r="K95">
            <v>4.666666666666667</v>
          </cell>
          <cell r="L95">
            <v>40</v>
          </cell>
          <cell r="M95">
            <v>77.021568627450975</v>
          </cell>
          <cell r="N95">
            <v>113</v>
          </cell>
          <cell r="O95">
            <v>1940</v>
          </cell>
          <cell r="P95">
            <v>159.85196078431369</v>
          </cell>
          <cell r="Q95">
            <v>0</v>
          </cell>
          <cell r="R95">
            <v>48</v>
          </cell>
          <cell r="S95">
            <v>48</v>
          </cell>
          <cell r="T95">
            <v>80.39411764705882</v>
          </cell>
          <cell r="U95">
            <v>90</v>
          </cell>
          <cell r="V95">
            <v>9.6058823529411796</v>
          </cell>
          <cell r="W95">
            <v>151.0843137254902</v>
          </cell>
          <cell r="X95">
            <v>165</v>
          </cell>
          <cell r="Y95">
            <v>13.915686274509795</v>
          </cell>
          <cell r="Z95">
            <v>24.319607843137256</v>
          </cell>
          <cell r="AA95">
            <v>576</v>
          </cell>
          <cell r="AB95">
            <v>551.68039215686269</v>
          </cell>
          <cell r="AC95">
            <v>40.577450980392157</v>
          </cell>
          <cell r="AD95">
            <v>65</v>
          </cell>
          <cell r="AE95">
            <v>24.422549019607843</v>
          </cell>
        </row>
        <row r="96">
          <cell r="A96">
            <v>36250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2090.5784313725489</v>
          </cell>
          <cell r="G96">
            <v>2670</v>
          </cell>
          <cell r="H96">
            <v>579.42156862745105</v>
          </cell>
          <cell r="I96">
            <v>1710.7254901960785</v>
          </cell>
          <cell r="J96">
            <v>1787</v>
          </cell>
          <cell r="K96">
            <v>4.666666666666667</v>
          </cell>
          <cell r="L96">
            <v>40</v>
          </cell>
          <cell r="M96">
            <v>74.710784313725483</v>
          </cell>
          <cell r="N96">
            <v>113</v>
          </cell>
          <cell r="O96">
            <v>1940</v>
          </cell>
          <cell r="P96">
            <v>149.89705882352939</v>
          </cell>
          <cell r="Q96">
            <v>0</v>
          </cell>
          <cell r="R96">
            <v>48</v>
          </cell>
          <cell r="S96">
            <v>48</v>
          </cell>
          <cell r="T96">
            <v>80.39411764705882</v>
          </cell>
          <cell r="U96">
            <v>90</v>
          </cell>
          <cell r="V96">
            <v>9.6058823529411796</v>
          </cell>
          <cell r="W96">
            <v>122.8156862745098</v>
          </cell>
          <cell r="X96">
            <v>165</v>
          </cell>
          <cell r="Y96">
            <v>42.184313725490199</v>
          </cell>
          <cell r="Z96">
            <v>-20.769607843137255</v>
          </cell>
          <cell r="AA96">
            <v>576</v>
          </cell>
          <cell r="AB96">
            <v>596.76960784313724</v>
          </cell>
          <cell r="AC96">
            <v>41.882352941176471</v>
          </cell>
          <cell r="AD96">
            <v>65</v>
          </cell>
          <cell r="AE96">
            <v>23.117647058823529</v>
          </cell>
        </row>
        <row r="97">
          <cell r="A97">
            <v>36251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2209.556862745098</v>
          </cell>
          <cell r="G97">
            <v>2480</v>
          </cell>
          <cell r="H97">
            <v>270.44313725490201</v>
          </cell>
          <cell r="I97">
            <v>1698.6941176470589</v>
          </cell>
          <cell r="J97">
            <v>1777</v>
          </cell>
          <cell r="K97">
            <v>7.3970588235294121</v>
          </cell>
          <cell r="L97">
            <v>40</v>
          </cell>
          <cell r="M97">
            <v>94.999019607843138</v>
          </cell>
          <cell r="N97">
            <v>113</v>
          </cell>
          <cell r="O97">
            <v>1930</v>
          </cell>
          <cell r="P97">
            <v>128.90980392156857</v>
          </cell>
          <cell r="Q97">
            <v>0</v>
          </cell>
          <cell r="R97">
            <v>48</v>
          </cell>
          <cell r="S97">
            <v>48</v>
          </cell>
          <cell r="T97">
            <v>80.39411764705882</v>
          </cell>
          <cell r="U97">
            <v>90</v>
          </cell>
          <cell r="V97">
            <v>9.6058823529411796</v>
          </cell>
          <cell r="W97">
            <v>104.49803921568628</v>
          </cell>
          <cell r="X97">
            <v>165</v>
          </cell>
          <cell r="Y97">
            <v>60.501960784313724</v>
          </cell>
          <cell r="Z97">
            <v>97.686274509803923</v>
          </cell>
          <cell r="AA97">
            <v>576</v>
          </cell>
          <cell r="AB97">
            <v>478.31372549019608</v>
          </cell>
          <cell r="AC97">
            <v>35.102941176470587</v>
          </cell>
          <cell r="AD97">
            <v>65</v>
          </cell>
          <cell r="AE97">
            <v>29.897058823529413</v>
          </cell>
        </row>
        <row r="98">
          <cell r="A98">
            <v>36252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2200.9980392156863</v>
          </cell>
          <cell r="G98">
            <v>2480</v>
          </cell>
          <cell r="H98">
            <v>279.00196078431372</v>
          </cell>
          <cell r="I98">
            <v>1697.25</v>
          </cell>
          <cell r="J98">
            <v>1777</v>
          </cell>
          <cell r="K98">
            <v>9.8480392156862742</v>
          </cell>
          <cell r="L98">
            <v>40</v>
          </cell>
          <cell r="M98">
            <v>83.88333333333334</v>
          </cell>
          <cell r="N98">
            <v>113</v>
          </cell>
          <cell r="O98">
            <v>1930</v>
          </cell>
          <cell r="P98">
            <v>139.01862745098038</v>
          </cell>
          <cell r="Q98">
            <v>0</v>
          </cell>
          <cell r="R98">
            <v>48</v>
          </cell>
          <cell r="S98">
            <v>48</v>
          </cell>
          <cell r="T98">
            <v>80.39411764705882</v>
          </cell>
          <cell r="U98">
            <v>90</v>
          </cell>
          <cell r="V98">
            <v>9.6058823529411796</v>
          </cell>
          <cell r="W98">
            <v>104.49803921568628</v>
          </cell>
          <cell r="X98">
            <v>165</v>
          </cell>
          <cell r="Y98">
            <v>60.501960784313724</v>
          </cell>
          <cell r="Z98">
            <v>92.661764705882348</v>
          </cell>
          <cell r="AA98">
            <v>576</v>
          </cell>
          <cell r="AB98">
            <v>483.33823529411768</v>
          </cell>
          <cell r="AC98">
            <v>34.976470588235294</v>
          </cell>
          <cell r="AD98">
            <v>65</v>
          </cell>
          <cell r="AE98">
            <v>30.023529411764706</v>
          </cell>
        </row>
        <row r="99">
          <cell r="A99">
            <v>36253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2204.0686274509803</v>
          </cell>
          <cell r="G99">
            <v>2480</v>
          </cell>
          <cell r="H99">
            <v>275.93137254901967</v>
          </cell>
          <cell r="I99">
            <v>1713.05</v>
          </cell>
          <cell r="J99">
            <v>1777</v>
          </cell>
          <cell r="K99">
            <v>9.8480392156862742</v>
          </cell>
          <cell r="L99">
            <v>40</v>
          </cell>
          <cell r="M99">
            <v>71.286274509803917</v>
          </cell>
          <cell r="N99">
            <v>113</v>
          </cell>
          <cell r="O99">
            <v>1930</v>
          </cell>
          <cell r="P99">
            <v>135.81568627450986</v>
          </cell>
          <cell r="Q99">
            <v>0</v>
          </cell>
          <cell r="R99">
            <v>48</v>
          </cell>
          <cell r="S99">
            <v>48</v>
          </cell>
          <cell r="T99">
            <v>80.39411764705882</v>
          </cell>
          <cell r="U99">
            <v>90</v>
          </cell>
          <cell r="V99">
            <v>9.6058823529411796</v>
          </cell>
          <cell r="W99">
            <v>104.49705882352941</v>
          </cell>
          <cell r="X99">
            <v>165</v>
          </cell>
          <cell r="Y99">
            <v>60.502941176470586</v>
          </cell>
          <cell r="Z99">
            <v>102.13823529411765</v>
          </cell>
          <cell r="AA99">
            <v>576</v>
          </cell>
          <cell r="AB99">
            <v>473.86176470588236</v>
          </cell>
          <cell r="AC99">
            <v>34.976470588235294</v>
          </cell>
          <cell r="AD99">
            <v>65</v>
          </cell>
          <cell r="AE99">
            <v>30.023529411764706</v>
          </cell>
        </row>
        <row r="100">
          <cell r="A100">
            <v>36254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2201.2333333333331</v>
          </cell>
          <cell r="G100">
            <v>2480</v>
          </cell>
          <cell r="H100">
            <v>278.76666666666688</v>
          </cell>
          <cell r="I100">
            <v>1713.6117647058823</v>
          </cell>
          <cell r="J100">
            <v>1777</v>
          </cell>
          <cell r="K100">
            <v>9.8480392156862742</v>
          </cell>
          <cell r="L100">
            <v>40</v>
          </cell>
          <cell r="M100">
            <v>71.286274509803917</v>
          </cell>
          <cell r="N100">
            <v>113</v>
          </cell>
          <cell r="O100">
            <v>1930</v>
          </cell>
          <cell r="P100">
            <v>135.25392156862756</v>
          </cell>
          <cell r="Q100">
            <v>0</v>
          </cell>
          <cell r="R100">
            <v>48</v>
          </cell>
          <cell r="S100">
            <v>48</v>
          </cell>
          <cell r="T100">
            <v>80.39411764705882</v>
          </cell>
          <cell r="U100">
            <v>90</v>
          </cell>
          <cell r="V100">
            <v>9.6058823529411796</v>
          </cell>
          <cell r="W100">
            <v>104.49705882352941</v>
          </cell>
          <cell r="X100">
            <v>165</v>
          </cell>
          <cell r="Y100">
            <v>60.502941176470586</v>
          </cell>
          <cell r="Z100">
            <v>102.13823529411765</v>
          </cell>
          <cell r="AA100">
            <v>576</v>
          </cell>
          <cell r="AB100">
            <v>473.86176470588236</v>
          </cell>
          <cell r="AC100">
            <v>34.976470588235294</v>
          </cell>
          <cell r="AD100">
            <v>65</v>
          </cell>
          <cell r="AE100">
            <v>30.023529411764706</v>
          </cell>
        </row>
        <row r="101">
          <cell r="A101">
            <v>36255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2196.8529411764707</v>
          </cell>
          <cell r="G101">
            <v>2480</v>
          </cell>
          <cell r="H101">
            <v>283.14705882352928</v>
          </cell>
          <cell r="I101">
            <v>1718.4519607843138</v>
          </cell>
          <cell r="J101">
            <v>1777</v>
          </cell>
          <cell r="K101">
            <v>9.8480392156862742</v>
          </cell>
          <cell r="L101">
            <v>40</v>
          </cell>
          <cell r="M101">
            <v>71.286274509803917</v>
          </cell>
          <cell r="N101">
            <v>113</v>
          </cell>
          <cell r="O101">
            <v>1930</v>
          </cell>
          <cell r="P101">
            <v>130.41372549019604</v>
          </cell>
          <cell r="Q101">
            <v>0</v>
          </cell>
          <cell r="R101">
            <v>48</v>
          </cell>
          <cell r="S101">
            <v>48</v>
          </cell>
          <cell r="T101">
            <v>80.39411764705882</v>
          </cell>
          <cell r="U101">
            <v>90</v>
          </cell>
          <cell r="V101">
            <v>9.6058823529411796</v>
          </cell>
          <cell r="W101">
            <v>104.49705882352941</v>
          </cell>
          <cell r="X101">
            <v>165</v>
          </cell>
          <cell r="Y101">
            <v>60.502941176470586</v>
          </cell>
          <cell r="Z101">
            <v>95.92647058823529</v>
          </cell>
          <cell r="AA101">
            <v>576</v>
          </cell>
          <cell r="AB101">
            <v>480.0735294117647</v>
          </cell>
          <cell r="AC101">
            <v>34.061764705882354</v>
          </cell>
          <cell r="AD101">
            <v>65</v>
          </cell>
          <cell r="AE101">
            <v>30.938235294117646</v>
          </cell>
        </row>
        <row r="102">
          <cell r="A102">
            <v>36256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2321.3372549019609</v>
          </cell>
          <cell r="G102">
            <v>2480</v>
          </cell>
          <cell r="H102">
            <v>158.66274509803907</v>
          </cell>
          <cell r="I102">
            <v>1746.4058823529413</v>
          </cell>
          <cell r="J102">
            <v>1777</v>
          </cell>
          <cell r="K102">
            <v>12.299019607843137</v>
          </cell>
          <cell r="L102">
            <v>40</v>
          </cell>
          <cell r="M102">
            <v>92.677450980392152</v>
          </cell>
          <cell r="N102">
            <v>113</v>
          </cell>
          <cell r="O102">
            <v>1930</v>
          </cell>
          <cell r="P102">
            <v>78.617647058823437</v>
          </cell>
          <cell r="Q102">
            <v>0</v>
          </cell>
          <cell r="R102">
            <v>48</v>
          </cell>
          <cell r="S102">
            <v>48</v>
          </cell>
          <cell r="T102">
            <v>78.431372549019613</v>
          </cell>
          <cell r="U102">
            <v>90</v>
          </cell>
          <cell r="V102">
            <v>11.568627450980387</v>
          </cell>
          <cell r="W102">
            <v>106.83725490196079</v>
          </cell>
          <cell r="X102">
            <v>165</v>
          </cell>
          <cell r="Y102">
            <v>58.16274509803921</v>
          </cell>
          <cell r="Z102">
            <v>156.35098039215686</v>
          </cell>
          <cell r="AA102">
            <v>576</v>
          </cell>
          <cell r="AB102">
            <v>419.64901960784312</v>
          </cell>
          <cell r="AC102">
            <v>39.637254901960787</v>
          </cell>
          <cell r="AD102">
            <v>65</v>
          </cell>
          <cell r="AE102">
            <v>25.362745098039213</v>
          </cell>
        </row>
        <row r="103">
          <cell r="A103">
            <v>36257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2368.3666666666668</v>
          </cell>
          <cell r="G103">
            <v>2450</v>
          </cell>
          <cell r="H103">
            <v>81.633333333333212</v>
          </cell>
          <cell r="I103">
            <v>1823.4254901960785</v>
          </cell>
          <cell r="J103">
            <v>1777</v>
          </cell>
          <cell r="K103">
            <v>9.3578431372549016</v>
          </cell>
          <cell r="L103">
            <v>40</v>
          </cell>
          <cell r="M103">
            <v>75.95882352941176</v>
          </cell>
          <cell r="N103">
            <v>113</v>
          </cell>
          <cell r="O103">
            <v>1930</v>
          </cell>
          <cell r="P103">
            <v>21.257843137254838</v>
          </cell>
          <cell r="Q103">
            <v>13.725490196078431</v>
          </cell>
          <cell r="R103">
            <v>48</v>
          </cell>
          <cell r="S103">
            <v>34.274509803921568</v>
          </cell>
          <cell r="T103">
            <v>78.431372549019613</v>
          </cell>
          <cell r="U103">
            <v>90</v>
          </cell>
          <cell r="V103">
            <v>11.568627450980387</v>
          </cell>
          <cell r="W103">
            <v>107.10588235294118</v>
          </cell>
          <cell r="X103">
            <v>165</v>
          </cell>
          <cell r="Y103">
            <v>57.89411764705882</v>
          </cell>
          <cell r="Z103">
            <v>145.66372549019607</v>
          </cell>
          <cell r="AA103">
            <v>576</v>
          </cell>
          <cell r="AB103">
            <v>430.33627450980396</v>
          </cell>
          <cell r="AC103">
            <v>36.137254901960787</v>
          </cell>
          <cell r="AD103">
            <v>65</v>
          </cell>
          <cell r="AE103">
            <v>28.862745098039213</v>
          </cell>
        </row>
        <row r="104">
          <cell r="A104">
            <v>36258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2390.0107843137257</v>
          </cell>
          <cell r="G104">
            <v>2450</v>
          </cell>
          <cell r="H104">
            <v>59.989215686274292</v>
          </cell>
          <cell r="I104">
            <v>1789.3039215686274</v>
          </cell>
          <cell r="J104">
            <v>1777</v>
          </cell>
          <cell r="K104">
            <v>9.3578431372549016</v>
          </cell>
          <cell r="L104">
            <v>40</v>
          </cell>
          <cell r="M104">
            <v>94.45</v>
          </cell>
          <cell r="N104">
            <v>113</v>
          </cell>
          <cell r="O104">
            <v>1930</v>
          </cell>
          <cell r="P104">
            <v>36.888235294117706</v>
          </cell>
          <cell r="Q104">
            <v>13.725490196078431</v>
          </cell>
          <cell r="R104">
            <v>48</v>
          </cell>
          <cell r="S104">
            <v>34.274509803921568</v>
          </cell>
          <cell r="T104">
            <v>78.431372549019613</v>
          </cell>
          <cell r="U104">
            <v>90</v>
          </cell>
          <cell r="V104">
            <v>11.568627450980387</v>
          </cell>
          <cell r="W104">
            <v>101.65588235294118</v>
          </cell>
          <cell r="X104">
            <v>165</v>
          </cell>
          <cell r="Y104">
            <v>63.344117647058823</v>
          </cell>
          <cell r="Z104">
            <v>162.96274509803922</v>
          </cell>
          <cell r="AA104">
            <v>576</v>
          </cell>
          <cell r="AB104">
            <v>413.03725490196075</v>
          </cell>
          <cell r="AC104">
            <v>37.783333333333331</v>
          </cell>
          <cell r="AD104">
            <v>65</v>
          </cell>
          <cell r="AE104">
            <v>27.216666666666669</v>
          </cell>
        </row>
        <row r="105">
          <cell r="A105">
            <v>36259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2390.627450980392</v>
          </cell>
          <cell r="G105">
            <v>2620</v>
          </cell>
          <cell r="H105">
            <v>229.37254901960796</v>
          </cell>
          <cell r="I105">
            <v>1841.6686274509805</v>
          </cell>
          <cell r="J105">
            <v>1777</v>
          </cell>
          <cell r="K105">
            <v>16.57549019607843</v>
          </cell>
          <cell r="L105">
            <v>40</v>
          </cell>
          <cell r="M105">
            <v>80.822549019607848</v>
          </cell>
          <cell r="N105">
            <v>113</v>
          </cell>
          <cell r="O105">
            <v>1930</v>
          </cell>
          <cell r="P105">
            <v>-9.0666666666667481</v>
          </cell>
          <cell r="Q105">
            <v>18.610784313725489</v>
          </cell>
          <cell r="R105">
            <v>48</v>
          </cell>
          <cell r="S105">
            <v>29.389215686274511</v>
          </cell>
          <cell r="T105">
            <v>64.543137254901964</v>
          </cell>
          <cell r="U105">
            <v>90</v>
          </cell>
          <cell r="V105">
            <v>25.456862745098036</v>
          </cell>
          <cell r="W105">
            <v>101.65588235294118</v>
          </cell>
          <cell r="X105">
            <v>165</v>
          </cell>
          <cell r="Y105">
            <v>63.344117647058823</v>
          </cell>
          <cell r="Z105">
            <v>147.55098039215687</v>
          </cell>
          <cell r="AA105">
            <v>576</v>
          </cell>
          <cell r="AB105">
            <v>428.44901960784313</v>
          </cell>
          <cell r="AC105">
            <v>32.336274509803921</v>
          </cell>
          <cell r="AD105">
            <v>65</v>
          </cell>
          <cell r="AE105">
            <v>32.663725490196079</v>
          </cell>
        </row>
        <row r="106">
          <cell r="A106">
            <v>36260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2326.1284313725491</v>
          </cell>
          <cell r="G106">
            <v>2620</v>
          </cell>
          <cell r="H106">
            <v>293.87156862745087</v>
          </cell>
          <cell r="I106">
            <v>1821.8333333333333</v>
          </cell>
          <cell r="J106">
            <v>1777</v>
          </cell>
          <cell r="K106">
            <v>18.973529411764705</v>
          </cell>
          <cell r="L106">
            <v>40</v>
          </cell>
          <cell r="M106">
            <v>73.658823529411762</v>
          </cell>
          <cell r="N106">
            <v>113</v>
          </cell>
          <cell r="O106">
            <v>1930</v>
          </cell>
          <cell r="P106">
            <v>15.534313725490279</v>
          </cell>
          <cell r="Q106">
            <v>20.564705882352943</v>
          </cell>
          <cell r="R106">
            <v>48</v>
          </cell>
          <cell r="S106">
            <v>27.435294117647057</v>
          </cell>
          <cell r="T106">
            <v>79.413725490196072</v>
          </cell>
          <cell r="U106">
            <v>90</v>
          </cell>
          <cell r="V106">
            <v>10.586274509803928</v>
          </cell>
          <cell r="W106">
            <v>96.948039215686279</v>
          </cell>
          <cell r="X106">
            <v>165</v>
          </cell>
          <cell r="Y106">
            <v>68.051960784313721</v>
          </cell>
          <cell r="Z106">
            <v>86.9</v>
          </cell>
          <cell r="AA106">
            <v>576</v>
          </cell>
          <cell r="AB106">
            <v>489.1</v>
          </cell>
          <cell r="AC106">
            <v>31.509803921568629</v>
          </cell>
          <cell r="AD106">
            <v>65</v>
          </cell>
          <cell r="AE106">
            <v>33.490196078431367</v>
          </cell>
        </row>
        <row r="107">
          <cell r="A107">
            <v>36261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2334.2352941176468</v>
          </cell>
          <cell r="G107">
            <v>2620</v>
          </cell>
          <cell r="H107">
            <v>285.76470588235316</v>
          </cell>
          <cell r="I107">
            <v>1828.4803921568628</v>
          </cell>
          <cell r="J107">
            <v>1777</v>
          </cell>
          <cell r="K107">
            <v>9.3578431372549016</v>
          </cell>
          <cell r="L107">
            <v>40</v>
          </cell>
          <cell r="M107">
            <v>73.658823529411762</v>
          </cell>
          <cell r="N107">
            <v>113</v>
          </cell>
          <cell r="O107">
            <v>1930</v>
          </cell>
          <cell r="P107">
            <v>18.502941176470571</v>
          </cell>
          <cell r="Q107">
            <v>11.741176470588234</v>
          </cell>
          <cell r="R107">
            <v>48</v>
          </cell>
          <cell r="S107">
            <v>36.258823529411764</v>
          </cell>
          <cell r="T107">
            <v>79.413725490196072</v>
          </cell>
          <cell r="U107">
            <v>90</v>
          </cell>
          <cell r="V107">
            <v>10.586274509803928</v>
          </cell>
          <cell r="W107">
            <v>99.948039215686279</v>
          </cell>
          <cell r="X107">
            <v>165</v>
          </cell>
          <cell r="Y107">
            <v>65.051960784313721</v>
          </cell>
          <cell r="Z107">
            <v>107.50392156862745</v>
          </cell>
          <cell r="AA107">
            <v>576</v>
          </cell>
          <cell r="AB107">
            <v>468.49607843137255</v>
          </cell>
          <cell r="AC107">
            <v>42.290196078431372</v>
          </cell>
          <cell r="AD107">
            <v>65</v>
          </cell>
          <cell r="AE107">
            <v>22.709803921568628</v>
          </cell>
        </row>
        <row r="108">
          <cell r="A108">
            <v>36262</v>
          </cell>
          <cell r="B108">
            <v>4</v>
          </cell>
          <cell r="C108">
            <v>40.196078431372548</v>
          </cell>
          <cell r="D108">
            <v>106</v>
          </cell>
          <cell r="E108">
            <v>65.803921568627459</v>
          </cell>
          <cell r="F108">
            <v>2321.2362745098039</v>
          </cell>
          <cell r="G108">
            <v>2620</v>
          </cell>
          <cell r="H108">
            <v>298.76372549019607</v>
          </cell>
          <cell r="I108">
            <v>1809.8823529411766</v>
          </cell>
          <cell r="J108">
            <v>1777</v>
          </cell>
          <cell r="K108">
            <v>16.359803921568627</v>
          </cell>
          <cell r="L108">
            <v>40</v>
          </cell>
          <cell r="M108">
            <v>72.85588235294118</v>
          </cell>
          <cell r="N108">
            <v>113</v>
          </cell>
          <cell r="O108">
            <v>1930</v>
          </cell>
          <cell r="P108">
            <v>30.901960784313616</v>
          </cell>
          <cell r="Q108">
            <v>2.2431372549019608</v>
          </cell>
          <cell r="R108">
            <v>48</v>
          </cell>
          <cell r="S108">
            <v>45.75686274509804</v>
          </cell>
          <cell r="T108">
            <v>79.413725490196072</v>
          </cell>
          <cell r="U108">
            <v>90</v>
          </cell>
          <cell r="V108">
            <v>10.586274509803928</v>
          </cell>
          <cell r="W108">
            <v>87.881372549019602</v>
          </cell>
          <cell r="X108">
            <v>165</v>
          </cell>
          <cell r="Y108">
            <v>77.118627450980398</v>
          </cell>
          <cell r="Z108">
            <v>80.138235294117649</v>
          </cell>
          <cell r="AA108">
            <v>576</v>
          </cell>
          <cell r="AB108">
            <v>495.86176470588236</v>
          </cell>
          <cell r="AC108">
            <v>33.077450980392157</v>
          </cell>
          <cell r="AD108">
            <v>65</v>
          </cell>
          <cell r="AE108">
            <v>31.922549019607843</v>
          </cell>
        </row>
        <row r="109">
          <cell r="A109">
            <v>36263</v>
          </cell>
          <cell r="B109">
            <v>4</v>
          </cell>
          <cell r="C109">
            <v>40.196078431372548</v>
          </cell>
          <cell r="D109">
            <v>106</v>
          </cell>
          <cell r="E109">
            <v>65.803921568627459</v>
          </cell>
          <cell r="F109">
            <v>2249.2215686274508</v>
          </cell>
          <cell r="G109">
            <v>2250</v>
          </cell>
          <cell r="H109">
            <v>0.77843137254922112</v>
          </cell>
          <cell r="I109">
            <v>1814.2441176470588</v>
          </cell>
          <cell r="J109">
            <v>1777</v>
          </cell>
          <cell r="K109">
            <v>17.342156862745099</v>
          </cell>
          <cell r="L109">
            <v>40</v>
          </cell>
          <cell r="M109">
            <v>63.617647058823529</v>
          </cell>
          <cell r="N109">
            <v>113</v>
          </cell>
          <cell r="O109">
            <v>1930</v>
          </cell>
          <cell r="P109">
            <v>34.796078431372543</v>
          </cell>
          <cell r="Q109">
            <v>2.9411764705882355</v>
          </cell>
          <cell r="R109">
            <v>48</v>
          </cell>
          <cell r="S109">
            <v>45.058823529411768</v>
          </cell>
          <cell r="T109">
            <v>68.628431372549016</v>
          </cell>
          <cell r="U109">
            <v>90</v>
          </cell>
          <cell r="V109">
            <v>21.371568627450984</v>
          </cell>
          <cell r="W109">
            <v>94.555882352941182</v>
          </cell>
          <cell r="X109">
            <v>165</v>
          </cell>
          <cell r="Y109">
            <v>70.444117647058818</v>
          </cell>
          <cell r="Z109">
            <v>38.364705882352943</v>
          </cell>
          <cell r="AA109">
            <v>576</v>
          </cell>
          <cell r="AB109">
            <v>537.63529411764705</v>
          </cell>
          <cell r="AC109">
            <v>34.688235294117646</v>
          </cell>
          <cell r="AD109">
            <v>65</v>
          </cell>
          <cell r="AE109">
            <v>30.311764705882354</v>
          </cell>
        </row>
        <row r="110">
          <cell r="A110">
            <v>36264</v>
          </cell>
          <cell r="B110">
            <v>4</v>
          </cell>
          <cell r="C110">
            <v>40.196078431372548</v>
          </cell>
          <cell r="D110">
            <v>106</v>
          </cell>
          <cell r="E110">
            <v>65.803921568627459</v>
          </cell>
          <cell r="F110">
            <v>2229.1392156862744</v>
          </cell>
          <cell r="G110">
            <v>2250</v>
          </cell>
          <cell r="H110">
            <v>20.860784313725617</v>
          </cell>
          <cell r="I110">
            <v>1779.2411764705882</v>
          </cell>
          <cell r="J110">
            <v>1777</v>
          </cell>
          <cell r="K110">
            <v>14.110784313725491</v>
          </cell>
          <cell r="L110">
            <v>40</v>
          </cell>
          <cell r="M110">
            <v>58.747058823529414</v>
          </cell>
          <cell r="N110">
            <v>113</v>
          </cell>
          <cell r="O110">
            <v>1930</v>
          </cell>
          <cell r="P110">
            <v>77.900980392156839</v>
          </cell>
          <cell r="Q110">
            <v>10.592156862745098</v>
          </cell>
          <cell r="R110">
            <v>48</v>
          </cell>
          <cell r="S110">
            <v>37.407843137254901</v>
          </cell>
          <cell r="T110">
            <v>68.628431372549016</v>
          </cell>
          <cell r="U110">
            <v>90</v>
          </cell>
          <cell r="V110">
            <v>21.371568627450984</v>
          </cell>
          <cell r="W110">
            <v>94.589215686274514</v>
          </cell>
          <cell r="X110">
            <v>165</v>
          </cell>
          <cell r="Y110">
            <v>70.410784313725486</v>
          </cell>
          <cell r="Z110">
            <v>54.72450980392157</v>
          </cell>
          <cell r="AA110">
            <v>576</v>
          </cell>
          <cell r="AB110">
            <v>521.27549019607841</v>
          </cell>
          <cell r="AC110">
            <v>33.614705882352943</v>
          </cell>
          <cell r="AD110">
            <v>65</v>
          </cell>
          <cell r="AE110">
            <v>31.385294117647057</v>
          </cell>
        </row>
        <row r="111">
          <cell r="A111">
            <v>36265</v>
          </cell>
          <cell r="B111">
            <v>4</v>
          </cell>
          <cell r="C111">
            <v>40.196078431372548</v>
          </cell>
          <cell r="D111">
            <v>106</v>
          </cell>
          <cell r="E111">
            <v>65.803921568627459</v>
          </cell>
          <cell r="F111">
            <v>2224.8343137254901</v>
          </cell>
          <cell r="G111">
            <v>2250</v>
          </cell>
          <cell r="H111">
            <v>25.165686274509881</v>
          </cell>
          <cell r="I111">
            <v>1797.3039215686274</v>
          </cell>
          <cell r="J111">
            <v>1777</v>
          </cell>
          <cell r="K111">
            <v>4.8156862745098037</v>
          </cell>
          <cell r="L111">
            <v>40</v>
          </cell>
          <cell r="M111">
            <v>50.872549019607845</v>
          </cell>
          <cell r="N111">
            <v>113</v>
          </cell>
          <cell r="O111">
            <v>1930</v>
          </cell>
          <cell r="P111">
            <v>77.007843137254952</v>
          </cell>
          <cell r="Q111">
            <v>5.882352941176471</v>
          </cell>
          <cell r="R111">
            <v>48</v>
          </cell>
          <cell r="S111">
            <v>42.117647058823529</v>
          </cell>
          <cell r="T111">
            <v>68.628431372549016</v>
          </cell>
          <cell r="U111">
            <v>90</v>
          </cell>
          <cell r="V111">
            <v>21.371568627450984</v>
          </cell>
          <cell r="W111">
            <v>97.530392156862746</v>
          </cell>
          <cell r="X111">
            <v>165</v>
          </cell>
          <cell r="Y111">
            <v>67.469607843137254</v>
          </cell>
          <cell r="Z111">
            <v>38.111764705882351</v>
          </cell>
          <cell r="AA111">
            <v>576</v>
          </cell>
          <cell r="AB111">
            <v>537.88823529411764</v>
          </cell>
          <cell r="AC111">
            <v>39.219607843137254</v>
          </cell>
          <cell r="AD111">
            <v>65</v>
          </cell>
          <cell r="AE111">
            <v>25.780392156862746</v>
          </cell>
        </row>
        <row r="112">
          <cell r="A112">
            <v>36266</v>
          </cell>
          <cell r="B112">
            <v>4</v>
          </cell>
          <cell r="C112">
            <v>40.196078431372548</v>
          </cell>
          <cell r="D112">
            <v>106</v>
          </cell>
          <cell r="E112">
            <v>65.803921568627459</v>
          </cell>
          <cell r="F112">
            <v>2241.6470588235293</v>
          </cell>
          <cell r="G112">
            <v>2250</v>
          </cell>
          <cell r="H112">
            <v>8.352941176470722</v>
          </cell>
          <cell r="I112">
            <v>1784.3039215686274</v>
          </cell>
          <cell r="J112">
            <v>1777</v>
          </cell>
          <cell r="K112">
            <v>6.6127450980392153</v>
          </cell>
          <cell r="L112">
            <v>40</v>
          </cell>
          <cell r="M112">
            <v>62.448039215686272</v>
          </cell>
          <cell r="N112">
            <v>113</v>
          </cell>
          <cell r="O112">
            <v>1930</v>
          </cell>
          <cell r="P112">
            <v>76.635294117647106</v>
          </cell>
          <cell r="Q112">
            <v>8.3450980392156868</v>
          </cell>
          <cell r="R112">
            <v>48</v>
          </cell>
          <cell r="S112">
            <v>39.654901960784315</v>
          </cell>
          <cell r="T112">
            <v>66.312745098039215</v>
          </cell>
          <cell r="U112">
            <v>90</v>
          </cell>
          <cell r="V112">
            <v>23.687254901960785</v>
          </cell>
          <cell r="W112">
            <v>93.498039215686276</v>
          </cell>
          <cell r="X112">
            <v>165</v>
          </cell>
          <cell r="Y112">
            <v>71.501960784313724</v>
          </cell>
          <cell r="Z112">
            <v>30.837254901960783</v>
          </cell>
          <cell r="AA112">
            <v>576</v>
          </cell>
          <cell r="AB112">
            <v>545.16274509803918</v>
          </cell>
          <cell r="AC112">
            <v>34.885294117647057</v>
          </cell>
          <cell r="AD112">
            <v>65</v>
          </cell>
          <cell r="AE112">
            <v>30.114705882352943</v>
          </cell>
        </row>
        <row r="113">
          <cell r="A113">
            <v>36267</v>
          </cell>
          <cell r="B113">
            <v>4</v>
          </cell>
          <cell r="C113">
            <v>40.196078431372548</v>
          </cell>
          <cell r="D113">
            <v>106</v>
          </cell>
          <cell r="E113">
            <v>65.803921568627459</v>
          </cell>
          <cell r="F113">
            <v>2139.2303921568628</v>
          </cell>
          <cell r="G113">
            <v>2250</v>
          </cell>
          <cell r="H113">
            <v>110.76960784313724</v>
          </cell>
          <cell r="I113">
            <v>1781.3362745098038</v>
          </cell>
          <cell r="J113">
            <v>1777</v>
          </cell>
          <cell r="K113">
            <v>11.514705882352942</v>
          </cell>
          <cell r="L113">
            <v>40</v>
          </cell>
          <cell r="M113">
            <v>52.752941176470586</v>
          </cell>
          <cell r="N113">
            <v>113</v>
          </cell>
          <cell r="O113">
            <v>1930</v>
          </cell>
          <cell r="P113">
            <v>84.396078431372644</v>
          </cell>
          <cell r="Q113">
            <v>3.3931372549019607</v>
          </cell>
          <cell r="R113">
            <v>48</v>
          </cell>
          <cell r="S113">
            <v>44.606862745098042</v>
          </cell>
          <cell r="T113">
            <v>39.215686274509807</v>
          </cell>
          <cell r="U113">
            <v>90</v>
          </cell>
          <cell r="V113">
            <v>50.784313725490193</v>
          </cell>
          <cell r="W113">
            <v>94.589215686274514</v>
          </cell>
          <cell r="X113">
            <v>165</v>
          </cell>
          <cell r="Y113">
            <v>70.410784313725486</v>
          </cell>
          <cell r="Z113">
            <v>-12.086274509803921</v>
          </cell>
          <cell r="AA113">
            <v>576</v>
          </cell>
          <cell r="AB113">
            <v>588.08627450980396</v>
          </cell>
          <cell r="AC113">
            <v>29.75686274509804</v>
          </cell>
          <cell r="AD113">
            <v>65</v>
          </cell>
          <cell r="AE113">
            <v>35.24313725490196</v>
          </cell>
        </row>
        <row r="114">
          <cell r="A114">
            <v>36268</v>
          </cell>
          <cell r="B114">
            <v>4</v>
          </cell>
          <cell r="C114">
            <v>40.196078431372548</v>
          </cell>
          <cell r="D114">
            <v>106</v>
          </cell>
          <cell r="E114">
            <v>65.803921568627459</v>
          </cell>
          <cell r="F114">
            <v>2108.7960784313727</v>
          </cell>
          <cell r="G114">
            <v>2620</v>
          </cell>
          <cell r="H114">
            <v>511.20392156862727</v>
          </cell>
          <cell r="I114">
            <v>1749.0401960784313</v>
          </cell>
          <cell r="J114">
            <v>1777</v>
          </cell>
          <cell r="K114">
            <v>11.514705882352942</v>
          </cell>
          <cell r="L114">
            <v>40</v>
          </cell>
          <cell r="M114">
            <v>45.386274509803918</v>
          </cell>
          <cell r="N114">
            <v>113</v>
          </cell>
          <cell r="O114">
            <v>1930</v>
          </cell>
          <cell r="P114">
            <v>124.05882352941182</v>
          </cell>
          <cell r="Q114">
            <v>3.3931372549019607</v>
          </cell>
          <cell r="R114">
            <v>48</v>
          </cell>
          <cell r="S114">
            <v>44.606862745098042</v>
          </cell>
          <cell r="T114">
            <v>44.118627450980391</v>
          </cell>
          <cell r="U114">
            <v>90</v>
          </cell>
          <cell r="V114">
            <v>45.881372549019609</v>
          </cell>
          <cell r="W114">
            <v>94.589215686274514</v>
          </cell>
          <cell r="X114">
            <v>165</v>
          </cell>
          <cell r="Y114">
            <v>70.410784313725486</v>
          </cell>
          <cell r="Z114">
            <v>-17.485294117647058</v>
          </cell>
          <cell r="AA114">
            <v>576</v>
          </cell>
          <cell r="AB114">
            <v>593.48529411764707</v>
          </cell>
          <cell r="AC114">
            <v>29.75686274509804</v>
          </cell>
          <cell r="AD114">
            <v>65</v>
          </cell>
          <cell r="AE114">
            <v>35.24313725490196</v>
          </cell>
        </row>
        <row r="115">
          <cell r="A115">
            <v>36269</v>
          </cell>
          <cell r="B115">
            <v>4</v>
          </cell>
          <cell r="C115">
            <v>40.196078431372548</v>
          </cell>
          <cell r="D115">
            <v>106</v>
          </cell>
          <cell r="E115">
            <v>65.803921568627459</v>
          </cell>
          <cell r="F115">
            <v>2161.7470588235292</v>
          </cell>
          <cell r="G115">
            <v>2190</v>
          </cell>
          <cell r="H115">
            <v>28.252941176470813</v>
          </cell>
          <cell r="I115">
            <v>1785.4235294117648</v>
          </cell>
          <cell r="J115">
            <v>1777</v>
          </cell>
          <cell r="K115">
            <v>11.514705882352942</v>
          </cell>
          <cell r="L115">
            <v>40</v>
          </cell>
          <cell r="M115">
            <v>56.043137254901964</v>
          </cell>
          <cell r="N115">
            <v>113</v>
          </cell>
          <cell r="O115">
            <v>1930</v>
          </cell>
          <cell r="P115">
            <v>77.018627450980333</v>
          </cell>
          <cell r="Q115">
            <v>14.003921568627451</v>
          </cell>
          <cell r="R115">
            <v>48</v>
          </cell>
          <cell r="S115">
            <v>33.996078431372553</v>
          </cell>
          <cell r="T115">
            <v>79.413725490196072</v>
          </cell>
          <cell r="U115">
            <v>90</v>
          </cell>
          <cell r="V115">
            <v>10.586274509803928</v>
          </cell>
          <cell r="W115">
            <v>94.589215686274514</v>
          </cell>
          <cell r="X115">
            <v>165</v>
          </cell>
          <cell r="Y115">
            <v>70.410784313725486</v>
          </cell>
          <cell r="Z115">
            <v>-18.916666666666668</v>
          </cell>
          <cell r="AA115">
            <v>576</v>
          </cell>
          <cell r="AB115">
            <v>594.91666666666663</v>
          </cell>
          <cell r="AC115">
            <v>22.894117647058824</v>
          </cell>
          <cell r="AD115">
            <v>65</v>
          </cell>
          <cell r="AE115">
            <v>42.10588235294118</v>
          </cell>
        </row>
        <row r="116">
          <cell r="A116">
            <v>36270</v>
          </cell>
          <cell r="B116">
            <v>4</v>
          </cell>
          <cell r="C116">
            <v>40.196078431372548</v>
          </cell>
          <cell r="D116">
            <v>106</v>
          </cell>
          <cell r="E116">
            <v>65.803921568627459</v>
          </cell>
          <cell r="F116">
            <v>2219.6284313725491</v>
          </cell>
          <cell r="G116">
            <v>2220</v>
          </cell>
          <cell r="H116">
            <v>0.37156862745086983</v>
          </cell>
          <cell r="I116">
            <v>1810.4049019607844</v>
          </cell>
          <cell r="J116">
            <v>1777</v>
          </cell>
          <cell r="K116">
            <v>9.5539215686274517</v>
          </cell>
          <cell r="L116">
            <v>40</v>
          </cell>
          <cell r="M116">
            <v>55.971568627450978</v>
          </cell>
          <cell r="N116">
            <v>113</v>
          </cell>
          <cell r="O116">
            <v>1930</v>
          </cell>
          <cell r="P116">
            <v>54.069607843137163</v>
          </cell>
          <cell r="Q116">
            <v>16.666666666666668</v>
          </cell>
          <cell r="R116">
            <v>48</v>
          </cell>
          <cell r="S116">
            <v>31.333333333333332</v>
          </cell>
          <cell r="T116">
            <v>79.413725490196072</v>
          </cell>
          <cell r="U116">
            <v>90</v>
          </cell>
          <cell r="V116">
            <v>10.586274509803928</v>
          </cell>
          <cell r="W116">
            <v>94.589215686274514</v>
          </cell>
          <cell r="X116">
            <v>165</v>
          </cell>
          <cell r="Y116">
            <v>70.410784313725486</v>
          </cell>
          <cell r="Z116">
            <v>31.612745098039216</v>
          </cell>
          <cell r="AA116">
            <v>576</v>
          </cell>
          <cell r="AB116">
            <v>544.38725490196077</v>
          </cell>
          <cell r="AC116">
            <v>23.241176470588236</v>
          </cell>
          <cell r="AD116">
            <v>65</v>
          </cell>
          <cell r="AE116">
            <v>41.758823529411764</v>
          </cell>
        </row>
        <row r="117">
          <cell r="A117">
            <v>36271</v>
          </cell>
          <cell r="B117">
            <v>4</v>
          </cell>
          <cell r="C117">
            <v>40.196078431372548</v>
          </cell>
          <cell r="D117">
            <v>106</v>
          </cell>
          <cell r="E117">
            <v>65.803921568627459</v>
          </cell>
          <cell r="F117">
            <v>2245.4411764705883</v>
          </cell>
          <cell r="G117">
            <v>2245</v>
          </cell>
          <cell r="H117">
            <v>-0.44117647058828879</v>
          </cell>
          <cell r="I117">
            <v>1824.9245098039216</v>
          </cell>
          <cell r="J117">
            <v>1777</v>
          </cell>
          <cell r="K117">
            <v>4.6519607843137258</v>
          </cell>
          <cell r="L117">
            <v>40</v>
          </cell>
          <cell r="M117">
            <v>57.932352941176468</v>
          </cell>
          <cell r="N117">
            <v>113</v>
          </cell>
          <cell r="O117">
            <v>1930</v>
          </cell>
          <cell r="P117">
            <v>42.491176470588165</v>
          </cell>
          <cell r="Q117">
            <v>0</v>
          </cell>
          <cell r="R117">
            <v>48</v>
          </cell>
          <cell r="S117">
            <v>48</v>
          </cell>
          <cell r="T117">
            <v>79.413725490196072</v>
          </cell>
          <cell r="U117">
            <v>90</v>
          </cell>
          <cell r="V117">
            <v>10.586274509803928</v>
          </cell>
          <cell r="W117">
            <v>103.78333333333333</v>
          </cell>
          <cell r="X117">
            <v>165</v>
          </cell>
          <cell r="Y117">
            <v>61.216666666666669</v>
          </cell>
          <cell r="Z117">
            <v>42.728431372549018</v>
          </cell>
          <cell r="AA117">
            <v>576</v>
          </cell>
          <cell r="AB117">
            <v>533.27156862745096</v>
          </cell>
          <cell r="AC117">
            <v>24.831372549019608</v>
          </cell>
          <cell r="AD117">
            <v>65</v>
          </cell>
          <cell r="AE117">
            <v>40.168627450980395</v>
          </cell>
        </row>
        <row r="118">
          <cell r="A118">
            <v>36272</v>
          </cell>
          <cell r="B118">
            <v>4</v>
          </cell>
          <cell r="C118">
            <v>40.196078431372548</v>
          </cell>
          <cell r="D118">
            <v>106</v>
          </cell>
          <cell r="E118">
            <v>65.803921568627459</v>
          </cell>
          <cell r="F118">
            <v>2331.1147058823531</v>
          </cell>
          <cell r="G118">
            <v>2331</v>
          </cell>
          <cell r="H118">
            <v>-0.11470588235306423</v>
          </cell>
          <cell r="I118">
            <v>1858.186274509804</v>
          </cell>
          <cell r="J118">
            <v>1777</v>
          </cell>
          <cell r="K118">
            <v>2.6333333333333333</v>
          </cell>
          <cell r="L118">
            <v>40</v>
          </cell>
          <cell r="M118">
            <v>63.570588235294117</v>
          </cell>
          <cell r="N118">
            <v>113</v>
          </cell>
          <cell r="O118">
            <v>1930</v>
          </cell>
          <cell r="P118">
            <v>5.6098039215685631</v>
          </cell>
          <cell r="Q118">
            <v>0</v>
          </cell>
          <cell r="R118">
            <v>48</v>
          </cell>
          <cell r="S118">
            <v>48</v>
          </cell>
          <cell r="T118">
            <v>79.413725490196072</v>
          </cell>
          <cell r="U118">
            <v>90</v>
          </cell>
          <cell r="V118">
            <v>10.586274509803928</v>
          </cell>
          <cell r="W118">
            <v>94.206862745098036</v>
          </cell>
          <cell r="X118">
            <v>165</v>
          </cell>
          <cell r="Y118">
            <v>70.793137254901964</v>
          </cell>
          <cell r="Z118">
            <v>72.571568627450986</v>
          </cell>
          <cell r="AA118">
            <v>576</v>
          </cell>
          <cell r="AB118">
            <v>503.42843137254903</v>
          </cell>
          <cell r="AC118">
            <v>33.405882352941177</v>
          </cell>
          <cell r="AD118">
            <v>65</v>
          </cell>
          <cell r="AE118">
            <v>31.594117647058823</v>
          </cell>
        </row>
        <row r="119">
          <cell r="A119">
            <v>36273</v>
          </cell>
          <cell r="B119">
            <v>4</v>
          </cell>
          <cell r="C119">
            <v>40.196078431372548</v>
          </cell>
          <cell r="D119">
            <v>106</v>
          </cell>
          <cell r="E119">
            <v>65.803921568627459</v>
          </cell>
          <cell r="F119">
            <v>2251.9117647058824</v>
          </cell>
          <cell r="G119">
            <v>2256</v>
          </cell>
          <cell r="H119">
            <v>4.0882352941175668</v>
          </cell>
          <cell r="I119">
            <v>1802.4990196078431</v>
          </cell>
          <cell r="J119">
            <v>1777</v>
          </cell>
          <cell r="K119">
            <v>2.6911764705882355</v>
          </cell>
          <cell r="L119">
            <v>40</v>
          </cell>
          <cell r="M119">
            <v>61.193137254901963</v>
          </cell>
          <cell r="N119">
            <v>113</v>
          </cell>
          <cell r="O119">
            <v>1930</v>
          </cell>
          <cell r="P119">
            <v>63.616666666666667</v>
          </cell>
          <cell r="Q119">
            <v>0</v>
          </cell>
          <cell r="R119">
            <v>48</v>
          </cell>
          <cell r="S119">
            <v>48</v>
          </cell>
          <cell r="T119">
            <v>79.413725490196072</v>
          </cell>
          <cell r="U119">
            <v>90</v>
          </cell>
          <cell r="V119">
            <v>10.586274509803928</v>
          </cell>
          <cell r="W119">
            <v>108.8578431372549</v>
          </cell>
          <cell r="X119">
            <v>165</v>
          </cell>
          <cell r="Y119">
            <v>56.142156862745097</v>
          </cell>
          <cell r="Z119">
            <v>45.021568627450982</v>
          </cell>
          <cell r="AA119">
            <v>576</v>
          </cell>
          <cell r="AB119">
            <v>530.97843137254904</v>
          </cell>
          <cell r="AC119">
            <v>28.315686274509805</v>
          </cell>
          <cell r="AD119">
            <v>65</v>
          </cell>
          <cell r="AE119">
            <v>36.684313725490199</v>
          </cell>
        </row>
        <row r="120">
          <cell r="A120">
            <v>36274</v>
          </cell>
          <cell r="B120">
            <v>4</v>
          </cell>
          <cell r="C120">
            <v>20.098039215686274</v>
          </cell>
          <cell r="D120">
            <v>106</v>
          </cell>
          <cell r="E120">
            <v>85.901960784313729</v>
          </cell>
          <cell r="F120">
            <v>2147.5617647058825</v>
          </cell>
          <cell r="G120">
            <v>2620</v>
          </cell>
          <cell r="H120">
            <v>472.43823529411748</v>
          </cell>
          <cell r="I120">
            <v>1723.6882352941177</v>
          </cell>
          <cell r="J120">
            <v>1777</v>
          </cell>
          <cell r="K120">
            <v>5.4794117647058824</v>
          </cell>
          <cell r="L120">
            <v>40</v>
          </cell>
          <cell r="M120">
            <v>50.942156862745101</v>
          </cell>
          <cell r="N120">
            <v>113</v>
          </cell>
          <cell r="O120">
            <v>1930</v>
          </cell>
          <cell r="P120">
            <v>149.89019607843133</v>
          </cell>
          <cell r="Q120">
            <v>0.49019607843137253</v>
          </cell>
          <cell r="R120">
            <v>48</v>
          </cell>
          <cell r="S120">
            <v>47.509803921568626</v>
          </cell>
          <cell r="T120">
            <v>80.39411764705882</v>
          </cell>
          <cell r="U120">
            <v>90</v>
          </cell>
          <cell r="V120">
            <v>9.6058823529411796</v>
          </cell>
          <cell r="W120">
            <v>106.35392156862746</v>
          </cell>
          <cell r="X120">
            <v>165</v>
          </cell>
          <cell r="Y120">
            <v>58.646078431372544</v>
          </cell>
          <cell r="Z120">
            <v>37.890196078431373</v>
          </cell>
          <cell r="AA120">
            <v>576</v>
          </cell>
          <cell r="AB120">
            <v>538.10980392156864</v>
          </cell>
          <cell r="AC120">
            <v>35.413725490196079</v>
          </cell>
          <cell r="AD120">
            <v>65</v>
          </cell>
          <cell r="AE120">
            <v>29.586274509803921</v>
          </cell>
        </row>
        <row r="121">
          <cell r="A121">
            <v>36275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2108.5774509803923</v>
          </cell>
          <cell r="G121">
            <v>2620</v>
          </cell>
          <cell r="H121">
            <v>511.42254901960769</v>
          </cell>
          <cell r="I121">
            <v>1740.756862745098</v>
          </cell>
          <cell r="J121">
            <v>1777</v>
          </cell>
          <cell r="K121">
            <v>2.2990196078431371</v>
          </cell>
          <cell r="L121">
            <v>40</v>
          </cell>
          <cell r="M121">
            <v>45.089215686274507</v>
          </cell>
          <cell r="N121">
            <v>113</v>
          </cell>
          <cell r="O121">
            <v>1930</v>
          </cell>
          <cell r="P121">
            <v>141.8549019607843</v>
          </cell>
          <cell r="Q121">
            <v>0.49019607843137253</v>
          </cell>
          <cell r="R121">
            <v>48</v>
          </cell>
          <cell r="S121">
            <v>47.509803921568626</v>
          </cell>
          <cell r="T121">
            <v>82.943137254901956</v>
          </cell>
          <cell r="U121">
            <v>90</v>
          </cell>
          <cell r="V121">
            <v>7.0568627450980443</v>
          </cell>
          <cell r="W121">
            <v>94.593137254901961</v>
          </cell>
          <cell r="X121">
            <v>165</v>
          </cell>
          <cell r="Y121">
            <v>70.406862745098039</v>
          </cell>
          <cell r="Z121">
            <v>29.437254901960785</v>
          </cell>
          <cell r="AA121">
            <v>576</v>
          </cell>
          <cell r="AB121">
            <v>546.56274509803916</v>
          </cell>
          <cell r="AC121">
            <v>33.053921568627452</v>
          </cell>
          <cell r="AD121">
            <v>65</v>
          </cell>
          <cell r="AE121">
            <v>31.946078431372548</v>
          </cell>
        </row>
        <row r="122">
          <cell r="A122">
            <v>36276</v>
          </cell>
          <cell r="B122">
            <v>4</v>
          </cell>
          <cell r="C122">
            <v>40.196078431372548</v>
          </cell>
          <cell r="D122">
            <v>106</v>
          </cell>
          <cell r="E122">
            <v>65.803921568627459</v>
          </cell>
          <cell r="F122">
            <v>2201.7774509803921</v>
          </cell>
          <cell r="G122">
            <v>2210</v>
          </cell>
          <cell r="H122">
            <v>8.2225490196078681</v>
          </cell>
          <cell r="I122">
            <v>1772.3990196078432</v>
          </cell>
          <cell r="J122">
            <v>1777</v>
          </cell>
          <cell r="K122">
            <v>2.6911764705882355</v>
          </cell>
          <cell r="L122">
            <v>40</v>
          </cell>
          <cell r="M122">
            <v>49.991176470588236</v>
          </cell>
          <cell r="N122">
            <v>113</v>
          </cell>
          <cell r="O122">
            <v>1930</v>
          </cell>
          <cell r="P122">
            <v>104.9186274509803</v>
          </cell>
          <cell r="Q122">
            <v>0.49019607843137253</v>
          </cell>
          <cell r="R122">
            <v>48</v>
          </cell>
          <cell r="S122">
            <v>47.509803921568626</v>
          </cell>
          <cell r="T122">
            <v>82.943137254901956</v>
          </cell>
          <cell r="U122">
            <v>90</v>
          </cell>
          <cell r="V122">
            <v>7.0568627450980443</v>
          </cell>
          <cell r="W122">
            <v>105.37352941176471</v>
          </cell>
          <cell r="X122">
            <v>165</v>
          </cell>
          <cell r="Y122">
            <v>59.626470588235293</v>
          </cell>
          <cell r="Z122">
            <v>33.72450980392157</v>
          </cell>
          <cell r="AA122">
            <v>576</v>
          </cell>
          <cell r="AB122">
            <v>542.27549019607841</v>
          </cell>
          <cell r="AC122">
            <v>27.279411764705884</v>
          </cell>
          <cell r="AD122">
            <v>65</v>
          </cell>
          <cell r="AE122">
            <v>37.720588235294116</v>
          </cell>
        </row>
        <row r="123">
          <cell r="A123">
            <v>36277</v>
          </cell>
          <cell r="B123">
            <v>4</v>
          </cell>
          <cell r="C123">
            <v>40.196078431372548</v>
          </cell>
          <cell r="D123">
            <v>106</v>
          </cell>
          <cell r="E123">
            <v>65.803921568627459</v>
          </cell>
          <cell r="F123">
            <v>2191.8941176470589</v>
          </cell>
          <cell r="G123">
            <v>2200</v>
          </cell>
          <cell r="H123">
            <v>8.1058823529410802</v>
          </cell>
          <cell r="I123">
            <v>1791.6078431372548</v>
          </cell>
          <cell r="J123">
            <v>1777</v>
          </cell>
          <cell r="K123">
            <v>1.7107843137254901</v>
          </cell>
          <cell r="L123">
            <v>40</v>
          </cell>
          <cell r="M123">
            <v>50.877450980392155</v>
          </cell>
          <cell r="N123">
            <v>113</v>
          </cell>
          <cell r="O123">
            <v>1930</v>
          </cell>
          <cell r="P123">
            <v>85.803921568627544</v>
          </cell>
          <cell r="Q123">
            <v>0</v>
          </cell>
          <cell r="R123">
            <v>48</v>
          </cell>
          <cell r="S123">
            <v>48</v>
          </cell>
          <cell r="T123">
            <v>34.583333333333336</v>
          </cell>
          <cell r="U123">
            <v>90</v>
          </cell>
          <cell r="V123">
            <v>55.416666666666664</v>
          </cell>
          <cell r="W123">
            <v>97.634313725490202</v>
          </cell>
          <cell r="X123">
            <v>165</v>
          </cell>
          <cell r="Y123">
            <v>67.365686274509798</v>
          </cell>
          <cell r="Z123">
            <v>77.45392156862745</v>
          </cell>
          <cell r="AA123">
            <v>576</v>
          </cell>
          <cell r="AB123">
            <v>498.54607843137256</v>
          </cell>
          <cell r="AC123">
            <v>24.690196078431374</v>
          </cell>
          <cell r="AD123">
            <v>65</v>
          </cell>
          <cell r="AE123">
            <v>40.30980392156863</v>
          </cell>
        </row>
        <row r="124">
          <cell r="A124">
            <v>36278</v>
          </cell>
          <cell r="B124">
            <v>4</v>
          </cell>
          <cell r="C124">
            <v>40.196078431372548</v>
          </cell>
          <cell r="D124">
            <v>106</v>
          </cell>
          <cell r="E124">
            <v>65.803921568627459</v>
          </cell>
          <cell r="F124">
            <v>2197.6715686274511</v>
          </cell>
          <cell r="G124">
            <v>2200</v>
          </cell>
          <cell r="H124">
            <v>2.3284313725489483</v>
          </cell>
          <cell r="I124">
            <v>1780.4843137254902</v>
          </cell>
          <cell r="J124">
            <v>1777</v>
          </cell>
          <cell r="K124">
            <v>2.6333333333333333</v>
          </cell>
          <cell r="L124">
            <v>40</v>
          </cell>
          <cell r="M124">
            <v>83.857843137254903</v>
          </cell>
          <cell r="N124">
            <v>113</v>
          </cell>
          <cell r="O124">
            <v>1930</v>
          </cell>
          <cell r="P124">
            <v>63.024509803921561</v>
          </cell>
          <cell r="Q124">
            <v>6.4705882352941178</v>
          </cell>
          <cell r="R124">
            <v>48</v>
          </cell>
          <cell r="S124">
            <v>41.529411764705884</v>
          </cell>
          <cell r="T124">
            <v>37.746078431372545</v>
          </cell>
          <cell r="U124">
            <v>90</v>
          </cell>
          <cell r="V124">
            <v>52.253921568627455</v>
          </cell>
          <cell r="W124">
            <v>102.01470588235294</v>
          </cell>
          <cell r="X124">
            <v>165</v>
          </cell>
          <cell r="Y124">
            <v>62.985294117647058</v>
          </cell>
          <cell r="Z124">
            <v>45.480392156862742</v>
          </cell>
          <cell r="AA124">
            <v>576</v>
          </cell>
          <cell r="AB124">
            <v>530.51960784313724</v>
          </cell>
          <cell r="AC124">
            <v>27.626470588235293</v>
          </cell>
          <cell r="AD124">
            <v>65</v>
          </cell>
          <cell r="AE124">
            <v>37.373529411764707</v>
          </cell>
        </row>
        <row r="125">
          <cell r="A125">
            <v>36279</v>
          </cell>
          <cell r="B125">
            <v>4</v>
          </cell>
          <cell r="C125">
            <v>40.196078431372548</v>
          </cell>
          <cell r="D125">
            <v>106</v>
          </cell>
          <cell r="E125">
            <v>65.803921568627459</v>
          </cell>
          <cell r="F125">
            <v>2126.1401960784315</v>
          </cell>
          <cell r="G125">
            <v>2200</v>
          </cell>
          <cell r="H125">
            <v>73.859803921568528</v>
          </cell>
          <cell r="I125">
            <v>1694.5137254901961</v>
          </cell>
          <cell r="J125">
            <v>1777</v>
          </cell>
          <cell r="K125">
            <v>2.5764705882352943</v>
          </cell>
          <cell r="L125">
            <v>40</v>
          </cell>
          <cell r="M125">
            <v>81.88333333333334</v>
          </cell>
          <cell r="N125">
            <v>113</v>
          </cell>
          <cell r="O125">
            <v>1930</v>
          </cell>
          <cell r="P125">
            <v>151.02647058823533</v>
          </cell>
          <cell r="Q125">
            <v>0</v>
          </cell>
          <cell r="R125">
            <v>48</v>
          </cell>
          <cell r="S125">
            <v>48</v>
          </cell>
          <cell r="T125">
            <v>34.314705882352939</v>
          </cell>
          <cell r="U125">
            <v>90</v>
          </cell>
          <cell r="V125">
            <v>55.685294117647061</v>
          </cell>
          <cell r="W125">
            <v>100.27450980392157</v>
          </cell>
          <cell r="X125">
            <v>165</v>
          </cell>
          <cell r="Y125">
            <v>64.725490196078425</v>
          </cell>
          <cell r="Z125">
            <v>19.286274509803921</v>
          </cell>
          <cell r="AA125">
            <v>576</v>
          </cell>
          <cell r="AB125">
            <v>556.71372549019611</v>
          </cell>
          <cell r="AC125">
            <v>29.535294117647059</v>
          </cell>
          <cell r="AD125">
            <v>65</v>
          </cell>
          <cell r="AE125">
            <v>35.464705882352945</v>
          </cell>
        </row>
        <row r="126">
          <cell r="A126">
            <v>36280</v>
          </cell>
          <cell r="B126">
            <v>4</v>
          </cell>
          <cell r="C126">
            <v>29.411764705882351</v>
          </cell>
          <cell r="D126">
            <v>106</v>
          </cell>
          <cell r="E126">
            <v>76.588235294117652</v>
          </cell>
          <cell r="F126">
            <v>2014.4284313725491</v>
          </cell>
          <cell r="G126">
            <v>2200</v>
          </cell>
          <cell r="H126">
            <v>185.57156862745092</v>
          </cell>
          <cell r="I126">
            <v>1684.0950980392156</v>
          </cell>
          <cell r="J126">
            <v>1777</v>
          </cell>
          <cell r="K126">
            <v>2.6911764705882355</v>
          </cell>
          <cell r="L126">
            <v>40</v>
          </cell>
          <cell r="M126">
            <v>68.164705882352948</v>
          </cell>
          <cell r="N126">
            <v>113</v>
          </cell>
          <cell r="O126">
            <v>1930</v>
          </cell>
          <cell r="P126">
            <v>175.04901960784321</v>
          </cell>
          <cell r="Q126">
            <v>0</v>
          </cell>
          <cell r="R126">
            <v>48</v>
          </cell>
          <cell r="S126">
            <v>48</v>
          </cell>
          <cell r="T126">
            <v>34.314705882352939</v>
          </cell>
          <cell r="U126">
            <v>90</v>
          </cell>
          <cell r="V126">
            <v>55.685294117647061</v>
          </cell>
          <cell r="W126">
            <v>96.843137254901961</v>
          </cell>
          <cell r="X126">
            <v>165</v>
          </cell>
          <cell r="Y126">
            <v>68.156862745098039</v>
          </cell>
          <cell r="Z126">
            <v>21.419607843137253</v>
          </cell>
          <cell r="AA126">
            <v>576</v>
          </cell>
          <cell r="AB126">
            <v>554.58039215686279</v>
          </cell>
          <cell r="AC126">
            <v>22.938235294117646</v>
          </cell>
          <cell r="AD126">
            <v>65</v>
          </cell>
          <cell r="AE126">
            <v>42.061764705882354</v>
          </cell>
        </row>
        <row r="127">
          <cell r="A127">
            <v>36281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1898.5617647058823</v>
          </cell>
          <cell r="G127">
            <v>2250</v>
          </cell>
          <cell r="H127">
            <v>351.4382352941177</v>
          </cell>
          <cell r="I127">
            <v>1661.8431372549019</v>
          </cell>
          <cell r="J127">
            <v>1777</v>
          </cell>
          <cell r="K127">
            <v>1.7343137254901961</v>
          </cell>
          <cell r="L127">
            <v>40</v>
          </cell>
          <cell r="M127">
            <v>42.645098039215689</v>
          </cell>
          <cell r="N127">
            <v>113</v>
          </cell>
          <cell r="O127">
            <v>1930</v>
          </cell>
          <cell r="P127">
            <v>223.77745098039222</v>
          </cell>
          <cell r="Q127">
            <v>0</v>
          </cell>
          <cell r="R127">
            <v>48</v>
          </cell>
          <cell r="S127">
            <v>48</v>
          </cell>
          <cell r="T127">
            <v>34.314705882352939</v>
          </cell>
          <cell r="U127">
            <v>90</v>
          </cell>
          <cell r="V127">
            <v>55.685294117647061</v>
          </cell>
          <cell r="W127">
            <v>68.966666666666669</v>
          </cell>
          <cell r="X127">
            <v>165</v>
          </cell>
          <cell r="Y127">
            <v>96.033333333333331</v>
          </cell>
          <cell r="Z127">
            <v>-4.6882352941176473</v>
          </cell>
          <cell r="AA127">
            <v>576</v>
          </cell>
          <cell r="AB127">
            <v>580.6882352941177</v>
          </cell>
          <cell r="AC127">
            <v>26.661764705882351</v>
          </cell>
          <cell r="AD127">
            <v>65</v>
          </cell>
          <cell r="AE127">
            <v>38.338235294117652</v>
          </cell>
        </row>
        <row r="128">
          <cell r="A128">
            <v>36282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1901.1774509803922</v>
          </cell>
          <cell r="G128">
            <v>2250</v>
          </cell>
          <cell r="H128">
            <v>348.82254901960778</v>
          </cell>
          <cell r="I128">
            <v>1667.1098039215685</v>
          </cell>
          <cell r="J128">
            <v>1777</v>
          </cell>
          <cell r="K128">
            <v>1.5509803921568628</v>
          </cell>
          <cell r="L128">
            <v>40</v>
          </cell>
          <cell r="M128">
            <v>51.208823529411767</v>
          </cell>
          <cell r="N128">
            <v>113</v>
          </cell>
          <cell r="O128">
            <v>1930</v>
          </cell>
          <cell r="P128">
            <v>210.13039215686283</v>
          </cell>
          <cell r="Q128">
            <v>0</v>
          </cell>
          <cell r="R128">
            <v>48</v>
          </cell>
          <cell r="S128">
            <v>48</v>
          </cell>
          <cell r="T128">
            <v>34.314705882352939</v>
          </cell>
          <cell r="U128">
            <v>90</v>
          </cell>
          <cell r="V128">
            <v>55.685294117647061</v>
          </cell>
          <cell r="W128">
            <v>32.961764705882352</v>
          </cell>
          <cell r="X128">
            <v>165</v>
          </cell>
          <cell r="Y128">
            <v>132.03823529411764</v>
          </cell>
          <cell r="Z128">
            <v>6.5176470588235293</v>
          </cell>
          <cell r="AA128">
            <v>576</v>
          </cell>
          <cell r="AB128">
            <v>569.48235294117649</v>
          </cell>
          <cell r="AC128">
            <v>25.873529411764707</v>
          </cell>
          <cell r="AD128">
            <v>65</v>
          </cell>
          <cell r="AE128">
            <v>39.126470588235293</v>
          </cell>
        </row>
        <row r="129">
          <cell r="A129">
            <v>36283</v>
          </cell>
          <cell r="B129">
            <v>5</v>
          </cell>
          <cell r="C129">
            <v>40.196078431372548</v>
          </cell>
          <cell r="D129">
            <v>106</v>
          </cell>
          <cell r="E129">
            <v>65.803921568627459</v>
          </cell>
          <cell r="F129">
            <v>1947.0686274509803</v>
          </cell>
          <cell r="G129">
            <v>2250</v>
          </cell>
          <cell r="H129">
            <v>302.93137254901967</v>
          </cell>
          <cell r="I129">
            <v>1686.1372549019609</v>
          </cell>
          <cell r="J129">
            <v>1777</v>
          </cell>
          <cell r="K129">
            <v>1.5509803921568628</v>
          </cell>
          <cell r="L129">
            <v>40</v>
          </cell>
          <cell r="M129">
            <v>52.869607843137253</v>
          </cell>
          <cell r="N129">
            <v>113</v>
          </cell>
          <cell r="O129">
            <v>1930</v>
          </cell>
          <cell r="P129">
            <v>189.44215686274498</v>
          </cell>
          <cell r="Q129">
            <v>0</v>
          </cell>
          <cell r="R129">
            <v>48</v>
          </cell>
          <cell r="S129">
            <v>48</v>
          </cell>
          <cell r="T129">
            <v>39.215686274509807</v>
          </cell>
          <cell r="U129">
            <v>90</v>
          </cell>
          <cell r="V129">
            <v>50.784313725490193</v>
          </cell>
          <cell r="W129">
            <v>18.555882352941175</v>
          </cell>
          <cell r="X129">
            <v>165</v>
          </cell>
          <cell r="Y129">
            <v>146.44411764705882</v>
          </cell>
          <cell r="Z129">
            <v>6.0794117647058821</v>
          </cell>
          <cell r="AA129">
            <v>576</v>
          </cell>
          <cell r="AB129">
            <v>569.92058823529408</v>
          </cell>
          <cell r="AC129">
            <v>25.873529411764707</v>
          </cell>
          <cell r="AD129">
            <v>65</v>
          </cell>
          <cell r="AE129">
            <v>39.126470588235293</v>
          </cell>
        </row>
        <row r="130">
          <cell r="A130">
            <v>36284</v>
          </cell>
          <cell r="B130">
            <v>5</v>
          </cell>
          <cell r="C130">
            <v>40.196078431372548</v>
          </cell>
          <cell r="D130">
            <v>106</v>
          </cell>
          <cell r="E130">
            <v>65.803921568627459</v>
          </cell>
          <cell r="F130">
            <v>2114.5745098039215</v>
          </cell>
          <cell r="G130">
            <v>2250</v>
          </cell>
          <cell r="H130">
            <v>135.4254901960785</v>
          </cell>
          <cell r="I130">
            <v>1742.9294117647059</v>
          </cell>
          <cell r="J130">
            <v>1777</v>
          </cell>
          <cell r="K130">
            <v>1.5509803921568628</v>
          </cell>
          <cell r="L130">
            <v>40</v>
          </cell>
          <cell r="M130">
            <v>73.121568627450984</v>
          </cell>
          <cell r="N130">
            <v>113</v>
          </cell>
          <cell r="O130">
            <v>1930</v>
          </cell>
          <cell r="P130">
            <v>112.3980392156862</v>
          </cell>
          <cell r="Q130">
            <v>0</v>
          </cell>
          <cell r="R130">
            <v>48</v>
          </cell>
          <cell r="S130">
            <v>48</v>
          </cell>
          <cell r="T130">
            <v>39.215686274509807</v>
          </cell>
          <cell r="U130">
            <v>90</v>
          </cell>
          <cell r="V130">
            <v>50.784313725490193</v>
          </cell>
          <cell r="W130">
            <v>65.579411764705881</v>
          </cell>
          <cell r="X130">
            <v>165</v>
          </cell>
          <cell r="Y130">
            <v>99.420588235294119</v>
          </cell>
          <cell r="Z130">
            <v>58.925490196078428</v>
          </cell>
          <cell r="AA130">
            <v>576</v>
          </cell>
          <cell r="AB130">
            <v>517.07450980392161</v>
          </cell>
          <cell r="AC130">
            <v>28.502941176470589</v>
          </cell>
          <cell r="AD130">
            <v>65</v>
          </cell>
          <cell r="AE130">
            <v>36.497058823529414</v>
          </cell>
        </row>
        <row r="131">
          <cell r="A131">
            <v>36285</v>
          </cell>
          <cell r="B131">
            <v>5</v>
          </cell>
          <cell r="C131">
            <v>40.196078431372548</v>
          </cell>
          <cell r="D131">
            <v>106</v>
          </cell>
          <cell r="E131">
            <v>65.803921568627459</v>
          </cell>
          <cell r="F131">
            <v>2061.4362745098038</v>
          </cell>
          <cell r="G131">
            <v>2250</v>
          </cell>
          <cell r="H131">
            <v>188.56372549019625</v>
          </cell>
          <cell r="I131">
            <v>1724.521568627451</v>
          </cell>
          <cell r="J131">
            <v>1777</v>
          </cell>
          <cell r="K131">
            <v>0.77549019607843139</v>
          </cell>
          <cell r="L131">
            <v>40</v>
          </cell>
          <cell r="M131">
            <v>46.130392156862747</v>
          </cell>
          <cell r="N131">
            <v>113</v>
          </cell>
          <cell r="O131">
            <v>1930</v>
          </cell>
          <cell r="P131">
            <v>158.57254901960786</v>
          </cell>
          <cell r="Q131">
            <v>12.574509803921568</v>
          </cell>
          <cell r="R131">
            <v>48</v>
          </cell>
          <cell r="S131">
            <v>35.425490196078428</v>
          </cell>
          <cell r="T131">
            <v>39.705882352941174</v>
          </cell>
          <cell r="U131">
            <v>90</v>
          </cell>
          <cell r="V131">
            <v>50.294117647058826</v>
          </cell>
          <cell r="W131">
            <v>60.597058823529409</v>
          </cell>
          <cell r="X131">
            <v>165</v>
          </cell>
          <cell r="Y131">
            <v>104.40294117647059</v>
          </cell>
          <cell r="Z131">
            <v>36.80294117647059</v>
          </cell>
          <cell r="AA131">
            <v>576</v>
          </cell>
          <cell r="AB131">
            <v>539.19705882352946</v>
          </cell>
          <cell r="AC131">
            <v>27.619607843137256</v>
          </cell>
          <cell r="AD131">
            <v>65</v>
          </cell>
          <cell r="AE131">
            <v>37.38039215686274</v>
          </cell>
        </row>
        <row r="132">
          <cell r="A132">
            <v>36286</v>
          </cell>
          <cell r="B132">
            <v>5</v>
          </cell>
          <cell r="C132">
            <v>40.196078431372548</v>
          </cell>
          <cell r="D132">
            <v>106</v>
          </cell>
          <cell r="E132">
            <v>65.803921568627459</v>
          </cell>
          <cell r="F132">
            <v>2047.3009803921568</v>
          </cell>
          <cell r="G132">
            <v>2250</v>
          </cell>
          <cell r="H132">
            <v>202.69901960784318</v>
          </cell>
          <cell r="I132">
            <v>1744.9235294117648</v>
          </cell>
          <cell r="J132">
            <v>1777</v>
          </cell>
          <cell r="K132">
            <v>2.8284313725490198</v>
          </cell>
          <cell r="L132">
            <v>40</v>
          </cell>
          <cell r="M132">
            <v>59.184313725490199</v>
          </cell>
          <cell r="N132">
            <v>113</v>
          </cell>
          <cell r="O132">
            <v>1930</v>
          </cell>
          <cell r="P132">
            <v>123.06372549019599</v>
          </cell>
          <cell r="Q132">
            <v>6.8627450980392153</v>
          </cell>
          <cell r="R132">
            <v>48</v>
          </cell>
          <cell r="S132">
            <v>41.137254901960787</v>
          </cell>
          <cell r="T132">
            <v>40.686274509803923</v>
          </cell>
          <cell r="U132">
            <v>90</v>
          </cell>
          <cell r="V132">
            <v>49.313725490196077</v>
          </cell>
          <cell r="W132">
            <v>82.040196078431379</v>
          </cell>
          <cell r="X132">
            <v>165</v>
          </cell>
          <cell r="Y132">
            <v>82.959803921568621</v>
          </cell>
          <cell r="Z132">
            <v>-29.258823529411764</v>
          </cell>
          <cell r="AA132">
            <v>576</v>
          </cell>
          <cell r="AB132">
            <v>605.25882352941176</v>
          </cell>
          <cell r="AC132">
            <v>32.448039215686272</v>
          </cell>
          <cell r="AD132">
            <v>65</v>
          </cell>
          <cell r="AE132">
            <v>32.551960784313728</v>
          </cell>
        </row>
        <row r="133">
          <cell r="A133">
            <v>36287</v>
          </cell>
          <cell r="B133">
            <v>5</v>
          </cell>
          <cell r="C133">
            <v>38.246078431372545</v>
          </cell>
          <cell r="D133">
            <v>106</v>
          </cell>
          <cell r="E133">
            <v>67.753921568627447</v>
          </cell>
          <cell r="F133">
            <v>2060.1803921568626</v>
          </cell>
          <cell r="G133">
            <v>2250</v>
          </cell>
          <cell r="H133">
            <v>189.81960784313742</v>
          </cell>
          <cell r="I133">
            <v>1766.6882352941177</v>
          </cell>
          <cell r="J133">
            <v>1777</v>
          </cell>
          <cell r="K133">
            <v>0.56960784313725488</v>
          </cell>
          <cell r="L133">
            <v>40</v>
          </cell>
          <cell r="M133">
            <v>56.60588235294118</v>
          </cell>
          <cell r="N133">
            <v>113</v>
          </cell>
          <cell r="O133">
            <v>1930</v>
          </cell>
          <cell r="P133">
            <v>106.13627450980387</v>
          </cell>
          <cell r="Q133">
            <v>0</v>
          </cell>
          <cell r="R133">
            <v>48</v>
          </cell>
          <cell r="S133">
            <v>48</v>
          </cell>
          <cell r="T133">
            <v>40.686274509803923</v>
          </cell>
          <cell r="U133">
            <v>90</v>
          </cell>
          <cell r="V133">
            <v>49.313725490196077</v>
          </cell>
          <cell r="W133">
            <v>97.154901960784315</v>
          </cell>
          <cell r="X133">
            <v>165</v>
          </cell>
          <cell r="Y133">
            <v>67.845098039215685</v>
          </cell>
          <cell r="Z133">
            <v>-15.881372549019607</v>
          </cell>
          <cell r="AA133">
            <v>576</v>
          </cell>
          <cell r="AB133">
            <v>591.8813725490196</v>
          </cell>
          <cell r="AC133">
            <v>33.579411764705881</v>
          </cell>
          <cell r="AD133">
            <v>65</v>
          </cell>
          <cell r="AE133">
            <v>31.420588235294119</v>
          </cell>
        </row>
        <row r="134">
          <cell r="A134">
            <v>36288</v>
          </cell>
          <cell r="B134">
            <v>5</v>
          </cell>
          <cell r="C134">
            <v>40.196078431372548</v>
          </cell>
          <cell r="D134">
            <v>106</v>
          </cell>
          <cell r="E134">
            <v>65.803921568627459</v>
          </cell>
          <cell r="F134">
            <v>2100.4666666666667</v>
          </cell>
          <cell r="G134">
            <v>2250</v>
          </cell>
          <cell r="H134">
            <v>149.5333333333333</v>
          </cell>
          <cell r="I134">
            <v>1727.4617647058824</v>
          </cell>
          <cell r="J134">
            <v>1767</v>
          </cell>
          <cell r="K134">
            <v>0.56960784313725488</v>
          </cell>
          <cell r="L134">
            <v>40</v>
          </cell>
          <cell r="M134">
            <v>46.904901960784315</v>
          </cell>
          <cell r="N134">
            <v>113</v>
          </cell>
          <cell r="O134">
            <v>1920</v>
          </cell>
          <cell r="P134">
            <v>145.06372549019605</v>
          </cell>
          <cell r="Q134">
            <v>0</v>
          </cell>
          <cell r="R134">
            <v>48</v>
          </cell>
          <cell r="S134">
            <v>48</v>
          </cell>
          <cell r="T134">
            <v>40.686274509803923</v>
          </cell>
          <cell r="U134">
            <v>90</v>
          </cell>
          <cell r="V134">
            <v>49.313725490196077</v>
          </cell>
          <cell r="W134">
            <v>110.30294117647058</v>
          </cell>
          <cell r="X134">
            <v>165</v>
          </cell>
          <cell r="Y134">
            <v>54.697058823529417</v>
          </cell>
          <cell r="Z134">
            <v>-17.038235294117648</v>
          </cell>
          <cell r="AA134">
            <v>576</v>
          </cell>
          <cell r="AB134">
            <v>593.03823529411761</v>
          </cell>
          <cell r="AC134">
            <v>30.861764705882354</v>
          </cell>
          <cell r="AD134">
            <v>65</v>
          </cell>
          <cell r="AE134">
            <v>34.138235294117649</v>
          </cell>
        </row>
        <row r="135">
          <cell r="A135">
            <v>36289</v>
          </cell>
          <cell r="B135">
            <v>5</v>
          </cell>
          <cell r="C135">
            <v>35.294117647058826</v>
          </cell>
          <cell r="D135">
            <v>106</v>
          </cell>
          <cell r="E135">
            <v>70.705882352941174</v>
          </cell>
          <cell r="F135">
            <v>2112.6088235294119</v>
          </cell>
          <cell r="G135">
            <v>2113</v>
          </cell>
          <cell r="H135">
            <v>0.39117647058810689</v>
          </cell>
          <cell r="I135">
            <v>1756.4392156862746</v>
          </cell>
          <cell r="J135">
            <v>1767</v>
          </cell>
          <cell r="K135">
            <v>0.56960784313725488</v>
          </cell>
          <cell r="L135">
            <v>40</v>
          </cell>
          <cell r="M135">
            <v>46.235294117647058</v>
          </cell>
          <cell r="N135">
            <v>113</v>
          </cell>
          <cell r="O135">
            <v>1920</v>
          </cell>
          <cell r="P135">
            <v>116.75588235294113</v>
          </cell>
          <cell r="Q135">
            <v>0</v>
          </cell>
          <cell r="R135">
            <v>48</v>
          </cell>
          <cell r="S135">
            <v>48</v>
          </cell>
          <cell r="T135">
            <v>40.784313725490193</v>
          </cell>
          <cell r="U135">
            <v>90</v>
          </cell>
          <cell r="V135">
            <v>49.215686274509807</v>
          </cell>
          <cell r="W135">
            <v>110.30294117647058</v>
          </cell>
          <cell r="X135">
            <v>165</v>
          </cell>
          <cell r="Y135">
            <v>54.697058823529417</v>
          </cell>
          <cell r="Z135">
            <v>0.8411764705882353</v>
          </cell>
          <cell r="AA135">
            <v>576</v>
          </cell>
          <cell r="AB135">
            <v>575.15882352941173</v>
          </cell>
          <cell r="AC135">
            <v>30.861764705882354</v>
          </cell>
          <cell r="AD135">
            <v>65</v>
          </cell>
          <cell r="AE135">
            <v>34.138235294117649</v>
          </cell>
        </row>
        <row r="136">
          <cell r="A136">
            <v>36290</v>
          </cell>
          <cell r="B136">
            <v>5</v>
          </cell>
          <cell r="C136">
            <v>37.874509803921569</v>
          </cell>
          <cell r="D136">
            <v>106</v>
          </cell>
          <cell r="E136">
            <v>68.125490196078431</v>
          </cell>
          <cell r="F136">
            <v>2072.5950980392158</v>
          </cell>
          <cell r="G136">
            <v>2073</v>
          </cell>
          <cell r="H136">
            <v>0.40490196078417284</v>
          </cell>
          <cell r="I136">
            <v>1762.2735294117647</v>
          </cell>
          <cell r="J136">
            <v>1767</v>
          </cell>
          <cell r="K136">
            <v>0.16568627450980392</v>
          </cell>
          <cell r="L136">
            <v>40</v>
          </cell>
          <cell r="M136">
            <v>56.081372549019605</v>
          </cell>
          <cell r="N136">
            <v>113</v>
          </cell>
          <cell r="O136">
            <v>1920</v>
          </cell>
          <cell r="P136">
            <v>101.47941176470592</v>
          </cell>
          <cell r="Q136">
            <v>0</v>
          </cell>
          <cell r="R136">
            <v>48</v>
          </cell>
          <cell r="S136">
            <v>48</v>
          </cell>
          <cell r="T136">
            <v>40.686274509803923</v>
          </cell>
          <cell r="U136">
            <v>90</v>
          </cell>
          <cell r="V136">
            <v>49.313725490196077</v>
          </cell>
          <cell r="W136">
            <v>109.87745098039215</v>
          </cell>
          <cell r="X136">
            <v>165</v>
          </cell>
          <cell r="Y136">
            <v>55.122549019607845</v>
          </cell>
          <cell r="Z136">
            <v>-16.95</v>
          </cell>
          <cell r="AA136">
            <v>576</v>
          </cell>
          <cell r="AB136">
            <v>592.95000000000005</v>
          </cell>
          <cell r="AC136">
            <v>22.529411764705884</v>
          </cell>
          <cell r="AD136">
            <v>65</v>
          </cell>
          <cell r="AE136">
            <v>42.470588235294116</v>
          </cell>
        </row>
        <row r="137">
          <cell r="A137">
            <v>36291</v>
          </cell>
          <cell r="B137">
            <v>5</v>
          </cell>
          <cell r="C137">
            <v>36.081372549019605</v>
          </cell>
          <cell r="D137">
            <v>106</v>
          </cell>
          <cell r="E137">
            <v>69.918627450980395</v>
          </cell>
          <cell r="F137">
            <v>2054.0490196078431</v>
          </cell>
          <cell r="G137">
            <v>2054</v>
          </cell>
          <cell r="H137">
            <v>-4.9019607843092672E-2</v>
          </cell>
          <cell r="I137">
            <v>1708.3941176470589</v>
          </cell>
          <cell r="J137">
            <v>1747</v>
          </cell>
          <cell r="K137">
            <v>0</v>
          </cell>
          <cell r="L137">
            <v>40</v>
          </cell>
          <cell r="M137">
            <v>67.247058823529414</v>
          </cell>
          <cell r="N137">
            <v>113</v>
          </cell>
          <cell r="O137">
            <v>1900</v>
          </cell>
          <cell r="P137">
            <v>124.35882352941167</v>
          </cell>
          <cell r="Q137">
            <v>0</v>
          </cell>
          <cell r="R137">
            <v>48</v>
          </cell>
          <cell r="S137">
            <v>48</v>
          </cell>
          <cell r="T137">
            <v>58.824509803921572</v>
          </cell>
          <cell r="U137">
            <v>90</v>
          </cell>
          <cell r="V137">
            <v>31.175490196078428</v>
          </cell>
          <cell r="W137">
            <v>110.56274509803922</v>
          </cell>
          <cell r="X137">
            <v>165</v>
          </cell>
          <cell r="Y137">
            <v>54.437254901960785</v>
          </cell>
          <cell r="Z137">
            <v>12.752941176470589</v>
          </cell>
          <cell r="AA137">
            <v>576</v>
          </cell>
          <cell r="AB137">
            <v>563.24705882352941</v>
          </cell>
          <cell r="AC137">
            <v>33.457843137254905</v>
          </cell>
          <cell r="AD137">
            <v>65</v>
          </cell>
          <cell r="AE137">
            <v>31.542156862745095</v>
          </cell>
        </row>
        <row r="138">
          <cell r="A138">
            <v>36292</v>
          </cell>
          <cell r="B138">
            <v>5</v>
          </cell>
          <cell r="C138">
            <v>34.405882352941177</v>
          </cell>
          <cell r="D138">
            <v>106</v>
          </cell>
          <cell r="E138">
            <v>71.594117647058823</v>
          </cell>
          <cell r="F138">
            <v>2050.4931372549017</v>
          </cell>
          <cell r="G138">
            <v>2050</v>
          </cell>
          <cell r="H138">
            <v>-0.49313725490173965</v>
          </cell>
          <cell r="I138">
            <v>1686.1215686274509</v>
          </cell>
          <cell r="J138">
            <v>1747</v>
          </cell>
          <cell r="K138">
            <v>0</v>
          </cell>
          <cell r="L138">
            <v>40</v>
          </cell>
          <cell r="M138">
            <v>70.029411764705884</v>
          </cell>
          <cell r="N138">
            <v>113</v>
          </cell>
          <cell r="O138">
            <v>1900</v>
          </cell>
          <cell r="P138">
            <v>143.84901960784325</v>
          </cell>
          <cell r="Q138">
            <v>9.8039215686274517</v>
          </cell>
          <cell r="R138">
            <v>48</v>
          </cell>
          <cell r="S138">
            <v>38.196078431372548</v>
          </cell>
          <cell r="T138">
            <v>49.021568627450982</v>
          </cell>
          <cell r="U138">
            <v>90</v>
          </cell>
          <cell r="V138">
            <v>40.978431372549018</v>
          </cell>
          <cell r="W138">
            <v>110.97843137254903</v>
          </cell>
          <cell r="X138">
            <v>165</v>
          </cell>
          <cell r="Y138">
            <v>54.021568627450975</v>
          </cell>
          <cell r="Z138">
            <v>-1.3245098039215686</v>
          </cell>
          <cell r="AA138">
            <v>576</v>
          </cell>
          <cell r="AB138">
            <v>577.32450980392161</v>
          </cell>
          <cell r="AC138">
            <v>28.728431372549018</v>
          </cell>
          <cell r="AD138">
            <v>65</v>
          </cell>
          <cell r="AE138">
            <v>36.271568627450982</v>
          </cell>
        </row>
        <row r="139">
          <cell r="A139">
            <v>36293</v>
          </cell>
          <cell r="B139">
            <v>5</v>
          </cell>
          <cell r="C139">
            <v>34.608823529411765</v>
          </cell>
          <cell r="D139">
            <v>106</v>
          </cell>
          <cell r="E139">
            <v>71.391176470588235</v>
          </cell>
          <cell r="F139">
            <v>2050.5323529411767</v>
          </cell>
          <cell r="G139">
            <v>2050</v>
          </cell>
          <cell r="H139">
            <v>-0.53235294117666854</v>
          </cell>
          <cell r="I139">
            <v>1696.8107843137254</v>
          </cell>
          <cell r="J139">
            <v>1747</v>
          </cell>
          <cell r="K139">
            <v>0</v>
          </cell>
          <cell r="L139">
            <v>40</v>
          </cell>
          <cell r="M139">
            <v>44.619607843137253</v>
          </cell>
          <cell r="N139">
            <v>113</v>
          </cell>
          <cell r="O139">
            <v>1900</v>
          </cell>
          <cell r="P139">
            <v>158.56960784313731</v>
          </cell>
          <cell r="Q139">
            <v>0</v>
          </cell>
          <cell r="R139">
            <v>48</v>
          </cell>
          <cell r="S139">
            <v>48</v>
          </cell>
          <cell r="T139">
            <v>74.771568627450975</v>
          </cell>
          <cell r="U139">
            <v>90</v>
          </cell>
          <cell r="V139">
            <v>15.228431372549025</v>
          </cell>
          <cell r="W139">
            <v>110.97941176470589</v>
          </cell>
          <cell r="X139">
            <v>165</v>
          </cell>
          <cell r="Y139">
            <v>54.020588235294113</v>
          </cell>
          <cell r="Z139">
            <v>17.593137254901961</v>
          </cell>
          <cell r="AA139">
            <v>576</v>
          </cell>
          <cell r="AB139">
            <v>558.40686274509801</v>
          </cell>
          <cell r="AC139">
            <v>25.780392156862746</v>
          </cell>
          <cell r="AD139">
            <v>65</v>
          </cell>
          <cell r="AE139">
            <v>39.219607843137254</v>
          </cell>
        </row>
        <row r="140">
          <cell r="A140">
            <v>36294</v>
          </cell>
          <cell r="B140">
            <v>5</v>
          </cell>
          <cell r="C140">
            <v>35.345098039215685</v>
          </cell>
          <cell r="D140">
            <v>106</v>
          </cell>
          <cell r="E140">
            <v>70.654901960784315</v>
          </cell>
          <cell r="F140">
            <v>2045.1039215686274</v>
          </cell>
          <cell r="G140">
            <v>2045</v>
          </cell>
          <cell r="H140">
            <v>-0.10392156862735646</v>
          </cell>
          <cell r="I140">
            <v>1711.8549019607842</v>
          </cell>
          <cell r="J140">
            <v>1747</v>
          </cell>
          <cell r="K140">
            <v>0</v>
          </cell>
          <cell r="L140">
            <v>40</v>
          </cell>
          <cell r="M140">
            <v>68.683333333333337</v>
          </cell>
          <cell r="N140">
            <v>113</v>
          </cell>
          <cell r="O140">
            <v>1900</v>
          </cell>
          <cell r="P140">
            <v>119.46176470588244</v>
          </cell>
          <cell r="Q140">
            <v>0</v>
          </cell>
          <cell r="R140">
            <v>48</v>
          </cell>
          <cell r="S140">
            <v>48</v>
          </cell>
          <cell r="T140">
            <v>77.657843137254901</v>
          </cell>
          <cell r="U140">
            <v>90</v>
          </cell>
          <cell r="V140">
            <v>12.342156862745099</v>
          </cell>
          <cell r="W140">
            <v>43.145098039215689</v>
          </cell>
          <cell r="X140">
            <v>165</v>
          </cell>
          <cell r="Y140">
            <v>121.8549019607843</v>
          </cell>
          <cell r="Z140">
            <v>-20.791176470588237</v>
          </cell>
          <cell r="AA140">
            <v>576</v>
          </cell>
          <cell r="AB140">
            <v>596.7911764705882</v>
          </cell>
          <cell r="AC140">
            <v>40.271568627450982</v>
          </cell>
          <cell r="AD140">
            <v>65</v>
          </cell>
          <cell r="AE140">
            <v>24.728431372549018</v>
          </cell>
        </row>
        <row r="141">
          <cell r="A141">
            <v>36295</v>
          </cell>
          <cell r="B141">
            <v>5</v>
          </cell>
          <cell r="C141">
            <v>34.969607843137254</v>
          </cell>
          <cell r="D141">
            <v>106</v>
          </cell>
          <cell r="E141">
            <v>71.030392156862746</v>
          </cell>
          <cell r="F141">
            <v>2038.5774509803921</v>
          </cell>
          <cell r="G141">
            <v>2050</v>
          </cell>
          <cell r="H141">
            <v>11.422549019607914</v>
          </cell>
          <cell r="I141">
            <v>1683.7401960784314</v>
          </cell>
          <cell r="J141">
            <v>1747</v>
          </cell>
          <cell r="K141">
            <v>0</v>
          </cell>
          <cell r="L141">
            <v>40</v>
          </cell>
          <cell r="M141">
            <v>63.793137254901964</v>
          </cell>
          <cell r="N141">
            <v>113</v>
          </cell>
          <cell r="O141">
            <v>1900</v>
          </cell>
          <cell r="P141">
            <v>152.46666666666664</v>
          </cell>
          <cell r="Q141">
            <v>0</v>
          </cell>
          <cell r="R141">
            <v>48</v>
          </cell>
          <cell r="S141">
            <v>48</v>
          </cell>
          <cell r="T141">
            <v>77.249019607843138</v>
          </cell>
          <cell r="U141">
            <v>90</v>
          </cell>
          <cell r="V141">
            <v>12.750980392156862</v>
          </cell>
          <cell r="W141">
            <v>43.435294117647061</v>
          </cell>
          <cell r="X141">
            <v>165</v>
          </cell>
          <cell r="Y141">
            <v>121.56470588235294</v>
          </cell>
          <cell r="Z141">
            <v>1.5490196078431373</v>
          </cell>
          <cell r="AA141">
            <v>576</v>
          </cell>
          <cell r="AB141">
            <v>574.45098039215691</v>
          </cell>
          <cell r="AC141">
            <v>34.780392156862746</v>
          </cell>
          <cell r="AD141">
            <v>65</v>
          </cell>
          <cell r="AE141">
            <v>30.219607843137254</v>
          </cell>
        </row>
        <row r="142">
          <cell r="A142">
            <v>36296</v>
          </cell>
          <cell r="B142">
            <v>5</v>
          </cell>
          <cell r="C142">
            <v>34.951960784313727</v>
          </cell>
          <cell r="D142">
            <v>106</v>
          </cell>
          <cell r="E142">
            <v>71.048039215686273</v>
          </cell>
          <cell r="F142">
            <v>2042.2813725490196</v>
          </cell>
          <cell r="G142">
            <v>2050</v>
          </cell>
          <cell r="H142">
            <v>7.7186274509804207</v>
          </cell>
          <cell r="I142">
            <v>1681.65</v>
          </cell>
          <cell r="J142">
            <v>1747</v>
          </cell>
          <cell r="K142">
            <v>0</v>
          </cell>
          <cell r="L142">
            <v>40</v>
          </cell>
          <cell r="M142">
            <v>61.313725490196077</v>
          </cell>
          <cell r="N142">
            <v>113</v>
          </cell>
          <cell r="O142">
            <v>1900</v>
          </cell>
          <cell r="P142">
            <v>157.03627450980383</v>
          </cell>
          <cell r="Q142">
            <v>0</v>
          </cell>
          <cell r="R142">
            <v>48</v>
          </cell>
          <cell r="S142">
            <v>48</v>
          </cell>
          <cell r="T142">
            <v>77.229411764705887</v>
          </cell>
          <cell r="U142">
            <v>90</v>
          </cell>
          <cell r="V142">
            <v>12.770588235294113</v>
          </cell>
          <cell r="W142">
            <v>44.906862745098039</v>
          </cell>
          <cell r="X142">
            <v>165</v>
          </cell>
          <cell r="Y142">
            <v>120.09313725490196</v>
          </cell>
          <cell r="Z142">
            <v>15.015686274509804</v>
          </cell>
          <cell r="AA142">
            <v>576</v>
          </cell>
          <cell r="AB142">
            <v>560.98431372549021</v>
          </cell>
          <cell r="AC142">
            <v>33.293137254901964</v>
          </cell>
          <cell r="AD142">
            <v>65</v>
          </cell>
          <cell r="AE142">
            <v>31.706862745098036</v>
          </cell>
        </row>
        <row r="143">
          <cell r="A143">
            <v>36297</v>
          </cell>
          <cell r="B143">
            <v>5</v>
          </cell>
          <cell r="C143">
            <v>34.95392156862745</v>
          </cell>
          <cell r="D143">
            <v>106</v>
          </cell>
          <cell r="E143">
            <v>71.04607843137255</v>
          </cell>
          <cell r="F143">
            <v>2039.363725490196</v>
          </cell>
          <cell r="G143">
            <v>2050</v>
          </cell>
          <cell r="H143">
            <v>10.636274509804025</v>
          </cell>
          <cell r="I143">
            <v>1688.95</v>
          </cell>
          <cell r="J143">
            <v>1747</v>
          </cell>
          <cell r="K143">
            <v>0</v>
          </cell>
          <cell r="L143">
            <v>40</v>
          </cell>
          <cell r="M143">
            <v>69.654901960784315</v>
          </cell>
          <cell r="N143">
            <v>113</v>
          </cell>
          <cell r="O143">
            <v>1900</v>
          </cell>
          <cell r="P143">
            <v>141.39509803921564</v>
          </cell>
          <cell r="Q143">
            <v>0</v>
          </cell>
          <cell r="R143">
            <v>48</v>
          </cell>
          <cell r="S143">
            <v>48</v>
          </cell>
          <cell r="T143">
            <v>77.233333333333334</v>
          </cell>
          <cell r="U143">
            <v>90</v>
          </cell>
          <cell r="V143">
            <v>12.766666666666666</v>
          </cell>
          <cell r="W143">
            <v>48.598039215686278</v>
          </cell>
          <cell r="X143">
            <v>165</v>
          </cell>
          <cell r="Y143">
            <v>116.40196078431373</v>
          </cell>
          <cell r="Z143">
            <v>25.891176470588235</v>
          </cell>
          <cell r="AA143">
            <v>576</v>
          </cell>
          <cell r="AB143">
            <v>550.10882352941178</v>
          </cell>
          <cell r="AC143">
            <v>29.604901960784314</v>
          </cell>
          <cell r="AD143">
            <v>65</v>
          </cell>
          <cell r="AE143">
            <v>35.395098039215682</v>
          </cell>
        </row>
        <row r="144">
          <cell r="A144">
            <v>36298</v>
          </cell>
          <cell r="B144">
            <v>5</v>
          </cell>
          <cell r="C144">
            <v>34.700980392156865</v>
          </cell>
          <cell r="D144">
            <v>106</v>
          </cell>
          <cell r="E144">
            <v>71.299019607843135</v>
          </cell>
          <cell r="F144">
            <v>2048.9411764705883</v>
          </cell>
          <cell r="G144">
            <v>2058</v>
          </cell>
          <cell r="H144">
            <v>9.0588235294117112</v>
          </cell>
          <cell r="I144">
            <v>1712.7558823529412</v>
          </cell>
          <cell r="J144">
            <v>1717</v>
          </cell>
          <cell r="K144">
            <v>0</v>
          </cell>
          <cell r="L144">
            <v>40</v>
          </cell>
          <cell r="M144">
            <v>66.71764705882353</v>
          </cell>
          <cell r="N144">
            <v>113</v>
          </cell>
          <cell r="O144">
            <v>1870</v>
          </cell>
          <cell r="P144">
            <v>90.526470588235298</v>
          </cell>
          <cell r="Q144">
            <v>3.9215686274509802</v>
          </cell>
          <cell r="R144">
            <v>48</v>
          </cell>
          <cell r="S144">
            <v>44.078431372549019</v>
          </cell>
          <cell r="T144">
            <v>76.955882352941174</v>
          </cell>
          <cell r="U144">
            <v>90</v>
          </cell>
          <cell r="V144">
            <v>13.044117647058826</v>
          </cell>
          <cell r="W144">
            <v>51.949019607843134</v>
          </cell>
          <cell r="X144">
            <v>165</v>
          </cell>
          <cell r="Y144">
            <v>113.05098039215687</v>
          </cell>
          <cell r="Z144">
            <v>27.063725490196077</v>
          </cell>
          <cell r="AA144">
            <v>576</v>
          </cell>
          <cell r="AB144">
            <v>548.93627450980398</v>
          </cell>
          <cell r="AC144">
            <v>25.890196078431373</v>
          </cell>
          <cell r="AD144">
            <v>65</v>
          </cell>
          <cell r="AE144">
            <v>39.109803921568627</v>
          </cell>
        </row>
        <row r="145">
          <cell r="A145">
            <v>36299</v>
          </cell>
          <cell r="B145">
            <v>5</v>
          </cell>
          <cell r="C145">
            <v>35.187254901960785</v>
          </cell>
          <cell r="D145">
            <v>106</v>
          </cell>
          <cell r="E145">
            <v>70.812745098039215</v>
          </cell>
          <cell r="F145">
            <v>2053.35</v>
          </cell>
          <cell r="G145">
            <v>2053</v>
          </cell>
          <cell r="H145">
            <v>-0.34999999999990905</v>
          </cell>
          <cell r="I145">
            <v>1712.0421568627451</v>
          </cell>
          <cell r="J145">
            <v>1717</v>
          </cell>
          <cell r="K145">
            <v>0</v>
          </cell>
          <cell r="L145">
            <v>40</v>
          </cell>
          <cell r="M145">
            <v>64.606862745098042</v>
          </cell>
          <cell r="N145">
            <v>113</v>
          </cell>
          <cell r="O145">
            <v>1870</v>
          </cell>
          <cell r="P145">
            <v>93.350980392156899</v>
          </cell>
          <cell r="Q145">
            <v>16.666666666666668</v>
          </cell>
          <cell r="R145">
            <v>48</v>
          </cell>
          <cell r="S145">
            <v>31.333333333333332</v>
          </cell>
          <cell r="T145">
            <v>77.48627450980392</v>
          </cell>
          <cell r="U145">
            <v>90</v>
          </cell>
          <cell r="V145">
            <v>12.51372549019608</v>
          </cell>
          <cell r="W145">
            <v>46.206862745098036</v>
          </cell>
          <cell r="X145">
            <v>165</v>
          </cell>
          <cell r="Y145">
            <v>118.79313725490196</v>
          </cell>
          <cell r="Z145">
            <v>35.77058823529412</v>
          </cell>
          <cell r="AA145">
            <v>576</v>
          </cell>
          <cell r="AB145">
            <v>540.2294117647059</v>
          </cell>
          <cell r="AC145">
            <v>21.610784313725489</v>
          </cell>
          <cell r="AD145">
            <v>65</v>
          </cell>
          <cell r="AE145">
            <v>43.389215686274511</v>
          </cell>
        </row>
        <row r="146">
          <cell r="A146">
            <v>36300</v>
          </cell>
          <cell r="B146">
            <v>5</v>
          </cell>
          <cell r="C146">
            <v>40.196078431372548</v>
          </cell>
          <cell r="D146">
            <v>106</v>
          </cell>
          <cell r="E146">
            <v>65.803921568627459</v>
          </cell>
          <cell r="F146">
            <v>2271.7166666666667</v>
          </cell>
          <cell r="G146">
            <v>2280</v>
          </cell>
          <cell r="H146">
            <v>8.283333333333303</v>
          </cell>
          <cell r="I146">
            <v>1768.835294117647</v>
          </cell>
          <cell r="J146">
            <v>1747</v>
          </cell>
          <cell r="K146">
            <v>0.56960784313725488</v>
          </cell>
          <cell r="L146">
            <v>40</v>
          </cell>
          <cell r="M146">
            <v>80.101960784313732</v>
          </cell>
          <cell r="N146">
            <v>113</v>
          </cell>
          <cell r="O146">
            <v>1900</v>
          </cell>
          <cell r="P146">
            <v>50.493137254902038</v>
          </cell>
          <cell r="Q146">
            <v>16.666666666666668</v>
          </cell>
          <cell r="R146">
            <v>48</v>
          </cell>
          <cell r="S146">
            <v>31.333333333333332</v>
          </cell>
          <cell r="T146">
            <v>80.39411764705882</v>
          </cell>
          <cell r="U146">
            <v>90</v>
          </cell>
          <cell r="V146">
            <v>9.6058823529411796</v>
          </cell>
          <cell r="W146">
            <v>59.476470588235294</v>
          </cell>
          <cell r="X146">
            <v>165</v>
          </cell>
          <cell r="Y146">
            <v>105.52352941176471</v>
          </cell>
          <cell r="Z146">
            <v>112.84117647058824</v>
          </cell>
          <cell r="AA146">
            <v>576</v>
          </cell>
          <cell r="AB146">
            <v>463.15882352941173</v>
          </cell>
          <cell r="AC146">
            <v>26.679411764705883</v>
          </cell>
          <cell r="AD146">
            <v>65</v>
          </cell>
          <cell r="AE146">
            <v>38.320588235294117</v>
          </cell>
        </row>
        <row r="147">
          <cell r="A147">
            <v>36301</v>
          </cell>
          <cell r="B147">
            <v>5</v>
          </cell>
          <cell r="C147">
            <v>40.196078431372548</v>
          </cell>
          <cell r="D147">
            <v>106</v>
          </cell>
          <cell r="E147">
            <v>65.803921568627459</v>
          </cell>
          <cell r="F147">
            <v>2202.3607843137256</v>
          </cell>
          <cell r="G147">
            <v>2280</v>
          </cell>
          <cell r="H147">
            <v>77.639215686274383</v>
          </cell>
          <cell r="I147">
            <v>1739.5735294117646</v>
          </cell>
          <cell r="J147">
            <v>1747</v>
          </cell>
          <cell r="K147">
            <v>0.56960784313725488</v>
          </cell>
          <cell r="L147">
            <v>40</v>
          </cell>
          <cell r="M147">
            <v>80.874509803921569</v>
          </cell>
          <cell r="N147">
            <v>113</v>
          </cell>
          <cell r="O147">
            <v>1900</v>
          </cell>
          <cell r="P147">
            <v>78.982352941176543</v>
          </cell>
          <cell r="Q147">
            <v>0</v>
          </cell>
          <cell r="R147">
            <v>48</v>
          </cell>
          <cell r="S147">
            <v>48</v>
          </cell>
          <cell r="T147">
            <v>80.39411764705882</v>
          </cell>
          <cell r="U147">
            <v>90</v>
          </cell>
          <cell r="V147">
            <v>9.6058823529411796</v>
          </cell>
          <cell r="W147">
            <v>104.13725490196079</v>
          </cell>
          <cell r="X147">
            <v>165</v>
          </cell>
          <cell r="Y147">
            <v>60.862745098039213</v>
          </cell>
          <cell r="Z147">
            <v>45.595098039215685</v>
          </cell>
          <cell r="AA147">
            <v>576</v>
          </cell>
          <cell r="AB147">
            <v>530.40490196078429</v>
          </cell>
          <cell r="AC147">
            <v>23.723529411764705</v>
          </cell>
          <cell r="AD147">
            <v>65</v>
          </cell>
          <cell r="AE147">
            <v>41.276470588235298</v>
          </cell>
        </row>
        <row r="148">
          <cell r="A148">
            <v>36302</v>
          </cell>
          <cell r="B148">
            <v>5</v>
          </cell>
          <cell r="C148">
            <v>40.196078431372548</v>
          </cell>
          <cell r="D148">
            <v>106</v>
          </cell>
          <cell r="E148">
            <v>65.803921568627459</v>
          </cell>
          <cell r="F148">
            <v>2115.2892156862745</v>
          </cell>
          <cell r="G148">
            <v>2280</v>
          </cell>
          <cell r="H148">
            <v>164.71078431372553</v>
          </cell>
          <cell r="I148">
            <v>1687.4421568627452</v>
          </cell>
          <cell r="J148">
            <v>1747</v>
          </cell>
          <cell r="K148">
            <v>0.56960784313725488</v>
          </cell>
          <cell r="L148">
            <v>40</v>
          </cell>
          <cell r="M148">
            <v>62.420588235294119</v>
          </cell>
          <cell r="N148">
            <v>113</v>
          </cell>
          <cell r="O148">
            <v>1900</v>
          </cell>
          <cell r="P148">
            <v>149.56764705882347</v>
          </cell>
          <cell r="Q148">
            <v>2.9411764705882355</v>
          </cell>
          <cell r="R148">
            <v>48</v>
          </cell>
          <cell r="S148">
            <v>45.058823529411768</v>
          </cell>
          <cell r="T148">
            <v>61.764705882352942</v>
          </cell>
          <cell r="U148">
            <v>90</v>
          </cell>
          <cell r="V148">
            <v>28.235294117647058</v>
          </cell>
          <cell r="W148">
            <v>91.900980392156868</v>
          </cell>
          <cell r="X148">
            <v>165</v>
          </cell>
          <cell r="Y148">
            <v>73.099019607843132</v>
          </cell>
          <cell r="Z148">
            <v>53.173529411764704</v>
          </cell>
          <cell r="AA148">
            <v>576</v>
          </cell>
          <cell r="AB148">
            <v>522.82647058823534</v>
          </cell>
          <cell r="AC148">
            <v>23.235294117647058</v>
          </cell>
          <cell r="AD148">
            <v>65</v>
          </cell>
          <cell r="AE148">
            <v>41.764705882352942</v>
          </cell>
        </row>
        <row r="149">
          <cell r="A149">
            <v>36303</v>
          </cell>
          <cell r="B149">
            <v>5</v>
          </cell>
          <cell r="C149">
            <v>40.196078431372548</v>
          </cell>
          <cell r="D149">
            <v>106</v>
          </cell>
          <cell r="E149">
            <v>65.803921568627459</v>
          </cell>
          <cell r="F149">
            <v>2005.6539215686275</v>
          </cell>
          <cell r="G149">
            <v>2280</v>
          </cell>
          <cell r="H149">
            <v>274.34607843137246</v>
          </cell>
          <cell r="I149">
            <v>1571.9990196078431</v>
          </cell>
          <cell r="J149">
            <v>1747</v>
          </cell>
          <cell r="K149">
            <v>0.56960784313725488</v>
          </cell>
          <cell r="L149">
            <v>40</v>
          </cell>
          <cell r="M149">
            <v>52.616666666666667</v>
          </cell>
          <cell r="N149">
            <v>113</v>
          </cell>
          <cell r="O149">
            <v>1900</v>
          </cell>
          <cell r="P149">
            <v>274.81470588235294</v>
          </cell>
          <cell r="Q149">
            <v>0</v>
          </cell>
          <cell r="R149">
            <v>48</v>
          </cell>
          <cell r="S149">
            <v>48</v>
          </cell>
          <cell r="T149">
            <v>51.961764705882352</v>
          </cell>
          <cell r="U149">
            <v>90</v>
          </cell>
          <cell r="V149">
            <v>38.038235294117648</v>
          </cell>
          <cell r="W149">
            <v>95.954901960784312</v>
          </cell>
          <cell r="X149">
            <v>165</v>
          </cell>
          <cell r="Y149">
            <v>69.045098039215688</v>
          </cell>
          <cell r="Z149">
            <v>47.84901960784314</v>
          </cell>
          <cell r="AA149">
            <v>576</v>
          </cell>
          <cell r="AB149">
            <v>528.15098039215684</v>
          </cell>
          <cell r="AC149">
            <v>20.294117647058822</v>
          </cell>
          <cell r="AD149">
            <v>65</v>
          </cell>
          <cell r="AE149">
            <v>44.705882352941174</v>
          </cell>
        </row>
        <row r="150">
          <cell r="A150">
            <v>36304</v>
          </cell>
          <cell r="B150">
            <v>5</v>
          </cell>
          <cell r="C150">
            <v>40.196078431372548</v>
          </cell>
          <cell r="D150">
            <v>106</v>
          </cell>
          <cell r="E150">
            <v>65.803921568627459</v>
          </cell>
          <cell r="F150">
            <v>2198.5392156862745</v>
          </cell>
          <cell r="G150">
            <v>2280</v>
          </cell>
          <cell r="H150">
            <v>81.460784313725526</v>
          </cell>
          <cell r="I150">
            <v>1767.2941176470588</v>
          </cell>
          <cell r="J150">
            <v>1747</v>
          </cell>
          <cell r="K150">
            <v>0.28431372549019607</v>
          </cell>
          <cell r="L150">
            <v>40</v>
          </cell>
          <cell r="M150">
            <v>67.770588235294113</v>
          </cell>
          <cell r="N150">
            <v>113</v>
          </cell>
          <cell r="O150">
            <v>1900</v>
          </cell>
          <cell r="P150">
            <v>64.65098039215691</v>
          </cell>
          <cell r="Q150">
            <v>15.686274509803921</v>
          </cell>
          <cell r="R150">
            <v>48</v>
          </cell>
          <cell r="S150">
            <v>32.313725490196077</v>
          </cell>
          <cell r="T150">
            <v>79.413725490196072</v>
          </cell>
          <cell r="U150">
            <v>90</v>
          </cell>
          <cell r="V150">
            <v>10.586274509803928</v>
          </cell>
          <cell r="W150">
            <v>91.794117647058826</v>
          </cell>
          <cell r="X150">
            <v>165</v>
          </cell>
          <cell r="Y150">
            <v>73.205882352941174</v>
          </cell>
          <cell r="Z150">
            <v>73.45882352941176</v>
          </cell>
          <cell r="AA150">
            <v>576</v>
          </cell>
          <cell r="AB150">
            <v>502.54117647058825</v>
          </cell>
          <cell r="AC150">
            <v>18.022549019607844</v>
          </cell>
          <cell r="AD150">
            <v>65</v>
          </cell>
          <cell r="AE150">
            <v>46.977450980392156</v>
          </cell>
        </row>
        <row r="151">
          <cell r="A151">
            <v>36305</v>
          </cell>
          <cell r="B151">
            <v>5</v>
          </cell>
          <cell r="C151">
            <v>40.196078431372548</v>
          </cell>
          <cell r="D151">
            <v>106</v>
          </cell>
          <cell r="E151">
            <v>65.803921568627459</v>
          </cell>
          <cell r="F151">
            <v>2224.7333333333331</v>
          </cell>
          <cell r="G151">
            <v>2280</v>
          </cell>
          <cell r="H151">
            <v>55.266666666666879</v>
          </cell>
          <cell r="I151">
            <v>1808.528431372549</v>
          </cell>
          <cell r="J151">
            <v>1747</v>
          </cell>
          <cell r="K151">
            <v>0</v>
          </cell>
          <cell r="L151">
            <v>40</v>
          </cell>
          <cell r="M151">
            <v>79.442156862745094</v>
          </cell>
          <cell r="N151">
            <v>113</v>
          </cell>
          <cell r="O151">
            <v>1900</v>
          </cell>
          <cell r="P151">
            <v>12.029411764705912</v>
          </cell>
          <cell r="Q151">
            <v>8.1696078431372552</v>
          </cell>
          <cell r="R151">
            <v>48</v>
          </cell>
          <cell r="S151">
            <v>39.830392156862743</v>
          </cell>
          <cell r="T151">
            <v>81.373529411764707</v>
          </cell>
          <cell r="U151">
            <v>90</v>
          </cell>
          <cell r="V151">
            <v>8.6264705882352928</v>
          </cell>
          <cell r="W151">
            <v>101.60490196078432</v>
          </cell>
          <cell r="X151">
            <v>165</v>
          </cell>
          <cell r="Y151">
            <v>63.395098039215682</v>
          </cell>
          <cell r="Z151">
            <v>46.248039215686276</v>
          </cell>
          <cell r="AA151">
            <v>576</v>
          </cell>
          <cell r="AB151">
            <v>529.75196078431372</v>
          </cell>
          <cell r="AC151">
            <v>15.613725490196078</v>
          </cell>
          <cell r="AD151">
            <v>65</v>
          </cell>
          <cell r="AE151">
            <v>49.386274509803926</v>
          </cell>
        </row>
        <row r="152">
          <cell r="A152">
            <v>36306</v>
          </cell>
          <cell r="B152">
            <v>5</v>
          </cell>
          <cell r="C152">
            <v>40.196078431372548</v>
          </cell>
          <cell r="D152">
            <v>106</v>
          </cell>
          <cell r="E152">
            <v>65.803921568627459</v>
          </cell>
          <cell r="F152">
            <v>2169.1284313725491</v>
          </cell>
          <cell r="G152">
            <v>2280</v>
          </cell>
          <cell r="H152">
            <v>110.87156862745087</v>
          </cell>
          <cell r="I152">
            <v>1806.9921568627451</v>
          </cell>
          <cell r="J152">
            <v>1767</v>
          </cell>
          <cell r="K152">
            <v>0</v>
          </cell>
          <cell r="L152">
            <v>40</v>
          </cell>
          <cell r="M152">
            <v>79.496078431372553</v>
          </cell>
          <cell r="N152">
            <v>113</v>
          </cell>
          <cell r="O152">
            <v>1920</v>
          </cell>
          <cell r="P152">
            <v>33.511764705882342</v>
          </cell>
          <cell r="Q152">
            <v>0</v>
          </cell>
          <cell r="R152">
            <v>48</v>
          </cell>
          <cell r="S152">
            <v>48</v>
          </cell>
          <cell r="T152">
            <v>80.39411764705882</v>
          </cell>
          <cell r="U152">
            <v>90</v>
          </cell>
          <cell r="V152">
            <v>9.6058823529411796</v>
          </cell>
          <cell r="W152">
            <v>109.1421568627451</v>
          </cell>
          <cell r="X152">
            <v>165</v>
          </cell>
          <cell r="Y152">
            <v>55.857843137254903</v>
          </cell>
          <cell r="Z152">
            <v>-40.463725490196076</v>
          </cell>
          <cell r="AA152">
            <v>576</v>
          </cell>
          <cell r="AB152">
            <v>616.46372549019611</v>
          </cell>
          <cell r="AC152">
            <v>19.689215686274508</v>
          </cell>
          <cell r="AD152">
            <v>65</v>
          </cell>
          <cell r="AE152">
            <v>45.310784313725492</v>
          </cell>
        </row>
        <row r="153">
          <cell r="A153">
            <v>36307</v>
          </cell>
          <cell r="B153">
            <v>5</v>
          </cell>
          <cell r="C153">
            <v>40.196078431372548</v>
          </cell>
          <cell r="D153">
            <v>106</v>
          </cell>
          <cell r="E153">
            <v>65.803921568627459</v>
          </cell>
          <cell r="F153">
            <v>2101.4676470588233</v>
          </cell>
          <cell r="G153">
            <v>2280</v>
          </cell>
          <cell r="H153">
            <v>178.53235294117667</v>
          </cell>
          <cell r="I153">
            <v>1808.3029411764705</v>
          </cell>
          <cell r="J153">
            <v>1767</v>
          </cell>
          <cell r="K153">
            <v>0</v>
          </cell>
          <cell r="L153">
            <v>40</v>
          </cell>
          <cell r="M153">
            <v>65.391176470588235</v>
          </cell>
          <cell r="N153">
            <v>113</v>
          </cell>
          <cell r="O153">
            <v>1920</v>
          </cell>
          <cell r="P153">
            <v>46.305882352941225</v>
          </cell>
          <cell r="Q153">
            <v>0</v>
          </cell>
          <cell r="R153">
            <v>48</v>
          </cell>
          <cell r="S153">
            <v>48</v>
          </cell>
          <cell r="T153">
            <v>80.39411764705882</v>
          </cell>
          <cell r="U153">
            <v>90</v>
          </cell>
          <cell r="V153">
            <v>9.6058823529411796</v>
          </cell>
          <cell r="W153">
            <v>106.33823529411765</v>
          </cell>
          <cell r="X153">
            <v>165</v>
          </cell>
          <cell r="Y153">
            <v>58.661764705882348</v>
          </cell>
          <cell r="Z153">
            <v>-88.798039215686273</v>
          </cell>
          <cell r="AA153">
            <v>576</v>
          </cell>
          <cell r="AB153">
            <v>664.79803921568623</v>
          </cell>
          <cell r="AC153">
            <v>17.268627450980393</v>
          </cell>
          <cell r="AD153">
            <v>65</v>
          </cell>
          <cell r="AE153">
            <v>47.731372549019611</v>
          </cell>
        </row>
        <row r="154">
          <cell r="A154">
            <v>36308</v>
          </cell>
          <cell r="B154">
            <v>5</v>
          </cell>
          <cell r="C154">
            <v>40.196078431372548</v>
          </cell>
          <cell r="D154">
            <v>106</v>
          </cell>
          <cell r="E154">
            <v>65.803921568627459</v>
          </cell>
          <cell r="F154">
            <v>1910.4235294117648</v>
          </cell>
          <cell r="G154">
            <v>2280</v>
          </cell>
          <cell r="H154">
            <v>369.57647058823522</v>
          </cell>
          <cell r="I154">
            <v>1569.9068627450981</v>
          </cell>
          <cell r="J154">
            <v>1477</v>
          </cell>
          <cell r="K154">
            <v>0</v>
          </cell>
          <cell r="L154">
            <v>40</v>
          </cell>
          <cell r="M154">
            <v>50.101960784313725</v>
          </cell>
          <cell r="N154">
            <v>113</v>
          </cell>
          <cell r="O154">
            <v>1630</v>
          </cell>
          <cell r="P154">
            <v>9.9911764705881509</v>
          </cell>
          <cell r="Q154">
            <v>0</v>
          </cell>
          <cell r="R154">
            <v>48</v>
          </cell>
          <cell r="S154">
            <v>48</v>
          </cell>
          <cell r="T154">
            <v>80.39411764705882</v>
          </cell>
          <cell r="U154">
            <v>90</v>
          </cell>
          <cell r="V154">
            <v>9.6058823529411796</v>
          </cell>
          <cell r="W154">
            <v>108.64411764705882</v>
          </cell>
          <cell r="X154">
            <v>165</v>
          </cell>
          <cell r="Y154">
            <v>56.35588235294118</v>
          </cell>
          <cell r="Z154">
            <v>-37.235294117647058</v>
          </cell>
          <cell r="AA154">
            <v>576</v>
          </cell>
          <cell r="AB154">
            <v>613.23529411764707</v>
          </cell>
          <cell r="AC154">
            <v>22.264705882352942</v>
          </cell>
          <cell r="AD154">
            <v>65</v>
          </cell>
          <cell r="AE154">
            <v>42.735294117647058</v>
          </cell>
        </row>
        <row r="155">
          <cell r="A155">
            <v>36309</v>
          </cell>
          <cell r="B155">
            <v>5</v>
          </cell>
          <cell r="C155">
            <v>29.411764705882351</v>
          </cell>
          <cell r="D155">
            <v>106</v>
          </cell>
          <cell r="E155">
            <v>76.588235294117652</v>
          </cell>
          <cell r="F155">
            <v>1990.3362745098038</v>
          </cell>
          <cell r="G155">
            <v>2280</v>
          </cell>
          <cell r="H155">
            <v>289.66372549019616</v>
          </cell>
          <cell r="I155">
            <v>1699.721568627451</v>
          </cell>
          <cell r="J155">
            <v>1677</v>
          </cell>
          <cell r="K155">
            <v>0.56862745098039214</v>
          </cell>
          <cell r="L155">
            <v>40</v>
          </cell>
          <cell r="M155">
            <v>61.776470588235291</v>
          </cell>
          <cell r="N155">
            <v>113</v>
          </cell>
          <cell r="O155">
            <v>1830</v>
          </cell>
          <cell r="P155">
            <v>67.933333333333309</v>
          </cell>
          <cell r="Q155">
            <v>0</v>
          </cell>
          <cell r="R155">
            <v>48</v>
          </cell>
          <cell r="S155">
            <v>48</v>
          </cell>
          <cell r="T155">
            <v>63.727450980392156</v>
          </cell>
          <cell r="U155">
            <v>90</v>
          </cell>
          <cell r="V155">
            <v>26.272549019607844</v>
          </cell>
          <cell r="W155">
            <v>71.17647058823529</v>
          </cell>
          <cell r="X155">
            <v>165</v>
          </cell>
          <cell r="Y155">
            <v>93.82352941176471</v>
          </cell>
          <cell r="Z155">
            <v>-47.968627450980392</v>
          </cell>
          <cell r="AA155">
            <v>576</v>
          </cell>
          <cell r="AB155">
            <v>623.96862745098042</v>
          </cell>
          <cell r="AC155">
            <v>15.147058823529411</v>
          </cell>
          <cell r="AD155">
            <v>65</v>
          </cell>
          <cell r="AE155">
            <v>49.852941176470587</v>
          </cell>
        </row>
        <row r="156">
          <cell r="A156">
            <v>36310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1951.3666666666666</v>
          </cell>
          <cell r="G156">
            <v>2280</v>
          </cell>
          <cell r="H156">
            <v>328.63333333333344</v>
          </cell>
          <cell r="I156">
            <v>1693.0254901960784</v>
          </cell>
          <cell r="J156">
            <v>1532</v>
          </cell>
          <cell r="K156">
            <v>0.56862745098039214</v>
          </cell>
          <cell r="L156">
            <v>40</v>
          </cell>
          <cell r="M156">
            <v>61.01372549019608</v>
          </cell>
          <cell r="N156">
            <v>113</v>
          </cell>
          <cell r="O156">
            <v>1685</v>
          </cell>
          <cell r="P156">
            <v>-69.607843137254875</v>
          </cell>
          <cell r="Q156">
            <v>0</v>
          </cell>
          <cell r="R156">
            <v>48</v>
          </cell>
          <cell r="S156">
            <v>48</v>
          </cell>
          <cell r="T156">
            <v>72.550980392156859</v>
          </cell>
          <cell r="U156">
            <v>90</v>
          </cell>
          <cell r="V156">
            <v>17.449019607843141</v>
          </cell>
          <cell r="W156">
            <v>63.347058823529409</v>
          </cell>
          <cell r="X156">
            <v>165</v>
          </cell>
          <cell r="Y156">
            <v>101.65294117647059</v>
          </cell>
          <cell r="Z156">
            <v>-33.551960784313728</v>
          </cell>
          <cell r="AA156">
            <v>576</v>
          </cell>
          <cell r="AB156">
            <v>609.55196078431368</v>
          </cell>
          <cell r="AC156">
            <v>15.147058823529411</v>
          </cell>
          <cell r="AD156">
            <v>65</v>
          </cell>
          <cell r="AE156">
            <v>49.852941176470587</v>
          </cell>
        </row>
        <row r="157">
          <cell r="A157">
            <v>36311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1758.7627450980392</v>
          </cell>
          <cell r="G157">
            <v>2280</v>
          </cell>
          <cell r="H157">
            <v>521.2372549019608</v>
          </cell>
          <cell r="I157">
            <v>1435.4617647058824</v>
          </cell>
          <cell r="J157">
            <v>1677</v>
          </cell>
          <cell r="K157">
            <v>1.7941176470588236</v>
          </cell>
          <cell r="L157">
            <v>40</v>
          </cell>
          <cell r="M157">
            <v>59.863725490196082</v>
          </cell>
          <cell r="N157">
            <v>113</v>
          </cell>
          <cell r="O157">
            <v>1830</v>
          </cell>
          <cell r="P157">
            <v>332.88039215686268</v>
          </cell>
          <cell r="Q157">
            <v>0</v>
          </cell>
          <cell r="R157">
            <v>48</v>
          </cell>
          <cell r="S157">
            <v>48</v>
          </cell>
          <cell r="T157">
            <v>72.550980392156859</v>
          </cell>
          <cell r="U157">
            <v>90</v>
          </cell>
          <cell r="V157">
            <v>17.449019607843141</v>
          </cell>
          <cell r="W157">
            <v>89.96764705882353</v>
          </cell>
          <cell r="X157">
            <v>165</v>
          </cell>
          <cell r="Y157">
            <v>75.03235294117647</v>
          </cell>
          <cell r="Z157">
            <v>28.411764705882351</v>
          </cell>
          <cell r="AA157">
            <v>576</v>
          </cell>
          <cell r="AB157">
            <v>547.58823529411768</v>
          </cell>
          <cell r="AC157">
            <v>18.100000000000001</v>
          </cell>
          <cell r="AD157">
            <v>65</v>
          </cell>
          <cell r="AE157">
            <v>46.9</v>
          </cell>
        </row>
        <row r="158">
          <cell r="A158">
            <v>36312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1881.1107843137254</v>
          </cell>
          <cell r="G158">
            <v>2280</v>
          </cell>
          <cell r="H158">
            <v>398.88921568627461</v>
          </cell>
          <cell r="I158">
            <v>1608.4568627450981</v>
          </cell>
          <cell r="J158">
            <v>1677</v>
          </cell>
          <cell r="K158">
            <v>2.384313725490196</v>
          </cell>
          <cell r="L158">
            <v>40</v>
          </cell>
          <cell r="M158">
            <v>40.422549019607843</v>
          </cell>
          <cell r="N158">
            <v>113</v>
          </cell>
          <cell r="O158">
            <v>1830</v>
          </cell>
          <cell r="P158">
            <v>178.73627450980388</v>
          </cell>
          <cell r="Q158">
            <v>0</v>
          </cell>
          <cell r="R158">
            <v>48</v>
          </cell>
          <cell r="S158">
            <v>48</v>
          </cell>
          <cell r="T158">
            <v>78.431372549019613</v>
          </cell>
          <cell r="U158">
            <v>90</v>
          </cell>
          <cell r="V158">
            <v>11.568627450980387</v>
          </cell>
          <cell r="W158">
            <v>114.98333333333333</v>
          </cell>
          <cell r="X158">
            <v>165</v>
          </cell>
          <cell r="Y158">
            <v>50.016666666666666</v>
          </cell>
          <cell r="Z158">
            <v>-50.276470588235291</v>
          </cell>
          <cell r="AA158">
            <v>576</v>
          </cell>
          <cell r="AB158">
            <v>626.27647058823527</v>
          </cell>
          <cell r="AC158">
            <v>17.647058823529413</v>
          </cell>
          <cell r="AD158">
            <v>65</v>
          </cell>
          <cell r="AE158">
            <v>47.352941176470587</v>
          </cell>
        </row>
        <row r="159">
          <cell r="A159">
            <v>36313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1825.1274509803923</v>
          </cell>
          <cell r="G159">
            <v>2280</v>
          </cell>
          <cell r="H159">
            <v>454.87254901960773</v>
          </cell>
          <cell r="I159">
            <v>1676.3774509803923</v>
          </cell>
          <cell r="J159">
            <v>1677</v>
          </cell>
          <cell r="K159">
            <v>2.384313725490196</v>
          </cell>
          <cell r="L159">
            <v>40</v>
          </cell>
          <cell r="M159">
            <v>41.492156862745098</v>
          </cell>
          <cell r="N159">
            <v>113</v>
          </cell>
          <cell r="O159">
            <v>1830</v>
          </cell>
          <cell r="P159">
            <v>109.74607843137244</v>
          </cell>
          <cell r="Q159">
            <v>0</v>
          </cell>
          <cell r="R159">
            <v>48</v>
          </cell>
          <cell r="S159">
            <v>48</v>
          </cell>
          <cell r="T159">
            <v>70.588235294117652</v>
          </cell>
          <cell r="U159">
            <v>90</v>
          </cell>
          <cell r="V159">
            <v>19.411764705882348</v>
          </cell>
          <cell r="W159">
            <v>115.78039215686275</v>
          </cell>
          <cell r="X159">
            <v>165</v>
          </cell>
          <cell r="Y159">
            <v>49.219607843137254</v>
          </cell>
          <cell r="Z159">
            <v>-130.31470588235294</v>
          </cell>
          <cell r="AA159">
            <v>576</v>
          </cell>
          <cell r="AB159">
            <v>706.31470588235288</v>
          </cell>
          <cell r="AC159">
            <v>15.686274509803921</v>
          </cell>
          <cell r="AD159">
            <v>65</v>
          </cell>
          <cell r="AE159">
            <v>49.313725490196077</v>
          </cell>
        </row>
        <row r="160">
          <cell r="A160">
            <v>36314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1789.5480392156862</v>
          </cell>
          <cell r="G160">
            <v>2360</v>
          </cell>
          <cell r="H160">
            <v>570.45196078431377</v>
          </cell>
          <cell r="I160">
            <v>1684.1774509803922</v>
          </cell>
          <cell r="J160">
            <v>1677</v>
          </cell>
          <cell r="K160">
            <v>2.3333333333333335</v>
          </cell>
          <cell r="L160">
            <v>40</v>
          </cell>
          <cell r="M160">
            <v>56.404901960784315</v>
          </cell>
          <cell r="N160">
            <v>113</v>
          </cell>
          <cell r="O160">
            <v>1830</v>
          </cell>
          <cell r="P160">
            <v>87.084313725490119</v>
          </cell>
          <cell r="Q160">
            <v>0</v>
          </cell>
          <cell r="R160">
            <v>48</v>
          </cell>
          <cell r="S160">
            <v>48</v>
          </cell>
          <cell r="T160">
            <v>70.588235294117652</v>
          </cell>
          <cell r="U160">
            <v>90</v>
          </cell>
          <cell r="V160">
            <v>19.411764705882348</v>
          </cell>
          <cell r="W160">
            <v>116.99411764705883</v>
          </cell>
          <cell r="X160">
            <v>165</v>
          </cell>
          <cell r="Y160">
            <v>48.005882352941171</v>
          </cell>
          <cell r="Z160">
            <v>-146.54803921568629</v>
          </cell>
          <cell r="AA160">
            <v>576</v>
          </cell>
          <cell r="AB160">
            <v>722.54803921568623</v>
          </cell>
          <cell r="AC160">
            <v>15.686274509803921</v>
          </cell>
          <cell r="AD160">
            <v>65</v>
          </cell>
          <cell r="AE160">
            <v>49.313725490196077</v>
          </cell>
        </row>
        <row r="161">
          <cell r="A161">
            <v>36315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1792.5441176470588</v>
          </cell>
          <cell r="G161">
            <v>2360</v>
          </cell>
          <cell r="H161">
            <v>567.45588235294122</v>
          </cell>
          <cell r="I161">
            <v>1669.7313725490196</v>
          </cell>
          <cell r="J161">
            <v>1677</v>
          </cell>
          <cell r="K161">
            <v>2.3333333333333335</v>
          </cell>
          <cell r="L161">
            <v>40</v>
          </cell>
          <cell r="M161">
            <v>63.181372549019606</v>
          </cell>
          <cell r="N161">
            <v>113</v>
          </cell>
          <cell r="O161">
            <v>1830</v>
          </cell>
          <cell r="P161">
            <v>94.753921568627419</v>
          </cell>
          <cell r="Q161">
            <v>0</v>
          </cell>
          <cell r="R161">
            <v>48</v>
          </cell>
          <cell r="S161">
            <v>48</v>
          </cell>
          <cell r="T161">
            <v>70.588235294117652</v>
          </cell>
          <cell r="U161">
            <v>90</v>
          </cell>
          <cell r="V161">
            <v>19.411764705882348</v>
          </cell>
          <cell r="W161">
            <v>113.59509803921569</v>
          </cell>
          <cell r="X161">
            <v>165</v>
          </cell>
          <cell r="Y161">
            <v>51.404901960784315</v>
          </cell>
          <cell r="Z161">
            <v>-150.82254901960783</v>
          </cell>
          <cell r="AA161">
            <v>576</v>
          </cell>
          <cell r="AB161">
            <v>726.82254901960778</v>
          </cell>
          <cell r="AC161">
            <v>15.686274509803921</v>
          </cell>
          <cell r="AD161">
            <v>65</v>
          </cell>
          <cell r="AE161">
            <v>49.313725490196077</v>
          </cell>
        </row>
        <row r="162">
          <cell r="A162">
            <v>36316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1765.0205882352941</v>
          </cell>
          <cell r="G162">
            <v>2360</v>
          </cell>
          <cell r="H162">
            <v>594.9794117647059</v>
          </cell>
          <cell r="I162">
            <v>1655.1754901960785</v>
          </cell>
          <cell r="J162">
            <v>1677</v>
          </cell>
          <cell r="K162">
            <v>1.7627450980392156</v>
          </cell>
          <cell r="L162">
            <v>40</v>
          </cell>
          <cell r="M162">
            <v>43.23627450980392</v>
          </cell>
          <cell r="N162">
            <v>113</v>
          </cell>
          <cell r="O162">
            <v>1830</v>
          </cell>
          <cell r="P162">
            <v>129.82549019607836</v>
          </cell>
          <cell r="Q162">
            <v>0</v>
          </cell>
          <cell r="R162">
            <v>48</v>
          </cell>
          <cell r="S162">
            <v>48</v>
          </cell>
          <cell r="T162">
            <v>70.588235294117652</v>
          </cell>
          <cell r="U162">
            <v>90</v>
          </cell>
          <cell r="V162">
            <v>19.411764705882348</v>
          </cell>
          <cell r="W162">
            <v>101.78725490196078</v>
          </cell>
          <cell r="X162">
            <v>165</v>
          </cell>
          <cell r="Y162">
            <v>63.212745098039221</v>
          </cell>
          <cell r="Z162">
            <v>-163.50196078431372</v>
          </cell>
          <cell r="AA162">
            <v>576</v>
          </cell>
          <cell r="AB162">
            <v>739.50196078431372</v>
          </cell>
          <cell r="AC162">
            <v>15.686274509803921</v>
          </cell>
          <cell r="AD162">
            <v>65</v>
          </cell>
          <cell r="AE162">
            <v>49.313725490196077</v>
          </cell>
        </row>
        <row r="163">
          <cell r="A163">
            <v>36317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1713.0137254901961</v>
          </cell>
          <cell r="G163">
            <v>2360</v>
          </cell>
          <cell r="H163">
            <v>646.98627450980393</v>
          </cell>
          <cell r="I163">
            <v>1559.5539215686274</v>
          </cell>
          <cell r="J163">
            <v>1677</v>
          </cell>
          <cell r="K163">
            <v>1.7627450980392156</v>
          </cell>
          <cell r="L163">
            <v>40</v>
          </cell>
          <cell r="M163">
            <v>53.470588235294116</v>
          </cell>
          <cell r="N163">
            <v>113</v>
          </cell>
          <cell r="O163">
            <v>1830</v>
          </cell>
          <cell r="P163">
            <v>215.21274509803928</v>
          </cell>
          <cell r="Q163">
            <v>0</v>
          </cell>
          <cell r="R163">
            <v>48</v>
          </cell>
          <cell r="S163">
            <v>48</v>
          </cell>
          <cell r="T163">
            <v>70.588235294117652</v>
          </cell>
          <cell r="U163">
            <v>90</v>
          </cell>
          <cell r="V163">
            <v>19.411764705882348</v>
          </cell>
          <cell r="W163">
            <v>101.78529411764706</v>
          </cell>
          <cell r="X163">
            <v>165</v>
          </cell>
          <cell r="Y163">
            <v>63.214705882352945</v>
          </cell>
          <cell r="Z163">
            <v>-168.04705882352943</v>
          </cell>
          <cell r="AA163">
            <v>576</v>
          </cell>
          <cell r="AB163">
            <v>744.04705882352937</v>
          </cell>
          <cell r="AC163">
            <v>15.687254901960785</v>
          </cell>
          <cell r="AD163">
            <v>65</v>
          </cell>
          <cell r="AE163">
            <v>49.312745098039215</v>
          </cell>
        </row>
        <row r="164">
          <cell r="A164">
            <v>36318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1775.8098039215686</v>
          </cell>
          <cell r="G164">
            <v>2360</v>
          </cell>
          <cell r="H164">
            <v>584.19019607843143</v>
          </cell>
          <cell r="I164">
            <v>1684.6098039215685</v>
          </cell>
          <cell r="J164">
            <v>1677</v>
          </cell>
          <cell r="K164">
            <v>1.7627450980392156</v>
          </cell>
          <cell r="L164">
            <v>40</v>
          </cell>
          <cell r="M164">
            <v>30.472549019607843</v>
          </cell>
          <cell r="N164">
            <v>113</v>
          </cell>
          <cell r="O164">
            <v>1830</v>
          </cell>
          <cell r="P164">
            <v>113.15490196078443</v>
          </cell>
          <cell r="Q164">
            <v>0</v>
          </cell>
          <cell r="R164">
            <v>48</v>
          </cell>
          <cell r="S164">
            <v>48</v>
          </cell>
          <cell r="T164">
            <v>39.215686274509807</v>
          </cell>
          <cell r="U164">
            <v>90</v>
          </cell>
          <cell r="V164">
            <v>50.784313725490193</v>
          </cell>
          <cell r="W164">
            <v>102.27549019607844</v>
          </cell>
          <cell r="X164">
            <v>165</v>
          </cell>
          <cell r="Y164">
            <v>62.724509803921563</v>
          </cell>
          <cell r="Z164">
            <v>-137.86274509803923</v>
          </cell>
          <cell r="AA164">
            <v>576</v>
          </cell>
          <cell r="AB164">
            <v>713.86274509803923</v>
          </cell>
          <cell r="AC164">
            <v>15.686274509803921</v>
          </cell>
          <cell r="AD164">
            <v>65</v>
          </cell>
          <cell r="AE164">
            <v>49.313725490196077</v>
          </cell>
        </row>
        <row r="165">
          <cell r="A165">
            <v>36319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1822.7294117647059</v>
          </cell>
          <cell r="G165">
            <v>2360</v>
          </cell>
          <cell r="H165">
            <v>537.2705882352941</v>
          </cell>
          <cell r="I165">
            <v>1669.7009803921569</v>
          </cell>
          <cell r="J165">
            <v>1677</v>
          </cell>
          <cell r="K165">
            <v>2.3333333333333335</v>
          </cell>
          <cell r="L165">
            <v>40</v>
          </cell>
          <cell r="M165">
            <v>45.759803921568626</v>
          </cell>
          <cell r="N165">
            <v>113</v>
          </cell>
          <cell r="O165">
            <v>1830</v>
          </cell>
          <cell r="P165">
            <v>112.20588235294113</v>
          </cell>
          <cell r="Q165">
            <v>0</v>
          </cell>
          <cell r="R165">
            <v>48</v>
          </cell>
          <cell r="S165">
            <v>48</v>
          </cell>
          <cell r="T165">
            <v>49.021568627450982</v>
          </cell>
          <cell r="U165">
            <v>90</v>
          </cell>
          <cell r="V165">
            <v>40.978431372549018</v>
          </cell>
          <cell r="W165">
            <v>120.49215686274509</v>
          </cell>
          <cell r="X165">
            <v>165</v>
          </cell>
          <cell r="Y165">
            <v>44.507843137254909</v>
          </cell>
          <cell r="Z165">
            <v>-123.41078431372549</v>
          </cell>
          <cell r="AA165">
            <v>576</v>
          </cell>
          <cell r="AB165">
            <v>699.41078431372546</v>
          </cell>
          <cell r="AC165">
            <v>15.686274509803921</v>
          </cell>
          <cell r="AD165">
            <v>65</v>
          </cell>
          <cell r="AE165">
            <v>49.313725490196077</v>
          </cell>
        </row>
        <row r="166">
          <cell r="A166">
            <v>36320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1895.8549019607842</v>
          </cell>
          <cell r="G166">
            <v>2360</v>
          </cell>
          <cell r="H166">
            <v>464.14509803921578</v>
          </cell>
          <cell r="I166">
            <v>1661.886274509804</v>
          </cell>
          <cell r="J166">
            <v>1772</v>
          </cell>
          <cell r="K166">
            <v>2.3333333333333335</v>
          </cell>
          <cell r="L166">
            <v>40</v>
          </cell>
          <cell r="M166">
            <v>74.376470588235293</v>
          </cell>
          <cell r="N166">
            <v>113</v>
          </cell>
          <cell r="O166">
            <v>1925</v>
          </cell>
          <cell r="P166">
            <v>186.40392156862737</v>
          </cell>
          <cell r="Q166">
            <v>0</v>
          </cell>
          <cell r="R166">
            <v>48</v>
          </cell>
          <cell r="S166">
            <v>48</v>
          </cell>
          <cell r="T166">
            <v>68.628431372549016</v>
          </cell>
          <cell r="U166">
            <v>90</v>
          </cell>
          <cell r="V166">
            <v>21.371568627450984</v>
          </cell>
          <cell r="W166">
            <v>114.34705882352941</v>
          </cell>
          <cell r="X166">
            <v>165</v>
          </cell>
          <cell r="Y166">
            <v>50.652941176470591</v>
          </cell>
          <cell r="Z166">
            <v>-125.87941176470588</v>
          </cell>
          <cell r="AA166">
            <v>576</v>
          </cell>
          <cell r="AB166">
            <v>701.87941176470588</v>
          </cell>
          <cell r="AC166">
            <v>25.484313725490196</v>
          </cell>
          <cell r="AD166">
            <v>65</v>
          </cell>
          <cell r="AE166">
            <v>39.515686274509804</v>
          </cell>
        </row>
        <row r="167">
          <cell r="A167">
            <v>36321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1891.6460784313726</v>
          </cell>
          <cell r="G167">
            <v>2520</v>
          </cell>
          <cell r="H167">
            <v>628.35392156862736</v>
          </cell>
          <cell r="I167">
            <v>1687.3607843137254</v>
          </cell>
          <cell r="J167">
            <v>1772</v>
          </cell>
          <cell r="K167">
            <v>2.3333333333333335</v>
          </cell>
          <cell r="L167">
            <v>40</v>
          </cell>
          <cell r="M167">
            <v>65.294117647058826</v>
          </cell>
          <cell r="N167">
            <v>113</v>
          </cell>
          <cell r="O167">
            <v>1925</v>
          </cell>
          <cell r="P167">
            <v>170.01176470588246</v>
          </cell>
          <cell r="Q167">
            <v>0</v>
          </cell>
          <cell r="R167">
            <v>48</v>
          </cell>
          <cell r="S167">
            <v>48</v>
          </cell>
          <cell r="T167">
            <v>68.628431372549016</v>
          </cell>
          <cell r="U167">
            <v>90</v>
          </cell>
          <cell r="V167">
            <v>21.371568627450984</v>
          </cell>
          <cell r="W167">
            <v>109.75098039215686</v>
          </cell>
          <cell r="X167">
            <v>165</v>
          </cell>
          <cell r="Y167">
            <v>55.249019607843138</v>
          </cell>
          <cell r="Z167">
            <v>-135.56764705882352</v>
          </cell>
          <cell r="AA167">
            <v>576</v>
          </cell>
          <cell r="AB167">
            <v>711.56764705882347</v>
          </cell>
          <cell r="AC167">
            <v>24.474509803921567</v>
          </cell>
          <cell r="AD167">
            <v>65</v>
          </cell>
          <cell r="AE167">
            <v>40.525490196078437</v>
          </cell>
        </row>
        <row r="168">
          <cell r="A168">
            <v>36322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1920.414705882353</v>
          </cell>
          <cell r="G168">
            <v>2520</v>
          </cell>
          <cell r="H168">
            <v>599.58529411764698</v>
          </cell>
          <cell r="I168">
            <v>1677.3107843137254</v>
          </cell>
          <cell r="J168">
            <v>1772</v>
          </cell>
          <cell r="K168">
            <v>2.3333333333333335</v>
          </cell>
          <cell r="L168">
            <v>40</v>
          </cell>
          <cell r="M168">
            <v>48.181372549019606</v>
          </cell>
          <cell r="N168">
            <v>113</v>
          </cell>
          <cell r="O168">
            <v>1925</v>
          </cell>
          <cell r="P168">
            <v>197.17450980392161</v>
          </cell>
          <cell r="Q168">
            <v>0</v>
          </cell>
          <cell r="R168">
            <v>48</v>
          </cell>
          <cell r="S168">
            <v>48</v>
          </cell>
          <cell r="T168">
            <v>68.628431372549016</v>
          </cell>
          <cell r="U168">
            <v>90</v>
          </cell>
          <cell r="V168">
            <v>21.371568627450984</v>
          </cell>
          <cell r="W168">
            <v>122.98725490196078</v>
          </cell>
          <cell r="X168">
            <v>165</v>
          </cell>
          <cell r="Y168">
            <v>42.012745098039218</v>
          </cell>
          <cell r="Z168">
            <v>-89.733333333333334</v>
          </cell>
          <cell r="AA168">
            <v>576</v>
          </cell>
          <cell r="AB168">
            <v>665.73333333333335</v>
          </cell>
          <cell r="AC168">
            <v>21.770588235294117</v>
          </cell>
          <cell r="AD168">
            <v>65</v>
          </cell>
          <cell r="AE168">
            <v>43.229411764705887</v>
          </cell>
        </row>
        <row r="169">
          <cell r="A169">
            <v>36323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1876.4333333333334</v>
          </cell>
          <cell r="G169">
            <v>2520</v>
          </cell>
          <cell r="H169">
            <v>643.56666666666661</v>
          </cell>
          <cell r="I169">
            <v>1613.1794117647059</v>
          </cell>
          <cell r="J169">
            <v>1772</v>
          </cell>
          <cell r="K169">
            <v>3.0196078431372548</v>
          </cell>
          <cell r="L169">
            <v>40</v>
          </cell>
          <cell r="M169">
            <v>48.403921568627453</v>
          </cell>
          <cell r="N169">
            <v>113</v>
          </cell>
          <cell r="O169">
            <v>1925</v>
          </cell>
          <cell r="P169">
            <v>260.39705882352939</v>
          </cell>
          <cell r="Q169">
            <v>0</v>
          </cell>
          <cell r="R169">
            <v>48</v>
          </cell>
          <cell r="S169">
            <v>48</v>
          </cell>
          <cell r="T169">
            <v>68.628431372549016</v>
          </cell>
          <cell r="U169">
            <v>90</v>
          </cell>
          <cell r="V169">
            <v>21.371568627450984</v>
          </cell>
          <cell r="W169">
            <v>121.78235294117647</v>
          </cell>
          <cell r="X169">
            <v>165</v>
          </cell>
          <cell r="Y169">
            <v>43.21764705882353</v>
          </cell>
          <cell r="Z169">
            <v>-65.155882352941177</v>
          </cell>
          <cell r="AA169">
            <v>576</v>
          </cell>
          <cell r="AB169">
            <v>641.15588235294115</v>
          </cell>
          <cell r="AC169">
            <v>21.463725490196079</v>
          </cell>
          <cell r="AD169">
            <v>65</v>
          </cell>
          <cell r="AE169">
            <v>43.536274509803917</v>
          </cell>
        </row>
        <row r="170">
          <cell r="A170">
            <v>36324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1827.8970588235295</v>
          </cell>
          <cell r="G170">
            <v>2520</v>
          </cell>
          <cell r="H170">
            <v>692.10294117647049</v>
          </cell>
          <cell r="I170">
            <v>1557.099019607843</v>
          </cell>
          <cell r="J170">
            <v>1772</v>
          </cell>
          <cell r="K170">
            <v>3.0196078431372548</v>
          </cell>
          <cell r="L170">
            <v>40</v>
          </cell>
          <cell r="M170">
            <v>58.847058823529409</v>
          </cell>
          <cell r="N170">
            <v>113</v>
          </cell>
          <cell r="O170">
            <v>1925</v>
          </cell>
          <cell r="P170">
            <v>306.03431372549028</v>
          </cell>
          <cell r="Q170">
            <v>0</v>
          </cell>
          <cell r="R170">
            <v>48</v>
          </cell>
          <cell r="S170">
            <v>48</v>
          </cell>
          <cell r="T170">
            <v>68.628431372549016</v>
          </cell>
          <cell r="U170">
            <v>90</v>
          </cell>
          <cell r="V170">
            <v>21.371568627450984</v>
          </cell>
          <cell r="W170">
            <v>123.13921568627451</v>
          </cell>
          <cell r="X170">
            <v>165</v>
          </cell>
          <cell r="Y170">
            <v>41.860784313725489</v>
          </cell>
          <cell r="Z170">
            <v>-54.05</v>
          </cell>
          <cell r="AA170">
            <v>576</v>
          </cell>
          <cell r="AB170">
            <v>630.04999999999995</v>
          </cell>
          <cell r="AC170">
            <v>21.463725490196079</v>
          </cell>
          <cell r="AD170">
            <v>65</v>
          </cell>
          <cell r="AE170">
            <v>43.536274509803917</v>
          </cell>
        </row>
        <row r="171">
          <cell r="A171">
            <v>36325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1939.2745098039215</v>
          </cell>
          <cell r="G171">
            <v>2520</v>
          </cell>
          <cell r="H171">
            <v>580.72549019607845</v>
          </cell>
          <cell r="I171">
            <v>1653.8509803921568</v>
          </cell>
          <cell r="J171">
            <v>1772</v>
          </cell>
          <cell r="K171">
            <v>4.1196078431372545</v>
          </cell>
          <cell r="L171">
            <v>40</v>
          </cell>
          <cell r="M171">
            <v>58.045098039215688</v>
          </cell>
          <cell r="N171">
            <v>113</v>
          </cell>
          <cell r="O171">
            <v>1925</v>
          </cell>
          <cell r="P171">
            <v>208.98431372549027</v>
          </cell>
          <cell r="Q171">
            <v>7.0794117647058821</v>
          </cell>
          <cell r="R171">
            <v>48</v>
          </cell>
          <cell r="S171">
            <v>40.920588235294119</v>
          </cell>
          <cell r="T171">
            <v>68.628431372549016</v>
          </cell>
          <cell r="U171">
            <v>90</v>
          </cell>
          <cell r="V171">
            <v>21.371568627450984</v>
          </cell>
          <cell r="W171">
            <v>89.039215686274517</v>
          </cell>
          <cell r="X171">
            <v>165</v>
          </cell>
          <cell r="Y171">
            <v>75.960784313725483</v>
          </cell>
          <cell r="Z171">
            <v>-11.291176470588235</v>
          </cell>
          <cell r="AA171">
            <v>576</v>
          </cell>
          <cell r="AB171">
            <v>587.2911764705882</v>
          </cell>
          <cell r="AC171">
            <v>18.529411764705884</v>
          </cell>
          <cell r="AD171">
            <v>65</v>
          </cell>
          <cell r="AE171">
            <v>46.470588235294116</v>
          </cell>
        </row>
        <row r="172">
          <cell r="A172">
            <v>36326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2070.3578431372548</v>
          </cell>
          <cell r="G172">
            <v>2520</v>
          </cell>
          <cell r="H172">
            <v>449.6421568627452</v>
          </cell>
          <cell r="I172">
            <v>1703.7235294117647</v>
          </cell>
          <cell r="J172">
            <v>1772</v>
          </cell>
          <cell r="K172">
            <v>2.0480392156862743</v>
          </cell>
          <cell r="L172">
            <v>40</v>
          </cell>
          <cell r="M172">
            <v>46.477450980392156</v>
          </cell>
          <cell r="N172">
            <v>113</v>
          </cell>
          <cell r="O172">
            <v>1925</v>
          </cell>
          <cell r="P172">
            <v>172.75098039215683</v>
          </cell>
          <cell r="Q172">
            <v>7.8431372549019605</v>
          </cell>
          <cell r="R172">
            <v>48</v>
          </cell>
          <cell r="S172">
            <v>40.156862745098039</v>
          </cell>
          <cell r="T172">
            <v>72.550980392156859</v>
          </cell>
          <cell r="U172">
            <v>90</v>
          </cell>
          <cell r="V172">
            <v>17.449019607843141</v>
          </cell>
          <cell r="W172">
            <v>115.18039215686275</v>
          </cell>
          <cell r="X172">
            <v>165</v>
          </cell>
          <cell r="Y172">
            <v>49.819607843137248</v>
          </cell>
          <cell r="Z172">
            <v>25.172549019607843</v>
          </cell>
          <cell r="AA172">
            <v>576</v>
          </cell>
          <cell r="AB172">
            <v>550.8274509803922</v>
          </cell>
          <cell r="AC172">
            <v>18.518627450980393</v>
          </cell>
          <cell r="AD172">
            <v>65</v>
          </cell>
          <cell r="AE172">
            <v>46.481372549019611</v>
          </cell>
        </row>
        <row r="173">
          <cell r="A173">
            <v>36327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1958.8323529411764</v>
          </cell>
          <cell r="G173">
            <v>2520</v>
          </cell>
          <cell r="H173">
            <v>561.1676470588236</v>
          </cell>
          <cell r="I173">
            <v>1726.3745098039215</v>
          </cell>
          <cell r="J173">
            <v>1772</v>
          </cell>
          <cell r="K173">
            <v>1.0676470588235294</v>
          </cell>
          <cell r="L173">
            <v>40</v>
          </cell>
          <cell r="M173">
            <v>52.2</v>
          </cell>
          <cell r="N173">
            <v>113</v>
          </cell>
          <cell r="O173">
            <v>1925</v>
          </cell>
          <cell r="P173">
            <v>145.35784313725503</v>
          </cell>
          <cell r="Q173">
            <v>2.6147058823529412</v>
          </cell>
          <cell r="R173">
            <v>48</v>
          </cell>
          <cell r="S173">
            <v>45.385294117647057</v>
          </cell>
          <cell r="T173">
            <v>49.021568627450982</v>
          </cell>
          <cell r="U173">
            <v>90</v>
          </cell>
          <cell r="V173">
            <v>40.978431372549018</v>
          </cell>
          <cell r="W173">
            <v>106.95392156862745</v>
          </cell>
          <cell r="X173">
            <v>165</v>
          </cell>
          <cell r="Y173">
            <v>58.04607843137255</v>
          </cell>
          <cell r="Z173">
            <v>-50.386274509803918</v>
          </cell>
          <cell r="AA173">
            <v>576</v>
          </cell>
          <cell r="AB173">
            <v>626.38627450980391</v>
          </cell>
          <cell r="AC173">
            <v>19.475490196078432</v>
          </cell>
          <cell r="AD173">
            <v>65</v>
          </cell>
          <cell r="AE173">
            <v>45.524509803921568</v>
          </cell>
        </row>
        <row r="174">
          <cell r="A174">
            <v>36328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1982.620588235294</v>
          </cell>
          <cell r="G174">
            <v>2520</v>
          </cell>
          <cell r="H174">
            <v>537.37941176470599</v>
          </cell>
          <cell r="I174">
            <v>1732.8264705882352</v>
          </cell>
          <cell r="J174">
            <v>1772</v>
          </cell>
          <cell r="K174">
            <v>2.0480392156862743</v>
          </cell>
          <cell r="L174">
            <v>40</v>
          </cell>
          <cell r="M174">
            <v>40.773529411764706</v>
          </cell>
          <cell r="N174">
            <v>113</v>
          </cell>
          <cell r="O174">
            <v>1925</v>
          </cell>
          <cell r="P174">
            <v>149.35196078431377</v>
          </cell>
          <cell r="Q174">
            <v>5.8186274509803919</v>
          </cell>
          <cell r="R174">
            <v>48</v>
          </cell>
          <cell r="S174">
            <v>42.181372549019606</v>
          </cell>
          <cell r="T174">
            <v>54.576470588235296</v>
          </cell>
          <cell r="U174">
            <v>90</v>
          </cell>
          <cell r="V174">
            <v>35.423529411764704</v>
          </cell>
          <cell r="W174">
            <v>105.39117647058823</v>
          </cell>
          <cell r="X174">
            <v>165</v>
          </cell>
          <cell r="Y174">
            <v>59.608823529411765</v>
          </cell>
          <cell r="Z174">
            <v>-43.485294117647058</v>
          </cell>
          <cell r="AA174">
            <v>576</v>
          </cell>
          <cell r="AB174">
            <v>619.48529411764707</v>
          </cell>
          <cell r="AC174">
            <v>16.078431372549019</v>
          </cell>
          <cell r="AD174">
            <v>65</v>
          </cell>
          <cell r="AE174">
            <v>48.921568627450981</v>
          </cell>
        </row>
        <row r="175">
          <cell r="A175">
            <v>36329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1956.7980392156862</v>
          </cell>
          <cell r="G175">
            <v>2520</v>
          </cell>
          <cell r="H175">
            <v>563.20196078431377</v>
          </cell>
          <cell r="I175">
            <v>1719.721568627451</v>
          </cell>
          <cell r="J175">
            <v>1772</v>
          </cell>
          <cell r="K175">
            <v>3.0284313725490195</v>
          </cell>
          <cell r="L175">
            <v>40</v>
          </cell>
          <cell r="M175">
            <v>49.064705882352939</v>
          </cell>
          <cell r="N175">
            <v>113</v>
          </cell>
          <cell r="O175">
            <v>1925</v>
          </cell>
          <cell r="P175">
            <v>153.18529411764703</v>
          </cell>
          <cell r="Q175">
            <v>7.8431372549019605</v>
          </cell>
          <cell r="R175">
            <v>48</v>
          </cell>
          <cell r="S175">
            <v>40.156862745098039</v>
          </cell>
          <cell r="T175">
            <v>35.295098039215688</v>
          </cell>
          <cell r="U175">
            <v>90</v>
          </cell>
          <cell r="V175">
            <v>54.704901960784312</v>
          </cell>
          <cell r="W175">
            <v>101.1735294117647</v>
          </cell>
          <cell r="X175">
            <v>165</v>
          </cell>
          <cell r="Y175">
            <v>63.826470588235296</v>
          </cell>
          <cell r="Z175">
            <v>-54.916666666666664</v>
          </cell>
          <cell r="AA175">
            <v>576</v>
          </cell>
          <cell r="AB175">
            <v>630.91666666666663</v>
          </cell>
          <cell r="AC175">
            <v>16.078431372549019</v>
          </cell>
          <cell r="AD175">
            <v>65</v>
          </cell>
          <cell r="AE175">
            <v>48.921568627450981</v>
          </cell>
        </row>
        <row r="176">
          <cell r="A176">
            <v>36330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1843.0725490196078</v>
          </cell>
          <cell r="G176">
            <v>2520</v>
          </cell>
          <cell r="H176">
            <v>676.92745098039222</v>
          </cell>
          <cell r="I176">
            <v>1706.1588235294118</v>
          </cell>
          <cell r="J176">
            <v>1772</v>
          </cell>
          <cell r="K176">
            <v>3.2705882352941176</v>
          </cell>
          <cell r="L176">
            <v>40</v>
          </cell>
          <cell r="M176">
            <v>58.098039215686278</v>
          </cell>
          <cell r="N176">
            <v>113</v>
          </cell>
          <cell r="O176">
            <v>1925</v>
          </cell>
          <cell r="P176">
            <v>157.47254901960775</v>
          </cell>
          <cell r="Q176">
            <v>0</v>
          </cell>
          <cell r="R176">
            <v>48</v>
          </cell>
          <cell r="S176">
            <v>48</v>
          </cell>
          <cell r="T176">
            <v>29.412745098039217</v>
          </cell>
          <cell r="U176">
            <v>90</v>
          </cell>
          <cell r="V176">
            <v>60.587254901960783</v>
          </cell>
          <cell r="W176">
            <v>102.41568627450981</v>
          </cell>
          <cell r="X176">
            <v>165</v>
          </cell>
          <cell r="Y176">
            <v>62.58431372549019</v>
          </cell>
          <cell r="Z176">
            <v>-140.85882352941175</v>
          </cell>
          <cell r="AA176">
            <v>576</v>
          </cell>
          <cell r="AB176">
            <v>716.85882352941178</v>
          </cell>
          <cell r="AC176">
            <v>17.843137254901961</v>
          </cell>
          <cell r="AD176">
            <v>65</v>
          </cell>
          <cell r="AE176">
            <v>47.156862745098039</v>
          </cell>
        </row>
        <row r="177">
          <cell r="A177">
            <v>36331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1821.5205882352941</v>
          </cell>
          <cell r="G177">
            <v>2520</v>
          </cell>
          <cell r="H177">
            <v>698.4794117647059</v>
          </cell>
          <cell r="I177">
            <v>1699.1617647058824</v>
          </cell>
          <cell r="J177">
            <v>1772</v>
          </cell>
          <cell r="K177">
            <v>3.2705882352941176</v>
          </cell>
          <cell r="L177">
            <v>40</v>
          </cell>
          <cell r="M177">
            <v>55.226470588235294</v>
          </cell>
          <cell r="N177">
            <v>113</v>
          </cell>
          <cell r="O177">
            <v>1925</v>
          </cell>
          <cell r="P177">
            <v>167.34117647058815</v>
          </cell>
          <cell r="Q177">
            <v>0</v>
          </cell>
          <cell r="R177">
            <v>48</v>
          </cell>
          <cell r="S177">
            <v>48</v>
          </cell>
          <cell r="T177">
            <v>29.412745098039217</v>
          </cell>
          <cell r="U177">
            <v>90</v>
          </cell>
          <cell r="V177">
            <v>60.587254901960783</v>
          </cell>
          <cell r="W177">
            <v>103.94901960784314</v>
          </cell>
          <cell r="X177">
            <v>165</v>
          </cell>
          <cell r="Y177">
            <v>61.050980392156859</v>
          </cell>
          <cell r="Z177">
            <v>-143.9735294117647</v>
          </cell>
          <cell r="AA177">
            <v>576</v>
          </cell>
          <cell r="AB177">
            <v>719.97352941176473</v>
          </cell>
          <cell r="AC177">
            <v>16.274509803921568</v>
          </cell>
          <cell r="AD177">
            <v>65</v>
          </cell>
          <cell r="AE177">
            <v>48.725490196078432</v>
          </cell>
        </row>
        <row r="178">
          <cell r="A178">
            <v>36332</v>
          </cell>
          <cell r="B178">
            <v>6</v>
          </cell>
          <cell r="C178">
            <v>34.313725490196077</v>
          </cell>
          <cell r="D178">
            <v>106</v>
          </cell>
          <cell r="E178">
            <v>71.686274509803923</v>
          </cell>
          <cell r="F178">
            <v>1915.7970588235294</v>
          </cell>
          <cell r="G178">
            <v>2520</v>
          </cell>
          <cell r="H178">
            <v>604.20294117647063</v>
          </cell>
          <cell r="I178">
            <v>1714.0931372549019</v>
          </cell>
          <cell r="J178">
            <v>1772</v>
          </cell>
          <cell r="K178">
            <v>3.2705882352941176</v>
          </cell>
          <cell r="L178">
            <v>40</v>
          </cell>
          <cell r="M178">
            <v>52.2</v>
          </cell>
          <cell r="N178">
            <v>113</v>
          </cell>
          <cell r="O178">
            <v>1925</v>
          </cell>
          <cell r="P178">
            <v>155.43627450980398</v>
          </cell>
          <cell r="Q178">
            <v>2.6147058823529412</v>
          </cell>
          <cell r="R178">
            <v>48</v>
          </cell>
          <cell r="S178">
            <v>45.385294117647057</v>
          </cell>
          <cell r="T178">
            <v>29.412745098039217</v>
          </cell>
          <cell r="U178">
            <v>90</v>
          </cell>
          <cell r="V178">
            <v>60.587254901960783</v>
          </cell>
          <cell r="W178">
            <v>101.42058823529412</v>
          </cell>
          <cell r="X178">
            <v>165</v>
          </cell>
          <cell r="Y178">
            <v>63.579411764705881</v>
          </cell>
          <cell r="Z178">
            <v>-99.066666666666663</v>
          </cell>
          <cell r="AA178">
            <v>576</v>
          </cell>
          <cell r="AB178">
            <v>675.06666666666661</v>
          </cell>
          <cell r="AC178">
            <v>16.275490196078433</v>
          </cell>
          <cell r="AD178">
            <v>65</v>
          </cell>
          <cell r="AE178">
            <v>48.724509803921563</v>
          </cell>
        </row>
        <row r="179">
          <cell r="A179">
            <v>36333</v>
          </cell>
          <cell r="B179">
            <v>6</v>
          </cell>
          <cell r="C179">
            <v>34.313725490196077</v>
          </cell>
          <cell r="D179">
            <v>106</v>
          </cell>
          <cell r="E179">
            <v>71.686274509803923</v>
          </cell>
          <cell r="F179">
            <v>1919.8941176470589</v>
          </cell>
          <cell r="G179">
            <v>2360</v>
          </cell>
          <cell r="H179">
            <v>440.10588235294108</v>
          </cell>
          <cell r="I179">
            <v>1689.8431372549019</v>
          </cell>
          <cell r="J179">
            <v>1772</v>
          </cell>
          <cell r="K179">
            <v>4.4990196078431373</v>
          </cell>
          <cell r="L179">
            <v>40</v>
          </cell>
          <cell r="M179">
            <v>46.711764705882352</v>
          </cell>
          <cell r="N179">
            <v>113</v>
          </cell>
          <cell r="O179">
            <v>1925</v>
          </cell>
          <cell r="P179">
            <v>183.94607843137263</v>
          </cell>
          <cell r="Q179">
            <v>0</v>
          </cell>
          <cell r="R179">
            <v>48</v>
          </cell>
          <cell r="S179">
            <v>48</v>
          </cell>
          <cell r="T179">
            <v>29.412745098039217</v>
          </cell>
          <cell r="U179">
            <v>90</v>
          </cell>
          <cell r="V179">
            <v>60.587254901960783</v>
          </cell>
          <cell r="W179">
            <v>103.66078431372549</v>
          </cell>
          <cell r="X179">
            <v>165</v>
          </cell>
          <cell r="Y179">
            <v>61.339215686274514</v>
          </cell>
          <cell r="Z179">
            <v>-60.503921568627455</v>
          </cell>
          <cell r="AA179">
            <v>576</v>
          </cell>
          <cell r="AB179">
            <v>636.50392156862745</v>
          </cell>
          <cell r="AC179">
            <v>16.274509803921568</v>
          </cell>
          <cell r="AD179">
            <v>65</v>
          </cell>
          <cell r="AE179">
            <v>48.725490196078432</v>
          </cell>
        </row>
        <row r="180">
          <cell r="A180">
            <v>36334</v>
          </cell>
          <cell r="B180">
            <v>6</v>
          </cell>
          <cell r="C180">
            <v>34.313725490196077</v>
          </cell>
          <cell r="D180">
            <v>106</v>
          </cell>
          <cell r="E180">
            <v>71.686274509803923</v>
          </cell>
          <cell r="F180">
            <v>1963.25</v>
          </cell>
          <cell r="G180">
            <v>2360</v>
          </cell>
          <cell r="H180">
            <v>396.75</v>
          </cell>
          <cell r="I180">
            <v>1774.9186274509805</v>
          </cell>
          <cell r="J180">
            <v>1772</v>
          </cell>
          <cell r="K180">
            <v>3.0637254901960786</v>
          </cell>
          <cell r="L180">
            <v>40</v>
          </cell>
          <cell r="M180">
            <v>37.119607843137253</v>
          </cell>
          <cell r="N180">
            <v>113</v>
          </cell>
          <cell r="O180">
            <v>1925</v>
          </cell>
          <cell r="P180">
            <v>109.8980392156862</v>
          </cell>
          <cell r="Q180">
            <v>0</v>
          </cell>
          <cell r="R180">
            <v>48</v>
          </cell>
          <cell r="S180">
            <v>48</v>
          </cell>
          <cell r="T180">
            <v>29.412745098039217</v>
          </cell>
          <cell r="U180">
            <v>90</v>
          </cell>
          <cell r="V180">
            <v>60.587254901960783</v>
          </cell>
          <cell r="W180">
            <v>103.15980392156862</v>
          </cell>
          <cell r="X180">
            <v>165</v>
          </cell>
          <cell r="Y180">
            <v>61.840196078431376</v>
          </cell>
          <cell r="Z180">
            <v>-82.556862745098044</v>
          </cell>
          <cell r="AA180">
            <v>576</v>
          </cell>
          <cell r="AB180">
            <v>658.55686274509799</v>
          </cell>
          <cell r="AC180">
            <v>16.274509803921568</v>
          </cell>
          <cell r="AD180">
            <v>65</v>
          </cell>
          <cell r="AE180">
            <v>48.725490196078432</v>
          </cell>
        </row>
        <row r="181">
          <cell r="A181">
            <v>36335</v>
          </cell>
          <cell r="B181">
            <v>6</v>
          </cell>
          <cell r="C181">
            <v>34.313725490196077</v>
          </cell>
          <cell r="D181">
            <v>106</v>
          </cell>
          <cell r="E181">
            <v>71.686274509803923</v>
          </cell>
          <cell r="F181">
            <v>1932.1549019607844</v>
          </cell>
          <cell r="G181">
            <v>2360</v>
          </cell>
          <cell r="H181">
            <v>427.8450980392156</v>
          </cell>
          <cell r="I181">
            <v>1773.0588235294117</v>
          </cell>
          <cell r="J181">
            <v>1772</v>
          </cell>
          <cell r="K181">
            <v>3.0637254901960786</v>
          </cell>
          <cell r="L181">
            <v>40</v>
          </cell>
          <cell r="M181">
            <v>47.015686274509804</v>
          </cell>
          <cell r="N181">
            <v>113</v>
          </cell>
          <cell r="O181">
            <v>1925</v>
          </cell>
          <cell r="P181">
            <v>101.86176470588241</v>
          </cell>
          <cell r="Q181">
            <v>0</v>
          </cell>
          <cell r="R181">
            <v>48</v>
          </cell>
          <cell r="S181">
            <v>48</v>
          </cell>
          <cell r="T181">
            <v>29.412745098039217</v>
          </cell>
          <cell r="U181">
            <v>90</v>
          </cell>
          <cell r="V181">
            <v>60.587254901960783</v>
          </cell>
          <cell r="W181">
            <v>107.01372549019608</v>
          </cell>
          <cell r="X181">
            <v>165</v>
          </cell>
          <cell r="Y181">
            <v>57.98627450980392</v>
          </cell>
          <cell r="Z181">
            <v>-120.07352941176471</v>
          </cell>
          <cell r="AA181">
            <v>576</v>
          </cell>
          <cell r="AB181">
            <v>696.07352941176475</v>
          </cell>
          <cell r="AC181">
            <v>16.274509803921568</v>
          </cell>
          <cell r="AD181">
            <v>65</v>
          </cell>
          <cell r="AE181">
            <v>48.725490196078432</v>
          </cell>
        </row>
        <row r="182">
          <cell r="A182">
            <v>36336</v>
          </cell>
          <cell r="B182">
            <v>6</v>
          </cell>
          <cell r="C182">
            <v>27.450980392156861</v>
          </cell>
          <cell r="D182">
            <v>106</v>
          </cell>
          <cell r="E182">
            <v>78.549019607843135</v>
          </cell>
          <cell r="F182">
            <v>1973.1058823529411</v>
          </cell>
          <cell r="G182">
            <v>2360</v>
          </cell>
          <cell r="H182">
            <v>386.89411764705892</v>
          </cell>
          <cell r="I182">
            <v>1795.2882352941176</v>
          </cell>
          <cell r="J182">
            <v>1772</v>
          </cell>
          <cell r="K182">
            <v>3.0833333333333335</v>
          </cell>
          <cell r="L182">
            <v>40</v>
          </cell>
          <cell r="M182">
            <v>47.483333333333334</v>
          </cell>
          <cell r="N182">
            <v>113</v>
          </cell>
          <cell r="O182">
            <v>1925</v>
          </cell>
          <cell r="P182">
            <v>79.145098039215725</v>
          </cell>
          <cell r="Q182">
            <v>0</v>
          </cell>
          <cell r="R182">
            <v>48</v>
          </cell>
          <cell r="S182">
            <v>48</v>
          </cell>
          <cell r="T182">
            <v>31.372549019607842</v>
          </cell>
          <cell r="U182">
            <v>90</v>
          </cell>
          <cell r="V182">
            <v>58.627450980392155</v>
          </cell>
          <cell r="W182">
            <v>105.6843137254902</v>
          </cell>
          <cell r="X182">
            <v>165</v>
          </cell>
          <cell r="Y182">
            <v>59.315686274509801</v>
          </cell>
          <cell r="Z182">
            <v>-117.6186274509804</v>
          </cell>
          <cell r="AA182">
            <v>576</v>
          </cell>
          <cell r="AB182">
            <v>693.6186274509804</v>
          </cell>
          <cell r="AC182">
            <v>18.235294117647058</v>
          </cell>
          <cell r="AD182">
            <v>65</v>
          </cell>
          <cell r="AE182">
            <v>46.764705882352942</v>
          </cell>
        </row>
        <row r="183">
          <cell r="A183">
            <v>36337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1858.8754901960785</v>
          </cell>
          <cell r="G183">
            <v>2360</v>
          </cell>
          <cell r="H183">
            <v>501.12450980392146</v>
          </cell>
          <cell r="I183">
            <v>1644.1411764705883</v>
          </cell>
          <cell r="J183">
            <v>1772</v>
          </cell>
          <cell r="K183">
            <v>3.0833333333333335</v>
          </cell>
          <cell r="L183">
            <v>40</v>
          </cell>
          <cell r="M183">
            <v>40.686274509803923</v>
          </cell>
          <cell r="N183">
            <v>113</v>
          </cell>
          <cell r="O183">
            <v>1925</v>
          </cell>
          <cell r="P183">
            <v>237.08921568627443</v>
          </cell>
          <cell r="Q183">
            <v>0</v>
          </cell>
          <cell r="R183">
            <v>48</v>
          </cell>
          <cell r="S183">
            <v>48</v>
          </cell>
          <cell r="T183">
            <v>31.372549019607842</v>
          </cell>
          <cell r="U183">
            <v>90</v>
          </cell>
          <cell r="V183">
            <v>58.627450980392155</v>
          </cell>
          <cell r="W183">
            <v>103.28333333333333</v>
          </cell>
          <cell r="X183">
            <v>165</v>
          </cell>
          <cell r="Y183">
            <v>61.716666666666669</v>
          </cell>
          <cell r="Z183">
            <v>-50.638235294117649</v>
          </cell>
          <cell r="AA183">
            <v>576</v>
          </cell>
          <cell r="AB183">
            <v>626.63823529411764</v>
          </cell>
          <cell r="AC183">
            <v>20.245098039215687</v>
          </cell>
          <cell r="AD183">
            <v>65</v>
          </cell>
          <cell r="AE183">
            <v>44.754901960784309</v>
          </cell>
        </row>
        <row r="184">
          <cell r="A184">
            <v>36338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1796.4558823529412</v>
          </cell>
          <cell r="G184">
            <v>2520</v>
          </cell>
          <cell r="H184">
            <v>723.54411764705878</v>
          </cell>
          <cell r="I184">
            <v>1552.2843137254902</v>
          </cell>
          <cell r="J184">
            <v>1757</v>
          </cell>
          <cell r="K184">
            <v>3.0833333333333335</v>
          </cell>
          <cell r="L184">
            <v>40</v>
          </cell>
          <cell r="M184">
            <v>40.733333333333334</v>
          </cell>
          <cell r="N184">
            <v>113</v>
          </cell>
          <cell r="O184">
            <v>1910</v>
          </cell>
          <cell r="P184">
            <v>313.89901960784317</v>
          </cell>
          <cell r="Q184">
            <v>0</v>
          </cell>
          <cell r="R184">
            <v>48</v>
          </cell>
          <cell r="S184">
            <v>48</v>
          </cell>
          <cell r="T184">
            <v>52.942156862745101</v>
          </cell>
          <cell r="U184">
            <v>90</v>
          </cell>
          <cell r="V184">
            <v>37.057843137254899</v>
          </cell>
          <cell r="W184">
            <v>95.275490196078437</v>
          </cell>
          <cell r="X184">
            <v>165</v>
          </cell>
          <cell r="Y184">
            <v>69.724509803921563</v>
          </cell>
          <cell r="Z184">
            <v>-44.016666666666666</v>
          </cell>
          <cell r="AA184">
            <v>576</v>
          </cell>
          <cell r="AB184">
            <v>620.01666666666665</v>
          </cell>
          <cell r="AC184">
            <v>28.253921568627451</v>
          </cell>
          <cell r="AD184">
            <v>65</v>
          </cell>
          <cell r="AE184">
            <v>36.746078431372553</v>
          </cell>
        </row>
        <row r="185">
          <cell r="A185">
            <v>36339</v>
          </cell>
          <cell r="B185">
            <v>6</v>
          </cell>
          <cell r="C185">
            <v>34.313725490196077</v>
          </cell>
          <cell r="D185">
            <v>106</v>
          </cell>
          <cell r="E185">
            <v>71.686274509803923</v>
          </cell>
          <cell r="F185">
            <v>1972.2735294117647</v>
          </cell>
          <cell r="G185">
            <v>2520</v>
          </cell>
          <cell r="H185">
            <v>547.72647058823532</v>
          </cell>
          <cell r="I185">
            <v>1781.7117647058824</v>
          </cell>
          <cell r="J185">
            <v>1757</v>
          </cell>
          <cell r="K185">
            <v>3.0833333333333335</v>
          </cell>
          <cell r="L185">
            <v>40</v>
          </cell>
          <cell r="M185">
            <v>40.686274509803923</v>
          </cell>
          <cell r="N185">
            <v>113</v>
          </cell>
          <cell r="O185">
            <v>1910</v>
          </cell>
          <cell r="P185">
            <v>84.518627450980361</v>
          </cell>
          <cell r="Q185">
            <v>0</v>
          </cell>
          <cell r="R185">
            <v>48</v>
          </cell>
          <cell r="S185">
            <v>48</v>
          </cell>
          <cell r="T185">
            <v>30.392156862745097</v>
          </cell>
          <cell r="U185">
            <v>90</v>
          </cell>
          <cell r="V185">
            <v>59.607843137254903</v>
          </cell>
          <cell r="W185">
            <v>100.61372549019607</v>
          </cell>
          <cell r="X185">
            <v>165</v>
          </cell>
          <cell r="Y185">
            <v>64.386274509803926</v>
          </cell>
          <cell r="Z185">
            <v>-107.42254901960784</v>
          </cell>
          <cell r="AA185">
            <v>576</v>
          </cell>
          <cell r="AB185">
            <v>683.4225490196078</v>
          </cell>
          <cell r="AC185">
            <v>22.914705882352941</v>
          </cell>
          <cell r="AD185">
            <v>65</v>
          </cell>
          <cell r="AE185">
            <v>42.085294117647059</v>
          </cell>
        </row>
        <row r="186">
          <cell r="A186">
            <v>36340</v>
          </cell>
          <cell r="B186">
            <v>6</v>
          </cell>
          <cell r="C186">
            <v>34.313725490196077</v>
          </cell>
          <cell r="D186">
            <v>106</v>
          </cell>
          <cell r="E186">
            <v>71.686274509803923</v>
          </cell>
          <cell r="F186">
            <v>2108.877450980392</v>
          </cell>
          <cell r="G186">
            <v>2520</v>
          </cell>
          <cell r="H186">
            <v>411.12254901960796</v>
          </cell>
          <cell r="I186">
            <v>1861.2647058823529</v>
          </cell>
          <cell r="J186">
            <v>1757</v>
          </cell>
          <cell r="K186">
            <v>3.0705882352941178</v>
          </cell>
          <cell r="L186">
            <v>40</v>
          </cell>
          <cell r="M186">
            <v>41.643137254901958</v>
          </cell>
          <cell r="N186">
            <v>113</v>
          </cell>
          <cell r="O186">
            <v>1910</v>
          </cell>
          <cell r="P186">
            <v>4.0215686274509963</v>
          </cell>
          <cell r="Q186">
            <v>0</v>
          </cell>
          <cell r="R186">
            <v>48</v>
          </cell>
          <cell r="S186">
            <v>48</v>
          </cell>
          <cell r="T186">
            <v>46.191176470588232</v>
          </cell>
          <cell r="U186">
            <v>90</v>
          </cell>
          <cell r="V186">
            <v>43.808823529411768</v>
          </cell>
          <cell r="W186">
            <v>101.81666666666666</v>
          </cell>
          <cell r="X186">
            <v>165</v>
          </cell>
          <cell r="Y186">
            <v>63.183333333333337</v>
          </cell>
          <cell r="Z186">
            <v>-60.014705882352942</v>
          </cell>
          <cell r="AA186">
            <v>576</v>
          </cell>
          <cell r="AB186">
            <v>636.01470588235293</v>
          </cell>
          <cell r="AC186">
            <v>19.754901960784313</v>
          </cell>
          <cell r="AD186">
            <v>65</v>
          </cell>
          <cell r="AE186">
            <v>45.245098039215691</v>
          </cell>
        </row>
        <row r="187">
          <cell r="A187">
            <v>36341</v>
          </cell>
          <cell r="B187">
            <v>6</v>
          </cell>
          <cell r="C187">
            <v>34.313725490196077</v>
          </cell>
          <cell r="D187">
            <v>106</v>
          </cell>
          <cell r="E187">
            <v>71.686274509803923</v>
          </cell>
          <cell r="F187">
            <v>2157.1666666666665</v>
          </cell>
          <cell r="G187">
            <v>2520</v>
          </cell>
          <cell r="H187">
            <v>362.83333333333348</v>
          </cell>
          <cell r="I187">
            <v>1850.6176470588234</v>
          </cell>
          <cell r="J187">
            <v>1757</v>
          </cell>
          <cell r="K187">
            <v>3.0637254901960786</v>
          </cell>
          <cell r="L187">
            <v>40</v>
          </cell>
          <cell r="M187">
            <v>57.72941176470588</v>
          </cell>
          <cell r="N187">
            <v>113</v>
          </cell>
          <cell r="O187">
            <v>1910</v>
          </cell>
          <cell r="P187">
            <v>-1.4107843137253795</v>
          </cell>
          <cell r="Q187">
            <v>6.8627450980392153</v>
          </cell>
          <cell r="R187">
            <v>48</v>
          </cell>
          <cell r="S187">
            <v>41.137254901960787</v>
          </cell>
          <cell r="T187">
            <v>73.418627450980395</v>
          </cell>
          <cell r="U187">
            <v>90</v>
          </cell>
          <cell r="V187">
            <v>16.581372549019605</v>
          </cell>
          <cell r="W187">
            <v>99.347058823529409</v>
          </cell>
          <cell r="X187">
            <v>165</v>
          </cell>
          <cell r="Y187">
            <v>65.652941176470591</v>
          </cell>
          <cell r="Z187">
            <v>-52.930392156862744</v>
          </cell>
          <cell r="AA187">
            <v>576</v>
          </cell>
          <cell r="AB187">
            <v>628.93039215686269</v>
          </cell>
          <cell r="AC187">
            <v>16.345098039215685</v>
          </cell>
          <cell r="AD187">
            <v>65</v>
          </cell>
          <cell r="AE187">
            <v>48.654901960784315</v>
          </cell>
        </row>
        <row r="188">
          <cell r="A188">
            <v>36342</v>
          </cell>
          <cell r="B188">
            <v>7</v>
          </cell>
          <cell r="C188">
            <v>34.313725490196077</v>
          </cell>
          <cell r="D188">
            <v>106</v>
          </cell>
          <cell r="E188">
            <v>71.686274509803923</v>
          </cell>
          <cell r="F188">
            <v>2269.1107843137256</v>
          </cell>
          <cell r="G188">
            <v>2520</v>
          </cell>
          <cell r="H188">
            <v>250.88921568627438</v>
          </cell>
          <cell r="I188">
            <v>1891.2735294117647</v>
          </cell>
          <cell r="J188">
            <v>1757</v>
          </cell>
          <cell r="K188">
            <v>1.580392156862745</v>
          </cell>
          <cell r="L188">
            <v>40</v>
          </cell>
          <cell r="M188">
            <v>30.394117647058799</v>
          </cell>
          <cell r="N188">
            <v>113</v>
          </cell>
          <cell r="O188">
            <v>1910</v>
          </cell>
          <cell r="P188">
            <v>-13.24803921568623</v>
          </cell>
          <cell r="Q188">
            <v>0.78921568627450978</v>
          </cell>
          <cell r="R188">
            <v>48</v>
          </cell>
          <cell r="S188">
            <v>47.21078431372549</v>
          </cell>
          <cell r="T188">
            <v>72.55</v>
          </cell>
          <cell r="U188">
            <v>90</v>
          </cell>
          <cell r="V188">
            <v>17.450000000000003</v>
          </cell>
          <cell r="W188">
            <v>100.79901960784314</v>
          </cell>
          <cell r="X188">
            <v>165</v>
          </cell>
          <cell r="Y188">
            <v>64.200980392156865</v>
          </cell>
          <cell r="Z188">
            <v>75.431372549019613</v>
          </cell>
          <cell r="AA188">
            <v>576</v>
          </cell>
          <cell r="AB188">
            <v>500.56862745098039</v>
          </cell>
          <cell r="AC188">
            <v>15.980392156862745</v>
          </cell>
          <cell r="AD188">
            <v>65</v>
          </cell>
          <cell r="AE188">
            <v>49.019607843137251</v>
          </cell>
        </row>
        <row r="189">
          <cell r="A189">
            <v>36343</v>
          </cell>
          <cell r="B189">
            <v>7</v>
          </cell>
          <cell r="C189">
            <v>18.627450980392158</v>
          </cell>
          <cell r="D189">
            <v>106</v>
          </cell>
          <cell r="E189">
            <v>87.372549019607845</v>
          </cell>
          <cell r="F189">
            <v>1943.0725490196078</v>
          </cell>
          <cell r="G189">
            <v>2520</v>
          </cell>
          <cell r="H189">
            <v>576.92745098039222</v>
          </cell>
          <cell r="I189">
            <v>1558.8274509803921</v>
          </cell>
          <cell r="J189">
            <v>1427</v>
          </cell>
          <cell r="K189">
            <v>1.6823529411764706</v>
          </cell>
          <cell r="L189">
            <v>40</v>
          </cell>
          <cell r="M189">
            <v>16.416666666666668</v>
          </cell>
          <cell r="N189">
            <v>113</v>
          </cell>
          <cell r="O189">
            <v>1580</v>
          </cell>
          <cell r="P189">
            <v>3.073529411764774</v>
          </cell>
          <cell r="Q189">
            <v>1.9607843137254901</v>
          </cell>
          <cell r="R189">
            <v>48</v>
          </cell>
          <cell r="S189">
            <v>46.03921568627451</v>
          </cell>
          <cell r="T189">
            <v>72.55</v>
          </cell>
          <cell r="U189">
            <v>90</v>
          </cell>
          <cell r="V189">
            <v>17.450000000000003</v>
          </cell>
          <cell r="W189">
            <v>102.06666666666666</v>
          </cell>
          <cell r="X189">
            <v>165</v>
          </cell>
          <cell r="Y189">
            <v>62.933333333333337</v>
          </cell>
          <cell r="Z189">
            <v>101.24313725490197</v>
          </cell>
          <cell r="AA189">
            <v>576</v>
          </cell>
          <cell r="AB189">
            <v>474.75686274509803</v>
          </cell>
          <cell r="AC189">
            <v>15.980392156862745</v>
          </cell>
          <cell r="AD189">
            <v>65</v>
          </cell>
          <cell r="AE189">
            <v>49.019607843137251</v>
          </cell>
        </row>
        <row r="190">
          <cell r="A190">
            <v>36344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1739.2176470588236</v>
          </cell>
          <cell r="G190">
            <v>2520</v>
          </cell>
          <cell r="H190">
            <v>780.78235294117644</v>
          </cell>
          <cell r="I190">
            <v>1533.2441176470588</v>
          </cell>
          <cell r="J190">
            <v>1427</v>
          </cell>
          <cell r="K190">
            <v>0.46176470588235297</v>
          </cell>
          <cell r="L190">
            <v>40</v>
          </cell>
          <cell r="M190">
            <v>40.276470588235291</v>
          </cell>
          <cell r="N190">
            <v>113</v>
          </cell>
          <cell r="O190">
            <v>1580</v>
          </cell>
          <cell r="P190">
            <v>6.0176470588235276</v>
          </cell>
          <cell r="Q190">
            <v>1.9607843137254901</v>
          </cell>
          <cell r="R190">
            <v>48</v>
          </cell>
          <cell r="S190">
            <v>46.03921568627451</v>
          </cell>
          <cell r="T190">
            <v>63.725490196078432</v>
          </cell>
          <cell r="U190">
            <v>90</v>
          </cell>
          <cell r="V190">
            <v>26.274509803921568</v>
          </cell>
          <cell r="W190">
            <v>105.31960784313725</v>
          </cell>
          <cell r="X190">
            <v>165</v>
          </cell>
          <cell r="Y190">
            <v>59.680392156862752</v>
          </cell>
          <cell r="Z190">
            <v>-83.949019607843141</v>
          </cell>
          <cell r="AA190">
            <v>576</v>
          </cell>
          <cell r="AB190">
            <v>659.94901960784318</v>
          </cell>
          <cell r="AC190">
            <v>15.980392156862745</v>
          </cell>
          <cell r="AD190">
            <v>65</v>
          </cell>
          <cell r="AE190">
            <v>49.019607843137251</v>
          </cell>
        </row>
        <row r="191">
          <cell r="A191">
            <v>36345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1766.1156862745097</v>
          </cell>
          <cell r="G191">
            <v>2520</v>
          </cell>
          <cell r="H191">
            <v>753.8843137254903</v>
          </cell>
          <cell r="I191">
            <v>1526.2941176470588</v>
          </cell>
          <cell r="J191">
            <v>1427</v>
          </cell>
          <cell r="K191">
            <v>3.0519607843137253</v>
          </cell>
          <cell r="L191">
            <v>40</v>
          </cell>
          <cell r="M191">
            <v>45.228431372549018</v>
          </cell>
          <cell r="N191">
            <v>113</v>
          </cell>
          <cell r="O191">
            <v>1580</v>
          </cell>
          <cell r="P191">
            <v>5.4254901960784707</v>
          </cell>
          <cell r="Q191">
            <v>1.4705882352941178</v>
          </cell>
          <cell r="R191">
            <v>48</v>
          </cell>
          <cell r="S191">
            <v>46.529411764705884</v>
          </cell>
          <cell r="T191">
            <v>63.725490196078432</v>
          </cell>
          <cell r="U191">
            <v>90</v>
          </cell>
          <cell r="V191">
            <v>26.274509803921568</v>
          </cell>
          <cell r="W191">
            <v>102.77254901960784</v>
          </cell>
          <cell r="X191">
            <v>165</v>
          </cell>
          <cell r="Y191">
            <v>62.227450980392163</v>
          </cell>
          <cell r="Z191">
            <v>-47.226470588235294</v>
          </cell>
          <cell r="AA191">
            <v>576</v>
          </cell>
          <cell r="AB191">
            <v>623.22647058823532</v>
          </cell>
          <cell r="AC191">
            <v>17.941176470588236</v>
          </cell>
          <cell r="AD191">
            <v>65</v>
          </cell>
          <cell r="AE191">
            <v>47.058823529411768</v>
          </cell>
        </row>
        <row r="192">
          <cell r="A192">
            <v>36346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1529.5313725490196</v>
          </cell>
          <cell r="G192">
            <v>2520</v>
          </cell>
          <cell r="H192">
            <v>990.46862745098042</v>
          </cell>
          <cell r="I192">
            <v>1260.3578431372548</v>
          </cell>
          <cell r="J192">
            <v>1757</v>
          </cell>
          <cell r="K192">
            <v>3.5421568627450979</v>
          </cell>
          <cell r="L192">
            <v>40</v>
          </cell>
          <cell r="M192">
            <v>47.269607843137258</v>
          </cell>
          <cell r="N192">
            <v>113</v>
          </cell>
          <cell r="O192">
            <v>1910</v>
          </cell>
          <cell r="P192">
            <v>598.8303921568629</v>
          </cell>
          <cell r="Q192">
            <v>0.73529411764705888</v>
          </cell>
          <cell r="R192">
            <v>48</v>
          </cell>
          <cell r="S192">
            <v>47.264705882352942</v>
          </cell>
          <cell r="T192">
            <v>63.725490196078432</v>
          </cell>
          <cell r="U192">
            <v>90</v>
          </cell>
          <cell r="V192">
            <v>26.274509803921568</v>
          </cell>
          <cell r="W192">
            <v>102.43235294117648</v>
          </cell>
          <cell r="X192">
            <v>165</v>
          </cell>
          <cell r="Y192">
            <v>62.567647058823525</v>
          </cell>
          <cell r="Z192">
            <v>-13.514705882352942</v>
          </cell>
          <cell r="AA192">
            <v>576</v>
          </cell>
          <cell r="AB192">
            <v>589.51470588235293</v>
          </cell>
          <cell r="AC192">
            <v>18.604901960784314</v>
          </cell>
          <cell r="AD192">
            <v>65</v>
          </cell>
          <cell r="AE192">
            <v>46.395098039215682</v>
          </cell>
        </row>
        <row r="193">
          <cell r="A193">
            <v>36347</v>
          </cell>
          <cell r="B193">
            <v>7</v>
          </cell>
          <cell r="C193">
            <v>34.313725490196077</v>
          </cell>
          <cell r="D193">
            <v>106</v>
          </cell>
          <cell r="E193">
            <v>71.686274509803923</v>
          </cell>
          <cell r="F193">
            <v>2054.8598039215685</v>
          </cell>
          <cell r="G193">
            <v>2520</v>
          </cell>
          <cell r="H193">
            <v>465.14019607843147</v>
          </cell>
          <cell r="I193">
            <v>1748.8519607843136</v>
          </cell>
          <cell r="J193">
            <v>1757</v>
          </cell>
          <cell r="K193">
            <v>4.0323529411764705</v>
          </cell>
          <cell r="L193">
            <v>40</v>
          </cell>
          <cell r="M193">
            <v>51.89411764705882</v>
          </cell>
          <cell r="N193">
            <v>113</v>
          </cell>
          <cell r="O193">
            <v>1910</v>
          </cell>
          <cell r="P193">
            <v>105.22156862745108</v>
          </cell>
          <cell r="Q193">
            <v>0.73529411764705888</v>
          </cell>
          <cell r="R193">
            <v>48</v>
          </cell>
          <cell r="S193">
            <v>47.264705882352942</v>
          </cell>
          <cell r="T193">
            <v>63.725490196078432</v>
          </cell>
          <cell r="U193">
            <v>90</v>
          </cell>
          <cell r="V193">
            <v>26.274509803921568</v>
          </cell>
          <cell r="W193">
            <v>101.24117647058823</v>
          </cell>
          <cell r="X193">
            <v>165</v>
          </cell>
          <cell r="Y193">
            <v>63.758823529411771</v>
          </cell>
          <cell r="Z193">
            <v>-33.89411764705882</v>
          </cell>
          <cell r="AA193">
            <v>576</v>
          </cell>
          <cell r="AB193">
            <v>609.89411764705881</v>
          </cell>
          <cell r="AC193">
            <v>18.676470588235293</v>
          </cell>
          <cell r="AD193">
            <v>65</v>
          </cell>
          <cell r="AE193">
            <v>46.32352941176471</v>
          </cell>
        </row>
        <row r="194">
          <cell r="A194">
            <v>36348</v>
          </cell>
          <cell r="B194">
            <v>7</v>
          </cell>
          <cell r="C194">
            <v>34.313725490196077</v>
          </cell>
          <cell r="D194">
            <v>106</v>
          </cell>
          <cell r="E194">
            <v>71.686274509803923</v>
          </cell>
          <cell r="F194">
            <v>2148.4519607843135</v>
          </cell>
          <cell r="G194">
            <v>2520</v>
          </cell>
          <cell r="H194">
            <v>371.54803921568646</v>
          </cell>
          <cell r="I194">
            <v>1769.778431372549</v>
          </cell>
          <cell r="J194">
            <v>1757</v>
          </cell>
          <cell r="K194">
            <v>2.9607843137254903</v>
          </cell>
          <cell r="L194">
            <v>40</v>
          </cell>
          <cell r="M194">
            <v>54.416666666666664</v>
          </cell>
          <cell r="N194">
            <v>113</v>
          </cell>
          <cell r="O194">
            <v>1910</v>
          </cell>
          <cell r="P194">
            <v>82.844117647058852</v>
          </cell>
          <cell r="Q194">
            <v>0</v>
          </cell>
          <cell r="R194">
            <v>48</v>
          </cell>
          <cell r="S194">
            <v>48</v>
          </cell>
          <cell r="T194">
            <v>68.628431372549016</v>
          </cell>
          <cell r="U194">
            <v>90</v>
          </cell>
          <cell r="V194">
            <v>21.371568627450984</v>
          </cell>
          <cell r="W194">
            <v>102.41078431372549</v>
          </cell>
          <cell r="X194">
            <v>165</v>
          </cell>
          <cell r="Y194">
            <v>62.589215686274514</v>
          </cell>
          <cell r="Z194">
            <v>31.527450980392157</v>
          </cell>
          <cell r="AA194">
            <v>576</v>
          </cell>
          <cell r="AB194">
            <v>544.47254901960787</v>
          </cell>
          <cell r="AC194">
            <v>15.980392156862745</v>
          </cell>
          <cell r="AD194">
            <v>65</v>
          </cell>
          <cell r="AE194">
            <v>49.019607843137251</v>
          </cell>
        </row>
        <row r="195">
          <cell r="A195">
            <v>36349</v>
          </cell>
          <cell r="B195">
            <v>7</v>
          </cell>
          <cell r="C195">
            <v>18.627450980392158</v>
          </cell>
          <cell r="D195">
            <v>106</v>
          </cell>
          <cell r="E195">
            <v>87.372549019607845</v>
          </cell>
          <cell r="F195">
            <v>2140.7313725490194</v>
          </cell>
          <cell r="G195">
            <v>2520</v>
          </cell>
          <cell r="H195">
            <v>379.2686274509806</v>
          </cell>
          <cell r="I195">
            <v>1849.0088235294118</v>
          </cell>
          <cell r="J195">
            <v>1757</v>
          </cell>
          <cell r="K195">
            <v>2.0705882352941178</v>
          </cell>
          <cell r="L195">
            <v>40</v>
          </cell>
          <cell r="M195">
            <v>62.80980392156863</v>
          </cell>
          <cell r="N195">
            <v>113</v>
          </cell>
          <cell r="O195">
            <v>1910</v>
          </cell>
          <cell r="P195">
            <v>-3.889215686274504</v>
          </cell>
          <cell r="Q195">
            <v>1.9607843137254901</v>
          </cell>
          <cell r="R195">
            <v>48</v>
          </cell>
          <cell r="S195">
            <v>46.03921568627451</v>
          </cell>
          <cell r="T195">
            <v>68.628431372549016</v>
          </cell>
          <cell r="U195">
            <v>90</v>
          </cell>
          <cell r="V195">
            <v>21.371568627450984</v>
          </cell>
          <cell r="W195">
            <v>99.964705882352945</v>
          </cell>
          <cell r="X195">
            <v>165</v>
          </cell>
          <cell r="Y195">
            <v>65.035294117647055</v>
          </cell>
          <cell r="Z195">
            <v>-13.576470588235294</v>
          </cell>
          <cell r="AA195">
            <v>576</v>
          </cell>
          <cell r="AB195">
            <v>589.57647058823534</v>
          </cell>
          <cell r="AC195">
            <v>15.283333333333333</v>
          </cell>
          <cell r="AD195">
            <v>65</v>
          </cell>
          <cell r="AE195">
            <v>49.716666666666669</v>
          </cell>
        </row>
        <row r="196">
          <cell r="A196">
            <v>36350</v>
          </cell>
          <cell r="B196">
            <v>7</v>
          </cell>
          <cell r="C196">
            <v>18.627450980392158</v>
          </cell>
          <cell r="D196">
            <v>106</v>
          </cell>
          <cell r="E196">
            <v>87.372549019607845</v>
          </cell>
          <cell r="F196">
            <v>2002.1892156862746</v>
          </cell>
          <cell r="G196">
            <v>2520</v>
          </cell>
          <cell r="H196">
            <v>517.81078431372543</v>
          </cell>
          <cell r="I196">
            <v>1751.2676470588235</v>
          </cell>
          <cell r="J196">
            <v>1757</v>
          </cell>
          <cell r="K196">
            <v>2.0715686274509806</v>
          </cell>
          <cell r="L196">
            <v>40</v>
          </cell>
          <cell r="M196">
            <v>62.884313725490195</v>
          </cell>
          <cell r="N196">
            <v>113</v>
          </cell>
          <cell r="O196">
            <v>1910</v>
          </cell>
          <cell r="P196">
            <v>93.776470588235327</v>
          </cell>
          <cell r="Q196">
            <v>1.9607843137254901</v>
          </cell>
          <cell r="R196">
            <v>48</v>
          </cell>
          <cell r="S196">
            <v>46.03921568627451</v>
          </cell>
          <cell r="T196">
            <v>68.628431372549016</v>
          </cell>
          <cell r="U196">
            <v>90</v>
          </cell>
          <cell r="V196">
            <v>21.371568627450984</v>
          </cell>
          <cell r="W196">
            <v>100.45</v>
          </cell>
          <cell r="X196">
            <v>165</v>
          </cell>
          <cell r="Y196">
            <v>64.55</v>
          </cell>
          <cell r="Z196">
            <v>-67.143137254901958</v>
          </cell>
          <cell r="AA196">
            <v>576</v>
          </cell>
          <cell r="AB196">
            <v>643.14313725490194</v>
          </cell>
          <cell r="AC196">
            <v>15.980392156862745</v>
          </cell>
          <cell r="AD196">
            <v>65</v>
          </cell>
          <cell r="AE196">
            <v>49.019607843137251</v>
          </cell>
        </row>
        <row r="197">
          <cell r="A197">
            <v>36351</v>
          </cell>
          <cell r="B197">
            <v>7</v>
          </cell>
          <cell r="C197">
            <v>34.313725490196077</v>
          </cell>
          <cell r="D197">
            <v>106</v>
          </cell>
          <cell r="E197">
            <v>71.686274509803923</v>
          </cell>
          <cell r="F197">
            <v>1929.0176470588235</v>
          </cell>
          <cell r="G197">
            <v>2520</v>
          </cell>
          <cell r="H197">
            <v>590.98235294117649</v>
          </cell>
          <cell r="I197">
            <v>1731.1058823529411</v>
          </cell>
          <cell r="J197">
            <v>1757</v>
          </cell>
          <cell r="K197">
            <v>4.0323529411764705</v>
          </cell>
          <cell r="L197">
            <v>40</v>
          </cell>
          <cell r="M197">
            <v>56.123529411764707</v>
          </cell>
          <cell r="N197">
            <v>113</v>
          </cell>
          <cell r="O197">
            <v>1910</v>
          </cell>
          <cell r="P197">
            <v>118.73823529411774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82.035294117647055</v>
          </cell>
          <cell r="X197">
            <v>165</v>
          </cell>
          <cell r="Y197">
            <v>82.964705882352945</v>
          </cell>
          <cell r="Z197">
            <v>-115.27254901960784</v>
          </cell>
          <cell r="AA197">
            <v>576</v>
          </cell>
          <cell r="AB197">
            <v>691.27254901960782</v>
          </cell>
          <cell r="AC197">
            <v>17.941176470588236</v>
          </cell>
          <cell r="AD197">
            <v>65</v>
          </cell>
          <cell r="AE197">
            <v>47.058823529411768</v>
          </cell>
        </row>
        <row r="198">
          <cell r="A198">
            <v>36352</v>
          </cell>
          <cell r="B198">
            <v>7</v>
          </cell>
          <cell r="C198">
            <v>34.313725490196077</v>
          </cell>
          <cell r="D198">
            <v>106</v>
          </cell>
          <cell r="E198">
            <v>71.686274509803923</v>
          </cell>
          <cell r="F198">
            <v>1926.2460784313726</v>
          </cell>
          <cell r="G198">
            <v>2520</v>
          </cell>
          <cell r="H198">
            <v>593.75392156862745</v>
          </cell>
          <cell r="I198">
            <v>1694.186274509804</v>
          </cell>
          <cell r="J198">
            <v>1757</v>
          </cell>
          <cell r="K198">
            <v>4.0323529411764705</v>
          </cell>
          <cell r="L198">
            <v>40</v>
          </cell>
          <cell r="M198">
            <v>58.946078431372548</v>
          </cell>
          <cell r="N198">
            <v>113</v>
          </cell>
          <cell r="O198">
            <v>1910</v>
          </cell>
          <cell r="P198">
            <v>152.83529411764701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82.035294117647055</v>
          </cell>
          <cell r="X198">
            <v>165</v>
          </cell>
          <cell r="Y198">
            <v>82.964705882352945</v>
          </cell>
          <cell r="Z198">
            <v>-86.758823529411771</v>
          </cell>
          <cell r="AA198">
            <v>576</v>
          </cell>
          <cell r="AB198">
            <v>662.75882352941176</v>
          </cell>
          <cell r="AC198">
            <v>17.941176470588236</v>
          </cell>
          <cell r="AD198">
            <v>65</v>
          </cell>
          <cell r="AE198">
            <v>47.058823529411768</v>
          </cell>
        </row>
        <row r="199">
          <cell r="A199">
            <v>36353</v>
          </cell>
          <cell r="B199">
            <v>7</v>
          </cell>
          <cell r="C199">
            <v>34.313725490196077</v>
          </cell>
          <cell r="D199">
            <v>106</v>
          </cell>
          <cell r="E199">
            <v>71.686274509803923</v>
          </cell>
          <cell r="F199">
            <v>2095.1598039215687</v>
          </cell>
          <cell r="G199">
            <v>2520</v>
          </cell>
          <cell r="H199">
            <v>424.84019607843129</v>
          </cell>
          <cell r="I199">
            <v>1802.7696078431372</v>
          </cell>
          <cell r="J199">
            <v>1757</v>
          </cell>
          <cell r="K199">
            <v>4.0323529411764705</v>
          </cell>
          <cell r="L199">
            <v>40</v>
          </cell>
          <cell r="M199">
            <v>50.801960784313728</v>
          </cell>
          <cell r="N199">
            <v>113</v>
          </cell>
          <cell r="O199">
            <v>1910</v>
          </cell>
          <cell r="P199">
            <v>52.396078431372565</v>
          </cell>
          <cell r="Q199">
            <v>1.9607843137254901</v>
          </cell>
          <cell r="R199">
            <v>48</v>
          </cell>
          <cell r="S199">
            <v>46.03921568627451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78.42647058823529</v>
          </cell>
          <cell r="X199">
            <v>165</v>
          </cell>
          <cell r="Y199">
            <v>86.57352941176471</v>
          </cell>
          <cell r="Z199">
            <v>2.5078431372549019</v>
          </cell>
          <cell r="AA199">
            <v>576</v>
          </cell>
          <cell r="AB199">
            <v>573.49215686274511</v>
          </cell>
          <cell r="AC199">
            <v>17.941176470588236</v>
          </cell>
          <cell r="AD199">
            <v>65</v>
          </cell>
          <cell r="AE199">
            <v>47.058823529411768</v>
          </cell>
        </row>
        <row r="200">
          <cell r="A200">
            <v>36354</v>
          </cell>
          <cell r="B200">
            <v>7</v>
          </cell>
          <cell r="C200">
            <v>34.313725490196077</v>
          </cell>
          <cell r="D200">
            <v>106</v>
          </cell>
          <cell r="E200">
            <v>71.686274509803923</v>
          </cell>
          <cell r="F200">
            <v>2268.4568627450981</v>
          </cell>
          <cell r="G200">
            <v>2520</v>
          </cell>
          <cell r="H200">
            <v>251.54313725490192</v>
          </cell>
          <cell r="I200">
            <v>1844.4264705882354</v>
          </cell>
          <cell r="J200">
            <v>1757</v>
          </cell>
          <cell r="K200">
            <v>1.4088235294117648</v>
          </cell>
          <cell r="L200">
            <v>40</v>
          </cell>
          <cell r="M200">
            <v>66.242156862745091</v>
          </cell>
          <cell r="N200">
            <v>113</v>
          </cell>
          <cell r="O200">
            <v>1910</v>
          </cell>
          <cell r="P200">
            <v>-2.0774509803922143</v>
          </cell>
          <cell r="Q200">
            <v>4.9019607843137258</v>
          </cell>
          <cell r="R200">
            <v>48</v>
          </cell>
          <cell r="S200">
            <v>43.098039215686271</v>
          </cell>
          <cell r="T200">
            <v>68.628431372549016</v>
          </cell>
          <cell r="U200">
            <v>90</v>
          </cell>
          <cell r="V200">
            <v>21.371568627450984</v>
          </cell>
          <cell r="W200">
            <v>99.946078431372555</v>
          </cell>
          <cell r="X200">
            <v>165</v>
          </cell>
          <cell r="Y200">
            <v>65.053921568627445</v>
          </cell>
          <cell r="Z200">
            <v>85.933333333333337</v>
          </cell>
          <cell r="AA200">
            <v>576</v>
          </cell>
          <cell r="AB200">
            <v>490.06666666666666</v>
          </cell>
          <cell r="AC200">
            <v>15.980392156862745</v>
          </cell>
          <cell r="AD200">
            <v>65</v>
          </cell>
          <cell r="AE200">
            <v>49.019607843137251</v>
          </cell>
        </row>
        <row r="201">
          <cell r="A201">
            <v>36355</v>
          </cell>
          <cell r="B201">
            <v>7</v>
          </cell>
          <cell r="C201">
            <v>34.313725490196077</v>
          </cell>
          <cell r="D201">
            <v>106</v>
          </cell>
          <cell r="E201">
            <v>71.686274509803923</v>
          </cell>
          <cell r="F201">
            <v>2197.7911764705882</v>
          </cell>
          <cell r="G201">
            <v>2520</v>
          </cell>
          <cell r="H201">
            <v>322.2088235294118</v>
          </cell>
          <cell r="I201">
            <v>1788.0401960784313</v>
          </cell>
          <cell r="J201">
            <v>1757</v>
          </cell>
          <cell r="K201">
            <v>2.9205882352941175</v>
          </cell>
          <cell r="L201">
            <v>40</v>
          </cell>
          <cell r="M201">
            <v>68.503921568627447</v>
          </cell>
          <cell r="N201">
            <v>113</v>
          </cell>
          <cell r="O201">
            <v>1910</v>
          </cell>
          <cell r="P201">
            <v>50.535294117647098</v>
          </cell>
          <cell r="Q201">
            <v>0</v>
          </cell>
          <cell r="R201">
            <v>48</v>
          </cell>
          <cell r="S201">
            <v>48</v>
          </cell>
          <cell r="T201">
            <v>65.688235294117646</v>
          </cell>
          <cell r="U201">
            <v>90</v>
          </cell>
          <cell r="V201">
            <v>24.311764705882354</v>
          </cell>
          <cell r="W201">
            <v>100.07941176470588</v>
          </cell>
          <cell r="X201">
            <v>165</v>
          </cell>
          <cell r="Y201">
            <v>64.920588235294119</v>
          </cell>
          <cell r="Z201">
            <v>70.631372549019602</v>
          </cell>
          <cell r="AA201">
            <v>576</v>
          </cell>
          <cell r="AB201">
            <v>505.3686274509804</v>
          </cell>
          <cell r="AC201">
            <v>15.981372549019607</v>
          </cell>
          <cell r="AD201">
            <v>65</v>
          </cell>
          <cell r="AE201">
            <v>49.018627450980389</v>
          </cell>
        </row>
        <row r="202">
          <cell r="A202">
            <v>36356</v>
          </cell>
          <cell r="B202">
            <v>7</v>
          </cell>
          <cell r="C202">
            <v>34.313725490196077</v>
          </cell>
          <cell r="D202">
            <v>106</v>
          </cell>
          <cell r="E202">
            <v>71.686274509803923</v>
          </cell>
          <cell r="F202">
            <v>2274.3980392156864</v>
          </cell>
          <cell r="G202">
            <v>2520</v>
          </cell>
          <cell r="H202">
            <v>245.60196078431363</v>
          </cell>
          <cell r="I202">
            <v>1889.6754901960785</v>
          </cell>
          <cell r="J202">
            <v>1772</v>
          </cell>
          <cell r="K202">
            <v>2.5970588235294119</v>
          </cell>
          <cell r="L202">
            <v>40</v>
          </cell>
          <cell r="M202">
            <v>43.380392156862747</v>
          </cell>
          <cell r="N202">
            <v>113</v>
          </cell>
          <cell r="O202">
            <v>1925</v>
          </cell>
          <cell r="P202">
            <v>-10.652941176470655</v>
          </cell>
          <cell r="Q202">
            <v>0</v>
          </cell>
          <cell r="R202">
            <v>48</v>
          </cell>
          <cell r="S202">
            <v>48</v>
          </cell>
          <cell r="T202">
            <v>65.688235294117646</v>
          </cell>
          <cell r="U202">
            <v>90</v>
          </cell>
          <cell r="V202">
            <v>24.311764705882354</v>
          </cell>
          <cell r="W202">
            <v>100.98921568627451</v>
          </cell>
          <cell r="X202">
            <v>165</v>
          </cell>
          <cell r="Y202">
            <v>64.010784313725495</v>
          </cell>
          <cell r="Z202">
            <v>66.704901960784312</v>
          </cell>
          <cell r="AA202">
            <v>576</v>
          </cell>
          <cell r="AB202">
            <v>509.2950980392157</v>
          </cell>
          <cell r="AC202">
            <v>15.980392156862745</v>
          </cell>
          <cell r="AD202">
            <v>65</v>
          </cell>
          <cell r="AE202">
            <v>49.019607843137251</v>
          </cell>
        </row>
        <row r="203">
          <cell r="A203">
            <v>36357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2211.3568627450982</v>
          </cell>
          <cell r="G203">
            <v>2520</v>
          </cell>
          <cell r="H203">
            <v>308.64313725490183</v>
          </cell>
          <cell r="I203">
            <v>1876.4696078431373</v>
          </cell>
          <cell r="J203">
            <v>1772</v>
          </cell>
          <cell r="K203">
            <v>3.8196078431372551</v>
          </cell>
          <cell r="L203">
            <v>40</v>
          </cell>
          <cell r="M203">
            <v>29.704901960784312</v>
          </cell>
          <cell r="N203">
            <v>113</v>
          </cell>
          <cell r="O203">
            <v>1925</v>
          </cell>
          <cell r="P203">
            <v>15.00588235294115</v>
          </cell>
          <cell r="Q203">
            <v>12.254901960784315</v>
          </cell>
          <cell r="R203">
            <v>48</v>
          </cell>
          <cell r="S203">
            <v>35.745098039215684</v>
          </cell>
          <cell r="T203">
            <v>65.688235294117646</v>
          </cell>
          <cell r="U203">
            <v>90</v>
          </cell>
          <cell r="V203">
            <v>24.311764705882354</v>
          </cell>
          <cell r="W203">
            <v>100.16960784313726</v>
          </cell>
          <cell r="X203">
            <v>165</v>
          </cell>
          <cell r="Y203">
            <v>64.830392156862743</v>
          </cell>
          <cell r="Z203">
            <v>64.27745098039216</v>
          </cell>
          <cell r="AA203">
            <v>576</v>
          </cell>
          <cell r="AB203">
            <v>511.72254901960787</v>
          </cell>
          <cell r="AC203">
            <v>8.6274509803921564</v>
          </cell>
          <cell r="AD203">
            <v>65</v>
          </cell>
          <cell r="AE203">
            <v>56.372549019607845</v>
          </cell>
        </row>
        <row r="204">
          <cell r="A204">
            <v>36358</v>
          </cell>
          <cell r="B204">
            <v>7</v>
          </cell>
          <cell r="C204">
            <v>4.943137254901961</v>
          </cell>
          <cell r="D204">
            <v>106</v>
          </cell>
          <cell r="E204">
            <v>101.05686274509804</v>
          </cell>
          <cell r="F204">
            <v>1789.756862745098</v>
          </cell>
          <cell r="G204">
            <v>2520</v>
          </cell>
          <cell r="H204">
            <v>730.24313725490197</v>
          </cell>
          <cell r="I204">
            <v>1552.021568627451</v>
          </cell>
          <cell r="J204">
            <v>1772</v>
          </cell>
          <cell r="K204">
            <v>3.0882352941176472</v>
          </cell>
          <cell r="L204">
            <v>40</v>
          </cell>
          <cell r="M204">
            <v>61.585294117647059</v>
          </cell>
          <cell r="N204">
            <v>113</v>
          </cell>
          <cell r="O204">
            <v>1925</v>
          </cell>
          <cell r="P204">
            <v>308.30490196078438</v>
          </cell>
          <cell r="Q204">
            <v>0.73529411764705888</v>
          </cell>
          <cell r="R204">
            <v>48</v>
          </cell>
          <cell r="S204">
            <v>47.264705882352942</v>
          </cell>
          <cell r="T204">
            <v>61.764705882352942</v>
          </cell>
          <cell r="U204">
            <v>90</v>
          </cell>
          <cell r="V204">
            <v>28.235294117647058</v>
          </cell>
          <cell r="W204">
            <v>100.00392156862745</v>
          </cell>
          <cell r="X204">
            <v>165</v>
          </cell>
          <cell r="Y204">
            <v>64.996078431372553</v>
          </cell>
          <cell r="Z204">
            <v>-84.808823529411768</v>
          </cell>
          <cell r="AA204">
            <v>576</v>
          </cell>
          <cell r="AB204">
            <v>660.80882352941171</v>
          </cell>
          <cell r="AC204">
            <v>20.577450980392157</v>
          </cell>
          <cell r="AD204">
            <v>65</v>
          </cell>
          <cell r="AE204">
            <v>44.422549019607843</v>
          </cell>
        </row>
        <row r="205">
          <cell r="A205">
            <v>36359</v>
          </cell>
          <cell r="B205">
            <v>7</v>
          </cell>
          <cell r="C205">
            <v>4.943137254901961</v>
          </cell>
          <cell r="D205">
            <v>106</v>
          </cell>
          <cell r="E205">
            <v>101.05686274509804</v>
          </cell>
          <cell r="F205">
            <v>1726.3911764705883</v>
          </cell>
          <cell r="G205">
            <v>2520</v>
          </cell>
          <cell r="H205">
            <v>793.60882352941167</v>
          </cell>
          <cell r="I205">
            <v>1525.4980392156863</v>
          </cell>
          <cell r="J205">
            <v>1772</v>
          </cell>
          <cell r="K205">
            <v>3.0882352941176472</v>
          </cell>
          <cell r="L205">
            <v>40</v>
          </cell>
          <cell r="M205">
            <v>62.625490196078431</v>
          </cell>
          <cell r="N205">
            <v>113</v>
          </cell>
          <cell r="O205">
            <v>1925</v>
          </cell>
          <cell r="P205">
            <v>333.78823529411767</v>
          </cell>
          <cell r="Q205">
            <v>0.73529411764705888</v>
          </cell>
          <cell r="R205">
            <v>48</v>
          </cell>
          <cell r="S205">
            <v>47.264705882352942</v>
          </cell>
          <cell r="T205">
            <v>61.764705882352942</v>
          </cell>
          <cell r="U205">
            <v>90</v>
          </cell>
          <cell r="V205">
            <v>28.235294117647058</v>
          </cell>
          <cell r="W205">
            <v>97.331372549019605</v>
          </cell>
          <cell r="X205">
            <v>165</v>
          </cell>
          <cell r="Y205">
            <v>67.668627450980395</v>
          </cell>
          <cell r="Z205">
            <v>-116.55686274509804</v>
          </cell>
          <cell r="AA205">
            <v>576</v>
          </cell>
          <cell r="AB205">
            <v>692.55686274509799</v>
          </cell>
          <cell r="AC205">
            <v>21.70392156862745</v>
          </cell>
          <cell r="AD205">
            <v>65</v>
          </cell>
          <cell r="AE205">
            <v>43.29607843137255</v>
          </cell>
        </row>
        <row r="206">
          <cell r="A206">
            <v>36360</v>
          </cell>
          <cell r="B206">
            <v>7</v>
          </cell>
          <cell r="C206">
            <v>34.313725490196077</v>
          </cell>
          <cell r="D206">
            <v>106</v>
          </cell>
          <cell r="E206">
            <v>71.686274509803923</v>
          </cell>
          <cell r="F206">
            <v>1993.3166666666666</v>
          </cell>
          <cell r="G206">
            <v>2520</v>
          </cell>
          <cell r="H206">
            <v>526.68333333333339</v>
          </cell>
          <cell r="I206">
            <v>1810.7058823529412</v>
          </cell>
          <cell r="J206">
            <v>1772</v>
          </cell>
          <cell r="K206">
            <v>3.0882352941176472</v>
          </cell>
          <cell r="L206">
            <v>40</v>
          </cell>
          <cell r="M206">
            <v>47.199019607843134</v>
          </cell>
          <cell r="N206">
            <v>113</v>
          </cell>
          <cell r="O206">
            <v>1925</v>
          </cell>
          <cell r="P206">
            <v>64.006862745098005</v>
          </cell>
          <cell r="Q206">
            <v>0.91568627450980389</v>
          </cell>
          <cell r="R206">
            <v>48</v>
          </cell>
          <cell r="S206">
            <v>47.084313725490198</v>
          </cell>
          <cell r="T206">
            <v>61.764705882352942</v>
          </cell>
          <cell r="U206">
            <v>90</v>
          </cell>
          <cell r="V206">
            <v>28.235294117647058</v>
          </cell>
          <cell r="W206">
            <v>93.35588235294118</v>
          </cell>
          <cell r="X206">
            <v>165</v>
          </cell>
          <cell r="Y206">
            <v>71.64411764705882</v>
          </cell>
          <cell r="Z206">
            <v>-97.537254901960779</v>
          </cell>
          <cell r="AA206">
            <v>576</v>
          </cell>
          <cell r="AB206">
            <v>673.53725490196075</v>
          </cell>
          <cell r="AC206">
            <v>16.656862745098039</v>
          </cell>
          <cell r="AD206">
            <v>65</v>
          </cell>
          <cell r="AE206">
            <v>48.343137254901961</v>
          </cell>
        </row>
        <row r="207">
          <cell r="A207">
            <v>36361</v>
          </cell>
          <cell r="B207">
            <v>7</v>
          </cell>
          <cell r="C207">
            <v>34.313725490196077</v>
          </cell>
          <cell r="D207">
            <v>106</v>
          </cell>
          <cell r="E207">
            <v>71.686274509803923</v>
          </cell>
          <cell r="F207">
            <v>2238.6911764705883</v>
          </cell>
          <cell r="G207">
            <v>2520</v>
          </cell>
          <cell r="H207">
            <v>281.30882352941171</v>
          </cell>
          <cell r="I207">
            <v>1820.3127450980392</v>
          </cell>
          <cell r="J207">
            <v>1772</v>
          </cell>
          <cell r="K207">
            <v>3.077450980392157</v>
          </cell>
          <cell r="L207">
            <v>40</v>
          </cell>
          <cell r="M207">
            <v>41.068627450980394</v>
          </cell>
          <cell r="N207">
            <v>113</v>
          </cell>
          <cell r="O207">
            <v>1925</v>
          </cell>
          <cell r="P207">
            <v>60.54117647058829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90.205882352941174</v>
          </cell>
          <cell r="X207">
            <v>165</v>
          </cell>
          <cell r="Y207">
            <v>74.794117647058826</v>
          </cell>
          <cell r="Z207">
            <v>91.226470588235287</v>
          </cell>
          <cell r="AA207">
            <v>576</v>
          </cell>
          <cell r="AB207">
            <v>484.77352941176468</v>
          </cell>
          <cell r="AC207">
            <v>15.980392156862745</v>
          </cell>
          <cell r="AD207">
            <v>65</v>
          </cell>
          <cell r="AE207">
            <v>49.019607843137251</v>
          </cell>
        </row>
        <row r="208">
          <cell r="A208">
            <v>36362</v>
          </cell>
          <cell r="B208">
            <v>7</v>
          </cell>
          <cell r="C208">
            <v>37.254901960784316</v>
          </cell>
          <cell r="D208">
            <v>106</v>
          </cell>
          <cell r="E208">
            <v>68.745098039215691</v>
          </cell>
          <cell r="F208">
            <v>2211.1862745098038</v>
          </cell>
          <cell r="G208">
            <v>2520</v>
          </cell>
          <cell r="H208">
            <v>308.81372549019625</v>
          </cell>
          <cell r="I208">
            <v>1810.8156862745097</v>
          </cell>
          <cell r="J208">
            <v>1772</v>
          </cell>
          <cell r="K208">
            <v>3.0686274509803924</v>
          </cell>
          <cell r="L208">
            <v>40</v>
          </cell>
          <cell r="M208">
            <v>45.381372549019609</v>
          </cell>
          <cell r="N208">
            <v>113</v>
          </cell>
          <cell r="O208">
            <v>1925</v>
          </cell>
          <cell r="P208">
            <v>65.734313725490267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86.858823529411765</v>
          </cell>
          <cell r="X208">
            <v>165</v>
          </cell>
          <cell r="Y208">
            <v>78.141176470588235</v>
          </cell>
          <cell r="Z208">
            <v>82.521568627450975</v>
          </cell>
          <cell r="AA208">
            <v>576</v>
          </cell>
          <cell r="AB208">
            <v>493.47843137254904</v>
          </cell>
          <cell r="AC208">
            <v>15.980392156862745</v>
          </cell>
          <cell r="AD208">
            <v>65</v>
          </cell>
          <cell r="AE208">
            <v>49.019607843137251</v>
          </cell>
        </row>
        <row r="209">
          <cell r="A209">
            <v>36363</v>
          </cell>
          <cell r="B209">
            <v>7</v>
          </cell>
          <cell r="C209">
            <v>34.313725490196077</v>
          </cell>
          <cell r="D209">
            <v>106</v>
          </cell>
          <cell r="E209">
            <v>71.686274509803923</v>
          </cell>
          <cell r="F209">
            <v>2190.81568627451</v>
          </cell>
          <cell r="G209">
            <v>2520</v>
          </cell>
          <cell r="H209">
            <v>329.18431372549003</v>
          </cell>
          <cell r="I209">
            <v>1852.4656862745098</v>
          </cell>
          <cell r="J209">
            <v>1772</v>
          </cell>
          <cell r="K209">
            <v>6.0294117647058822</v>
          </cell>
          <cell r="L209">
            <v>40</v>
          </cell>
          <cell r="M209">
            <v>36.166666666666664</v>
          </cell>
          <cell r="N209">
            <v>113</v>
          </cell>
          <cell r="O209">
            <v>1925</v>
          </cell>
          <cell r="P209">
            <v>30.338235294117617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88.411764705882348</v>
          </cell>
          <cell r="X209">
            <v>165</v>
          </cell>
          <cell r="Y209">
            <v>76.588235294117652</v>
          </cell>
          <cell r="Z209">
            <v>60.411764705882355</v>
          </cell>
          <cell r="AA209">
            <v>576</v>
          </cell>
          <cell r="AB209">
            <v>515.58823529411768</v>
          </cell>
          <cell r="AC209">
            <v>15.980392156862745</v>
          </cell>
          <cell r="AD209">
            <v>65</v>
          </cell>
          <cell r="AE209">
            <v>49.019607843137251</v>
          </cell>
        </row>
        <row r="210">
          <cell r="A210">
            <v>36364</v>
          </cell>
          <cell r="B210">
            <v>7</v>
          </cell>
          <cell r="C210">
            <v>34.313725490196077</v>
          </cell>
          <cell r="D210">
            <v>106</v>
          </cell>
          <cell r="E210">
            <v>71.686274509803923</v>
          </cell>
          <cell r="F210">
            <v>1920.2990196078431</v>
          </cell>
          <cell r="G210">
            <v>2520</v>
          </cell>
          <cell r="H210">
            <v>599.70098039215691</v>
          </cell>
          <cell r="I210">
            <v>1731.8029411764705</v>
          </cell>
          <cell r="J210">
            <v>1772</v>
          </cell>
          <cell r="K210">
            <v>5.0490196078431371</v>
          </cell>
          <cell r="L210">
            <v>40</v>
          </cell>
          <cell r="M210">
            <v>41.34901960784314</v>
          </cell>
          <cell r="N210">
            <v>113</v>
          </cell>
          <cell r="O210">
            <v>1925</v>
          </cell>
          <cell r="P210">
            <v>146.79901960784318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74.765686274509804</v>
          </cell>
          <cell r="X210">
            <v>165</v>
          </cell>
          <cell r="Y210">
            <v>90.234313725490196</v>
          </cell>
          <cell r="Z210">
            <v>-74.301960784313721</v>
          </cell>
          <cell r="AA210">
            <v>576</v>
          </cell>
          <cell r="AB210">
            <v>650.30196078431368</v>
          </cell>
          <cell r="AC210">
            <v>15.980392156862745</v>
          </cell>
          <cell r="AD210">
            <v>65</v>
          </cell>
          <cell r="AE210">
            <v>49.019607843137251</v>
          </cell>
        </row>
        <row r="211">
          <cell r="A211">
            <v>36365</v>
          </cell>
          <cell r="B211">
            <v>7</v>
          </cell>
          <cell r="C211">
            <v>34.313725490196077</v>
          </cell>
          <cell r="D211">
            <v>106</v>
          </cell>
          <cell r="E211">
            <v>71.686274509803923</v>
          </cell>
          <cell r="F211">
            <v>1898.7460784313726</v>
          </cell>
          <cell r="G211">
            <v>2520</v>
          </cell>
          <cell r="H211">
            <v>621.25392156862745</v>
          </cell>
          <cell r="I211">
            <v>1665.3088235294117</v>
          </cell>
          <cell r="J211">
            <v>1772</v>
          </cell>
          <cell r="K211">
            <v>0.91078431372549018</v>
          </cell>
          <cell r="L211">
            <v>40</v>
          </cell>
          <cell r="M211">
            <v>60.800980392156866</v>
          </cell>
          <cell r="N211">
            <v>113</v>
          </cell>
          <cell r="O211">
            <v>1925</v>
          </cell>
          <cell r="P211">
            <v>197.9794117647059</v>
          </cell>
          <cell r="Q211">
            <v>0</v>
          </cell>
          <cell r="R211">
            <v>48</v>
          </cell>
          <cell r="S211">
            <v>48</v>
          </cell>
          <cell r="T211">
            <v>65.688235294117646</v>
          </cell>
          <cell r="U211">
            <v>90</v>
          </cell>
          <cell r="V211">
            <v>24.311764705882354</v>
          </cell>
          <cell r="W211">
            <v>90.339215686274514</v>
          </cell>
          <cell r="X211">
            <v>165</v>
          </cell>
          <cell r="Y211">
            <v>74.660784313725486</v>
          </cell>
          <cell r="Z211">
            <v>-76.73627450980392</v>
          </cell>
          <cell r="AA211">
            <v>576</v>
          </cell>
          <cell r="AB211">
            <v>652.73627450980393</v>
          </cell>
          <cell r="AC211">
            <v>16.306862745098041</v>
          </cell>
          <cell r="AD211">
            <v>65</v>
          </cell>
          <cell r="AE211">
            <v>48.693137254901956</v>
          </cell>
        </row>
        <row r="212">
          <cell r="A212">
            <v>36366</v>
          </cell>
          <cell r="B212">
            <v>7</v>
          </cell>
          <cell r="C212">
            <v>34.313725490196077</v>
          </cell>
          <cell r="D212">
            <v>106</v>
          </cell>
          <cell r="E212">
            <v>71.686274509803923</v>
          </cell>
          <cell r="F212">
            <v>1896.4833333333333</v>
          </cell>
          <cell r="G212">
            <v>2520</v>
          </cell>
          <cell r="H212">
            <v>623.51666666666665</v>
          </cell>
          <cell r="I212">
            <v>1655.4441176470589</v>
          </cell>
          <cell r="J212">
            <v>1772</v>
          </cell>
          <cell r="K212">
            <v>0.91078431372549018</v>
          </cell>
          <cell r="L212">
            <v>40</v>
          </cell>
          <cell r="M212">
            <v>61.04607843137255</v>
          </cell>
          <cell r="N212">
            <v>113</v>
          </cell>
          <cell r="O212">
            <v>1925</v>
          </cell>
          <cell r="P212">
            <v>207.59901960784305</v>
          </cell>
          <cell r="Q212">
            <v>0</v>
          </cell>
          <cell r="R212">
            <v>48</v>
          </cell>
          <cell r="S212">
            <v>48</v>
          </cell>
          <cell r="T212">
            <v>65.688235294117646</v>
          </cell>
          <cell r="U212">
            <v>90</v>
          </cell>
          <cell r="V212">
            <v>24.311764705882354</v>
          </cell>
          <cell r="W212">
            <v>90.339215686274514</v>
          </cell>
          <cell r="X212">
            <v>165</v>
          </cell>
          <cell r="Y212">
            <v>74.660784313725486</v>
          </cell>
          <cell r="Z212">
            <v>-80.944117647058818</v>
          </cell>
          <cell r="AA212">
            <v>576</v>
          </cell>
          <cell r="AB212">
            <v>656.94411764705887</v>
          </cell>
          <cell r="AC212">
            <v>16.305882352941175</v>
          </cell>
          <cell r="AD212">
            <v>65</v>
          </cell>
          <cell r="AE212">
            <v>48.694117647058825</v>
          </cell>
        </row>
        <row r="213">
          <cell r="A213">
            <v>36367</v>
          </cell>
          <cell r="B213">
            <v>7</v>
          </cell>
          <cell r="C213">
            <v>37.254901960784316</v>
          </cell>
          <cell r="D213">
            <v>106</v>
          </cell>
          <cell r="E213">
            <v>68.745098039215691</v>
          </cell>
          <cell r="F213">
            <v>1939.8313725490195</v>
          </cell>
          <cell r="G213">
            <v>2520</v>
          </cell>
          <cell r="H213">
            <v>580.16862745098047</v>
          </cell>
          <cell r="I213">
            <v>1674.0980392156862</v>
          </cell>
          <cell r="J213">
            <v>1772</v>
          </cell>
          <cell r="K213">
            <v>1.1558823529411764</v>
          </cell>
          <cell r="L213">
            <v>40</v>
          </cell>
          <cell r="M213">
            <v>62.565686274509801</v>
          </cell>
          <cell r="N213">
            <v>113</v>
          </cell>
          <cell r="O213">
            <v>1925</v>
          </cell>
          <cell r="P213">
            <v>187.18039215686284</v>
          </cell>
          <cell r="Q213">
            <v>0</v>
          </cell>
          <cell r="R213">
            <v>48</v>
          </cell>
          <cell r="S213">
            <v>48</v>
          </cell>
          <cell r="T213">
            <v>74.673529411764704</v>
          </cell>
          <cell r="U213">
            <v>90</v>
          </cell>
          <cell r="V213">
            <v>15.326470588235296</v>
          </cell>
          <cell r="W213">
            <v>90.347058823529409</v>
          </cell>
          <cell r="X213">
            <v>165</v>
          </cell>
          <cell r="Y213">
            <v>74.652941176470591</v>
          </cell>
          <cell r="Z213">
            <v>-78.018627450980389</v>
          </cell>
          <cell r="AA213">
            <v>576</v>
          </cell>
          <cell r="AB213">
            <v>654.01862745098038</v>
          </cell>
          <cell r="AC213">
            <v>16.127450980392158</v>
          </cell>
          <cell r="AD213">
            <v>65</v>
          </cell>
          <cell r="AE213">
            <v>48.872549019607845</v>
          </cell>
        </row>
        <row r="214">
          <cell r="A214">
            <v>36368</v>
          </cell>
          <cell r="B214">
            <v>7</v>
          </cell>
          <cell r="C214">
            <v>34.313725490196077</v>
          </cell>
          <cell r="D214">
            <v>106</v>
          </cell>
          <cell r="E214">
            <v>71.686274509803923</v>
          </cell>
          <cell r="F214">
            <v>2210.2490196078429</v>
          </cell>
          <cell r="G214">
            <v>2520</v>
          </cell>
          <cell r="H214">
            <v>309.75098039215709</v>
          </cell>
          <cell r="I214">
            <v>1761.6470588235295</v>
          </cell>
          <cell r="J214">
            <v>1772</v>
          </cell>
          <cell r="K214">
            <v>1.4009803921568627</v>
          </cell>
          <cell r="L214">
            <v>40</v>
          </cell>
          <cell r="M214">
            <v>58.725490196078432</v>
          </cell>
          <cell r="N214">
            <v>113</v>
          </cell>
          <cell r="O214">
            <v>1925</v>
          </cell>
          <cell r="P214">
            <v>103.2264705882352</v>
          </cell>
          <cell r="Q214">
            <v>7.8558823529411761</v>
          </cell>
          <cell r="R214">
            <v>48</v>
          </cell>
          <cell r="S214">
            <v>40.14411764705882</v>
          </cell>
          <cell r="T214">
            <v>75.627450980392155</v>
          </cell>
          <cell r="U214">
            <v>90</v>
          </cell>
          <cell r="V214">
            <v>14.372549019607845</v>
          </cell>
          <cell r="W214">
            <v>86.9</v>
          </cell>
          <cell r="X214">
            <v>165</v>
          </cell>
          <cell r="Y214">
            <v>78.099999999999994</v>
          </cell>
          <cell r="Z214">
            <v>99.69019607843137</v>
          </cell>
          <cell r="AA214">
            <v>576</v>
          </cell>
          <cell r="AB214">
            <v>476.30980392156863</v>
          </cell>
          <cell r="AC214">
            <v>16.127450980392158</v>
          </cell>
          <cell r="AD214">
            <v>65</v>
          </cell>
          <cell r="AE214">
            <v>48.872549019607845</v>
          </cell>
        </row>
        <row r="215">
          <cell r="A215">
            <v>36369</v>
          </cell>
          <cell r="B215">
            <v>7</v>
          </cell>
          <cell r="C215">
            <v>34.313725490196077</v>
          </cell>
          <cell r="D215">
            <v>106</v>
          </cell>
          <cell r="E215">
            <v>71.686274509803923</v>
          </cell>
          <cell r="F215">
            <v>2220.2529411764708</v>
          </cell>
          <cell r="G215">
            <v>2520</v>
          </cell>
          <cell r="H215">
            <v>299.74705882352919</v>
          </cell>
          <cell r="I215">
            <v>1736.8029411764705</v>
          </cell>
          <cell r="J215">
            <v>1772</v>
          </cell>
          <cell r="K215">
            <v>1.1931372549019608</v>
          </cell>
          <cell r="L215">
            <v>40</v>
          </cell>
          <cell r="M215">
            <v>62.815686274509801</v>
          </cell>
          <cell r="N215">
            <v>113</v>
          </cell>
          <cell r="O215">
            <v>1925</v>
          </cell>
          <cell r="P215">
            <v>124.1882352941177</v>
          </cell>
          <cell r="Q215">
            <v>13.136274509803922</v>
          </cell>
          <cell r="R215">
            <v>48</v>
          </cell>
          <cell r="S215">
            <v>34.863725490196074</v>
          </cell>
          <cell r="T215">
            <v>79.575490196078434</v>
          </cell>
          <cell r="U215">
            <v>90</v>
          </cell>
          <cell r="V215">
            <v>10.424509803921566</v>
          </cell>
          <cell r="W215">
            <v>89.293137254901964</v>
          </cell>
          <cell r="X215">
            <v>165</v>
          </cell>
          <cell r="Y215">
            <v>75.706862745098036</v>
          </cell>
          <cell r="Z215">
            <v>108.79901960784314</v>
          </cell>
          <cell r="AA215">
            <v>576</v>
          </cell>
          <cell r="AB215">
            <v>467.20098039215685</v>
          </cell>
          <cell r="AC215">
            <v>16.127450980392158</v>
          </cell>
          <cell r="AD215">
            <v>65</v>
          </cell>
          <cell r="AE215">
            <v>48.872549019607845</v>
          </cell>
        </row>
        <row r="216">
          <cell r="A216">
            <v>36370</v>
          </cell>
          <cell r="B216">
            <v>7</v>
          </cell>
          <cell r="C216">
            <v>34.313725490196077</v>
          </cell>
          <cell r="D216">
            <v>106</v>
          </cell>
          <cell r="E216">
            <v>71.686274509803923</v>
          </cell>
          <cell r="F216">
            <v>2160.8431372549021</v>
          </cell>
          <cell r="G216">
            <v>2520</v>
          </cell>
          <cell r="H216">
            <v>359.1568627450979</v>
          </cell>
          <cell r="I216">
            <v>1769.9764705882353</v>
          </cell>
          <cell r="J216">
            <v>1772</v>
          </cell>
          <cell r="K216">
            <v>1.1264705882352941</v>
          </cell>
          <cell r="L216">
            <v>40</v>
          </cell>
          <cell r="M216">
            <v>68.521568627450975</v>
          </cell>
          <cell r="N216">
            <v>113</v>
          </cell>
          <cell r="O216">
            <v>1925</v>
          </cell>
          <cell r="P216">
            <v>85.375490196078417</v>
          </cell>
          <cell r="Q216">
            <v>15.329411764705883</v>
          </cell>
          <cell r="R216">
            <v>48</v>
          </cell>
          <cell r="S216">
            <v>32.670588235294119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65.034313725490193</v>
          </cell>
          <cell r="X216">
            <v>165</v>
          </cell>
          <cell r="Y216">
            <v>99.965686274509807</v>
          </cell>
          <cell r="Z216">
            <v>50.845098039215685</v>
          </cell>
          <cell r="AA216">
            <v>576</v>
          </cell>
          <cell r="AB216">
            <v>525.15490196078429</v>
          </cell>
          <cell r="AC216">
            <v>16.127450980392158</v>
          </cell>
          <cell r="AD216">
            <v>65</v>
          </cell>
          <cell r="AE216">
            <v>48.872549019607845</v>
          </cell>
        </row>
        <row r="217">
          <cell r="A217">
            <v>36371</v>
          </cell>
          <cell r="B217">
            <v>7</v>
          </cell>
          <cell r="C217">
            <v>37.254901960784316</v>
          </cell>
          <cell r="D217">
            <v>106</v>
          </cell>
          <cell r="E217">
            <v>68.745098039215691</v>
          </cell>
          <cell r="F217">
            <v>2142.0754901960786</v>
          </cell>
          <cell r="G217">
            <v>2520</v>
          </cell>
          <cell r="H217">
            <v>377.92450980392141</v>
          </cell>
          <cell r="I217">
            <v>1788.2558823529412</v>
          </cell>
          <cell r="J217">
            <v>1772</v>
          </cell>
          <cell r="K217">
            <v>1.1264705882352941</v>
          </cell>
          <cell r="L217">
            <v>40</v>
          </cell>
          <cell r="M217">
            <v>62.815686274509801</v>
          </cell>
          <cell r="N217">
            <v>113</v>
          </cell>
          <cell r="O217">
            <v>1925</v>
          </cell>
          <cell r="P217">
            <v>72.801960784313735</v>
          </cell>
          <cell r="Q217">
            <v>16.498039215686273</v>
          </cell>
          <cell r="R217">
            <v>48</v>
          </cell>
          <cell r="S217">
            <v>31.501960784313727</v>
          </cell>
          <cell r="T217">
            <v>79.510784313725495</v>
          </cell>
          <cell r="U217">
            <v>90</v>
          </cell>
          <cell r="V217">
            <v>10.489215686274505</v>
          </cell>
          <cell r="W217">
            <v>63.330392156862743</v>
          </cell>
          <cell r="X217">
            <v>165</v>
          </cell>
          <cell r="Y217">
            <v>101.66960784313726</v>
          </cell>
          <cell r="Z217">
            <v>7.3343137254901958</v>
          </cell>
          <cell r="AA217">
            <v>576</v>
          </cell>
          <cell r="AB217">
            <v>568.66568627450977</v>
          </cell>
          <cell r="AC217">
            <v>16.127450980392158</v>
          </cell>
          <cell r="AD217">
            <v>65</v>
          </cell>
          <cell r="AE217">
            <v>48.872549019607845</v>
          </cell>
        </row>
        <row r="218">
          <cell r="A218">
            <v>36372</v>
          </cell>
          <cell r="B218">
            <v>7</v>
          </cell>
          <cell r="C218">
            <v>37.254901960784316</v>
          </cell>
          <cell r="D218">
            <v>106</v>
          </cell>
          <cell r="E218">
            <v>68.745098039215691</v>
          </cell>
          <cell r="F218">
            <v>2106.5509803921568</v>
          </cell>
          <cell r="G218">
            <v>2520</v>
          </cell>
          <cell r="H218">
            <v>413.44901960784318</v>
          </cell>
          <cell r="I218">
            <v>1756.9637254901961</v>
          </cell>
          <cell r="J218">
            <v>1772</v>
          </cell>
          <cell r="K218">
            <v>1.1264705882352941</v>
          </cell>
          <cell r="L218">
            <v>40</v>
          </cell>
          <cell r="M218">
            <v>55.761764705882356</v>
          </cell>
          <cell r="N218">
            <v>113</v>
          </cell>
          <cell r="O218">
            <v>1925</v>
          </cell>
          <cell r="P218">
            <v>111.14803921568624</v>
          </cell>
          <cell r="Q218">
            <v>9.6264705882352946</v>
          </cell>
          <cell r="R218">
            <v>48</v>
          </cell>
          <cell r="S218">
            <v>38.373529411764707</v>
          </cell>
          <cell r="T218">
            <v>81.373529411764707</v>
          </cell>
          <cell r="U218">
            <v>90</v>
          </cell>
          <cell r="V218">
            <v>8.6264705882352928</v>
          </cell>
          <cell r="W218">
            <v>86.729411764705887</v>
          </cell>
          <cell r="X218">
            <v>165</v>
          </cell>
          <cell r="Y218">
            <v>78.270588235294113</v>
          </cell>
          <cell r="Z218">
            <v>-22.292156862745099</v>
          </cell>
          <cell r="AA218">
            <v>576</v>
          </cell>
          <cell r="AB218">
            <v>598.29215686274506</v>
          </cell>
          <cell r="AC218">
            <v>16.127450980392158</v>
          </cell>
          <cell r="AD218">
            <v>65</v>
          </cell>
          <cell r="AE218">
            <v>48.872549019607845</v>
          </cell>
        </row>
        <row r="219">
          <cell r="A219">
            <v>36373</v>
          </cell>
          <cell r="B219">
            <v>8</v>
          </cell>
          <cell r="C219" t="str">
            <v>N/A</v>
          </cell>
          <cell r="D219">
            <v>106</v>
          </cell>
          <cell r="E219" t="e">
            <v>#VALUE!</v>
          </cell>
          <cell r="F219" t="str">
            <v>N/A</v>
          </cell>
          <cell r="G219">
            <v>2520</v>
          </cell>
          <cell r="H219" t="e">
            <v>#VALUE!</v>
          </cell>
          <cell r="I219" t="str">
            <v>N/A</v>
          </cell>
          <cell r="J219">
            <v>1772</v>
          </cell>
          <cell r="K219" t="str">
            <v>N/A</v>
          </cell>
          <cell r="L219">
            <v>40</v>
          </cell>
          <cell r="M219" t="str">
            <v>N/A</v>
          </cell>
          <cell r="N219">
            <v>113</v>
          </cell>
          <cell r="O219">
            <v>1925</v>
          </cell>
          <cell r="P219" t="e">
            <v>#VALUE!</v>
          </cell>
          <cell r="Q219" t="str">
            <v>N/A</v>
          </cell>
          <cell r="R219">
            <v>48</v>
          </cell>
          <cell r="S219" t="e">
            <v>#VALUE!</v>
          </cell>
          <cell r="T219" t="str">
            <v>N/A</v>
          </cell>
          <cell r="U219">
            <v>90</v>
          </cell>
          <cell r="V219" t="e">
            <v>#VALUE!</v>
          </cell>
          <cell r="W219" t="str">
            <v>N/A</v>
          </cell>
          <cell r="X219">
            <v>165</v>
          </cell>
          <cell r="Y219" t="e">
            <v>#VALUE!</v>
          </cell>
          <cell r="Z219" t="str">
            <v>N/A</v>
          </cell>
          <cell r="AA219">
            <v>576</v>
          </cell>
          <cell r="AB219" t="e">
            <v>#VALUE!</v>
          </cell>
          <cell r="AC219" t="str">
            <v>N/A</v>
          </cell>
          <cell r="AD219">
            <v>65</v>
          </cell>
          <cell r="AE219" t="e">
            <v>#VALUE!</v>
          </cell>
        </row>
        <row r="220">
          <cell r="A220">
            <v>36374</v>
          </cell>
          <cell r="B220">
            <v>8</v>
          </cell>
          <cell r="C220" t="str">
            <v>N/A</v>
          </cell>
          <cell r="D220">
            <v>106</v>
          </cell>
          <cell r="E220" t="e">
            <v>#VALUE!</v>
          </cell>
          <cell r="F220" t="str">
            <v>N/A</v>
          </cell>
          <cell r="G220">
            <v>2520</v>
          </cell>
          <cell r="H220" t="e">
            <v>#VALUE!</v>
          </cell>
          <cell r="I220" t="str">
            <v>N/A</v>
          </cell>
          <cell r="J220">
            <v>1772</v>
          </cell>
          <cell r="K220" t="str">
            <v>N/A</v>
          </cell>
          <cell r="L220">
            <v>40</v>
          </cell>
          <cell r="M220" t="str">
            <v>N/A</v>
          </cell>
          <cell r="N220">
            <v>113</v>
          </cell>
          <cell r="O220">
            <v>1925</v>
          </cell>
          <cell r="P220" t="e">
            <v>#VALUE!</v>
          </cell>
          <cell r="Q220" t="str">
            <v>N/A</v>
          </cell>
          <cell r="R220">
            <v>48</v>
          </cell>
          <cell r="S220" t="e">
            <v>#VALUE!</v>
          </cell>
          <cell r="T220" t="str">
            <v>N/A</v>
          </cell>
          <cell r="U220">
            <v>90</v>
          </cell>
          <cell r="V220" t="e">
            <v>#VALUE!</v>
          </cell>
          <cell r="W220" t="str">
            <v>N/A</v>
          </cell>
          <cell r="X220">
            <v>165</v>
          </cell>
          <cell r="Y220" t="e">
            <v>#VALUE!</v>
          </cell>
          <cell r="Z220" t="str">
            <v>N/A</v>
          </cell>
          <cell r="AA220">
            <v>576</v>
          </cell>
          <cell r="AB220" t="e">
            <v>#VALUE!</v>
          </cell>
          <cell r="AC220" t="str">
            <v>N/A</v>
          </cell>
          <cell r="AD220">
            <v>65</v>
          </cell>
          <cell r="AE220" t="e">
            <v>#VALUE!</v>
          </cell>
        </row>
        <row r="221">
          <cell r="A221">
            <v>36375</v>
          </cell>
          <cell r="B221">
            <v>8</v>
          </cell>
          <cell r="C221" t="str">
            <v>N/A</v>
          </cell>
          <cell r="D221">
            <v>106</v>
          </cell>
          <cell r="E221" t="e">
            <v>#VALUE!</v>
          </cell>
          <cell r="F221" t="str">
            <v>N/A</v>
          </cell>
          <cell r="G221">
            <v>2520</v>
          </cell>
          <cell r="H221" t="e">
            <v>#VALUE!</v>
          </cell>
          <cell r="I221" t="str">
            <v>N/A</v>
          </cell>
          <cell r="J221">
            <v>1772</v>
          </cell>
          <cell r="K221" t="str">
            <v>N/A</v>
          </cell>
          <cell r="L221">
            <v>40</v>
          </cell>
          <cell r="M221" t="str">
            <v>N/A</v>
          </cell>
          <cell r="N221">
            <v>113</v>
          </cell>
          <cell r="O221">
            <v>1925</v>
          </cell>
          <cell r="P221" t="e">
            <v>#VALUE!</v>
          </cell>
          <cell r="Q221" t="str">
            <v>N/A</v>
          </cell>
          <cell r="R221">
            <v>48</v>
          </cell>
          <cell r="S221" t="e">
            <v>#VALUE!</v>
          </cell>
          <cell r="T221" t="str">
            <v>N/A</v>
          </cell>
          <cell r="U221">
            <v>90</v>
          </cell>
          <cell r="V221" t="e">
            <v>#VALUE!</v>
          </cell>
          <cell r="W221" t="str">
            <v>N/A</v>
          </cell>
          <cell r="X221">
            <v>165</v>
          </cell>
          <cell r="Y221" t="e">
            <v>#VALUE!</v>
          </cell>
          <cell r="Z221" t="str">
            <v>N/A</v>
          </cell>
          <cell r="AA221">
            <v>576</v>
          </cell>
          <cell r="AB221" t="e">
            <v>#VALUE!</v>
          </cell>
          <cell r="AC221" t="str">
            <v>N/A</v>
          </cell>
          <cell r="AD221">
            <v>65</v>
          </cell>
          <cell r="AE221" t="e">
            <v>#VALUE!</v>
          </cell>
        </row>
        <row r="222">
          <cell r="A222">
            <v>36376</v>
          </cell>
          <cell r="B222">
            <v>8</v>
          </cell>
          <cell r="C222" t="str">
            <v>N/A</v>
          </cell>
          <cell r="D222">
            <v>106</v>
          </cell>
          <cell r="E222" t="e">
            <v>#VALUE!</v>
          </cell>
          <cell r="F222" t="str">
            <v>N/A</v>
          </cell>
          <cell r="G222">
            <v>2520</v>
          </cell>
          <cell r="H222" t="e">
            <v>#VALUE!</v>
          </cell>
          <cell r="I222" t="str">
            <v>N/A</v>
          </cell>
          <cell r="J222">
            <v>1772</v>
          </cell>
          <cell r="K222" t="str">
            <v>N/A</v>
          </cell>
          <cell r="L222">
            <v>40</v>
          </cell>
          <cell r="M222" t="str">
            <v>N/A</v>
          </cell>
          <cell r="N222">
            <v>113</v>
          </cell>
          <cell r="O222">
            <v>1925</v>
          </cell>
          <cell r="P222" t="e">
            <v>#VALUE!</v>
          </cell>
          <cell r="Q222" t="str">
            <v>N/A</v>
          </cell>
          <cell r="R222">
            <v>48</v>
          </cell>
          <cell r="S222" t="e">
            <v>#VALUE!</v>
          </cell>
          <cell r="T222" t="str">
            <v>N/A</v>
          </cell>
          <cell r="U222">
            <v>90</v>
          </cell>
          <cell r="V222" t="e">
            <v>#VALUE!</v>
          </cell>
          <cell r="W222" t="str">
            <v>N/A</v>
          </cell>
          <cell r="X222">
            <v>165</v>
          </cell>
          <cell r="Y222" t="e">
            <v>#VALUE!</v>
          </cell>
          <cell r="Z222" t="str">
            <v>N/A</v>
          </cell>
          <cell r="AA222">
            <v>576</v>
          </cell>
          <cell r="AB222" t="e">
            <v>#VALUE!</v>
          </cell>
          <cell r="AC222" t="str">
            <v>N/A</v>
          </cell>
          <cell r="AD222">
            <v>65</v>
          </cell>
          <cell r="AE222" t="e">
            <v>#VALUE!</v>
          </cell>
        </row>
        <row r="223">
          <cell r="A223">
            <v>36377</v>
          </cell>
          <cell r="B223">
            <v>8</v>
          </cell>
          <cell r="C223" t="str">
            <v>N/A</v>
          </cell>
          <cell r="D223">
            <v>106</v>
          </cell>
          <cell r="E223" t="e">
            <v>#VALUE!</v>
          </cell>
          <cell r="F223" t="str">
            <v>N/A</v>
          </cell>
          <cell r="G223">
            <v>2520</v>
          </cell>
          <cell r="H223" t="e">
            <v>#VALUE!</v>
          </cell>
          <cell r="I223" t="str">
            <v>N/A</v>
          </cell>
          <cell r="J223">
            <v>1772</v>
          </cell>
          <cell r="K223" t="str">
            <v>N/A</v>
          </cell>
          <cell r="L223">
            <v>40</v>
          </cell>
          <cell r="M223" t="str">
            <v>N/A</v>
          </cell>
          <cell r="N223">
            <v>113</v>
          </cell>
          <cell r="O223">
            <v>1925</v>
          </cell>
          <cell r="P223" t="e">
            <v>#VALUE!</v>
          </cell>
          <cell r="Q223" t="str">
            <v>N/A</v>
          </cell>
          <cell r="R223">
            <v>48</v>
          </cell>
          <cell r="S223" t="e">
            <v>#VALUE!</v>
          </cell>
          <cell r="T223" t="str">
            <v>N/A</v>
          </cell>
          <cell r="U223">
            <v>90</v>
          </cell>
          <cell r="V223" t="e">
            <v>#VALUE!</v>
          </cell>
          <cell r="W223" t="str">
            <v>N/A</v>
          </cell>
          <cell r="X223">
            <v>165</v>
          </cell>
          <cell r="Y223" t="e">
            <v>#VALUE!</v>
          </cell>
          <cell r="Z223" t="str">
            <v>N/A</v>
          </cell>
          <cell r="AA223">
            <v>576</v>
          </cell>
          <cell r="AB223" t="e">
            <v>#VALUE!</v>
          </cell>
          <cell r="AC223" t="str">
            <v>N/A</v>
          </cell>
          <cell r="AD223">
            <v>65</v>
          </cell>
          <cell r="AE223" t="e">
            <v>#VALUE!</v>
          </cell>
        </row>
        <row r="224">
          <cell r="A224">
            <v>36378</v>
          </cell>
          <cell r="B224">
            <v>8</v>
          </cell>
          <cell r="C224" t="str">
            <v>N/A</v>
          </cell>
          <cell r="D224">
            <v>106</v>
          </cell>
          <cell r="E224" t="e">
            <v>#VALUE!</v>
          </cell>
          <cell r="F224" t="str">
            <v>N/A</v>
          </cell>
          <cell r="G224">
            <v>2520</v>
          </cell>
          <cell r="H224" t="e">
            <v>#VALUE!</v>
          </cell>
          <cell r="I224" t="str">
            <v>N/A</v>
          </cell>
          <cell r="J224">
            <v>1772</v>
          </cell>
          <cell r="K224" t="str">
            <v>N/A</v>
          </cell>
          <cell r="L224">
            <v>40</v>
          </cell>
          <cell r="M224" t="str">
            <v>N/A</v>
          </cell>
          <cell r="N224">
            <v>113</v>
          </cell>
          <cell r="O224">
            <v>1925</v>
          </cell>
          <cell r="P224" t="e">
            <v>#VALUE!</v>
          </cell>
          <cell r="Q224" t="str">
            <v>N/A</v>
          </cell>
          <cell r="R224">
            <v>48</v>
          </cell>
          <cell r="S224" t="e">
            <v>#VALUE!</v>
          </cell>
          <cell r="T224" t="str">
            <v>N/A</v>
          </cell>
          <cell r="U224">
            <v>90</v>
          </cell>
          <cell r="V224" t="e">
            <v>#VALUE!</v>
          </cell>
          <cell r="W224" t="str">
            <v>N/A</v>
          </cell>
          <cell r="X224">
            <v>165</v>
          </cell>
          <cell r="Y224" t="e">
            <v>#VALUE!</v>
          </cell>
          <cell r="Z224" t="str">
            <v>N/A</v>
          </cell>
          <cell r="AA224">
            <v>576</v>
          </cell>
          <cell r="AB224" t="e">
            <v>#VALUE!</v>
          </cell>
          <cell r="AC224" t="str">
            <v>N/A</v>
          </cell>
          <cell r="AD224">
            <v>65</v>
          </cell>
          <cell r="AE224" t="e">
            <v>#VALUE!</v>
          </cell>
        </row>
        <row r="225">
          <cell r="A225">
            <v>36379</v>
          </cell>
          <cell r="B225">
            <v>8</v>
          </cell>
          <cell r="C225" t="str">
            <v>N/A</v>
          </cell>
          <cell r="D225">
            <v>106</v>
          </cell>
          <cell r="E225" t="e">
            <v>#VALUE!</v>
          </cell>
          <cell r="F225" t="str">
            <v>N/A</v>
          </cell>
          <cell r="G225">
            <v>2520</v>
          </cell>
          <cell r="H225" t="e">
            <v>#VALUE!</v>
          </cell>
          <cell r="I225" t="str">
            <v>N/A</v>
          </cell>
          <cell r="J225">
            <v>1772</v>
          </cell>
          <cell r="K225" t="str">
            <v>N/A</v>
          </cell>
          <cell r="L225">
            <v>40</v>
          </cell>
          <cell r="M225" t="str">
            <v>N/A</v>
          </cell>
          <cell r="N225">
            <v>113</v>
          </cell>
          <cell r="O225">
            <v>1925</v>
          </cell>
          <cell r="P225" t="e">
            <v>#VALUE!</v>
          </cell>
          <cell r="Q225" t="str">
            <v>N/A</v>
          </cell>
          <cell r="R225">
            <v>48</v>
          </cell>
          <cell r="S225" t="e">
            <v>#VALUE!</v>
          </cell>
          <cell r="T225" t="str">
            <v>N/A</v>
          </cell>
          <cell r="U225">
            <v>90</v>
          </cell>
          <cell r="V225" t="e">
            <v>#VALUE!</v>
          </cell>
          <cell r="W225" t="str">
            <v>N/A</v>
          </cell>
          <cell r="X225">
            <v>165</v>
          </cell>
          <cell r="Y225" t="e">
            <v>#VALUE!</v>
          </cell>
          <cell r="Z225" t="str">
            <v>N/A</v>
          </cell>
          <cell r="AA225">
            <v>576</v>
          </cell>
          <cell r="AB225" t="e">
            <v>#VALUE!</v>
          </cell>
          <cell r="AC225" t="str">
            <v>N/A</v>
          </cell>
          <cell r="AD225">
            <v>65</v>
          </cell>
          <cell r="AE225" t="e">
            <v>#VALUE!</v>
          </cell>
        </row>
        <row r="226">
          <cell r="A226">
            <v>36380</v>
          </cell>
          <cell r="B226">
            <v>8</v>
          </cell>
          <cell r="C226" t="str">
            <v>N/A</v>
          </cell>
          <cell r="D226">
            <v>106</v>
          </cell>
          <cell r="E226" t="e">
            <v>#VALUE!</v>
          </cell>
          <cell r="F226" t="str">
            <v>N/A</v>
          </cell>
          <cell r="G226">
            <v>2520</v>
          </cell>
          <cell r="H226" t="e">
            <v>#VALUE!</v>
          </cell>
          <cell r="I226" t="str">
            <v>N/A</v>
          </cell>
          <cell r="J226">
            <v>1772</v>
          </cell>
          <cell r="K226" t="str">
            <v>N/A</v>
          </cell>
          <cell r="L226">
            <v>40</v>
          </cell>
          <cell r="M226" t="str">
            <v>N/A</v>
          </cell>
          <cell r="N226">
            <v>113</v>
          </cell>
          <cell r="O226">
            <v>1925</v>
          </cell>
          <cell r="P226" t="e">
            <v>#VALUE!</v>
          </cell>
          <cell r="Q226" t="str">
            <v>N/A</v>
          </cell>
          <cell r="R226">
            <v>48</v>
          </cell>
          <cell r="S226" t="e">
            <v>#VALUE!</v>
          </cell>
          <cell r="T226" t="str">
            <v>N/A</v>
          </cell>
          <cell r="U226">
            <v>90</v>
          </cell>
          <cell r="V226" t="e">
            <v>#VALUE!</v>
          </cell>
          <cell r="W226" t="str">
            <v>N/A</v>
          </cell>
          <cell r="X226">
            <v>165</v>
          </cell>
          <cell r="Y226" t="e">
            <v>#VALUE!</v>
          </cell>
          <cell r="Z226" t="str">
            <v>N/A</v>
          </cell>
          <cell r="AA226">
            <v>576</v>
          </cell>
          <cell r="AB226" t="e">
            <v>#VALUE!</v>
          </cell>
          <cell r="AC226" t="str">
            <v>N/A</v>
          </cell>
          <cell r="AD226">
            <v>65</v>
          </cell>
          <cell r="AE226" t="e">
            <v>#VALUE!</v>
          </cell>
        </row>
        <row r="227">
          <cell r="A227">
            <v>36381</v>
          </cell>
          <cell r="B227">
            <v>8</v>
          </cell>
          <cell r="C227" t="str">
            <v>N/A</v>
          </cell>
          <cell r="D227">
            <v>106</v>
          </cell>
          <cell r="E227" t="e">
            <v>#VALUE!</v>
          </cell>
          <cell r="F227" t="str">
            <v>N/A</v>
          </cell>
          <cell r="G227">
            <v>2520</v>
          </cell>
          <cell r="H227" t="e">
            <v>#VALUE!</v>
          </cell>
          <cell r="I227" t="str">
            <v>N/A</v>
          </cell>
          <cell r="J227">
            <v>1772</v>
          </cell>
          <cell r="K227" t="str">
            <v>N/A</v>
          </cell>
          <cell r="L227">
            <v>40</v>
          </cell>
          <cell r="M227" t="str">
            <v>N/A</v>
          </cell>
          <cell r="N227">
            <v>113</v>
          </cell>
          <cell r="O227">
            <v>1925</v>
          </cell>
          <cell r="P227" t="e">
            <v>#VALUE!</v>
          </cell>
          <cell r="Q227" t="str">
            <v>N/A</v>
          </cell>
          <cell r="R227">
            <v>48</v>
          </cell>
          <cell r="S227" t="e">
            <v>#VALUE!</v>
          </cell>
          <cell r="T227" t="str">
            <v>N/A</v>
          </cell>
          <cell r="U227">
            <v>90</v>
          </cell>
          <cell r="V227" t="e">
            <v>#VALUE!</v>
          </cell>
          <cell r="W227" t="str">
            <v>N/A</v>
          </cell>
          <cell r="X227">
            <v>165</v>
          </cell>
          <cell r="Y227" t="e">
            <v>#VALUE!</v>
          </cell>
          <cell r="Z227" t="str">
            <v>N/A</v>
          </cell>
          <cell r="AA227">
            <v>576</v>
          </cell>
          <cell r="AB227" t="e">
            <v>#VALUE!</v>
          </cell>
          <cell r="AC227" t="str">
            <v>N/A</v>
          </cell>
          <cell r="AD227">
            <v>65</v>
          </cell>
          <cell r="AE227" t="e">
            <v>#VALUE!</v>
          </cell>
        </row>
        <row r="228">
          <cell r="A228">
            <v>36382</v>
          </cell>
          <cell r="B228">
            <v>8</v>
          </cell>
          <cell r="C228" t="str">
            <v>N/A</v>
          </cell>
          <cell r="D228">
            <v>106</v>
          </cell>
          <cell r="E228" t="e">
            <v>#VALUE!</v>
          </cell>
          <cell r="F228" t="str">
            <v>N/A</v>
          </cell>
          <cell r="G228">
            <v>2520</v>
          </cell>
          <cell r="H228" t="e">
            <v>#VALUE!</v>
          </cell>
          <cell r="I228" t="str">
            <v>N/A</v>
          </cell>
          <cell r="J228">
            <v>1772</v>
          </cell>
          <cell r="K228" t="str">
            <v>N/A</v>
          </cell>
          <cell r="L228">
            <v>40</v>
          </cell>
          <cell r="M228" t="str">
            <v>N/A</v>
          </cell>
          <cell r="N228">
            <v>113</v>
          </cell>
          <cell r="O228">
            <v>1925</v>
          </cell>
          <cell r="P228" t="e">
            <v>#VALUE!</v>
          </cell>
          <cell r="Q228" t="str">
            <v>N/A</v>
          </cell>
          <cell r="R228">
            <v>48</v>
          </cell>
          <cell r="S228" t="e">
            <v>#VALUE!</v>
          </cell>
          <cell r="T228" t="str">
            <v>N/A</v>
          </cell>
          <cell r="U228">
            <v>90</v>
          </cell>
          <cell r="V228" t="e">
            <v>#VALUE!</v>
          </cell>
          <cell r="W228" t="str">
            <v>N/A</v>
          </cell>
          <cell r="X228">
            <v>165</v>
          </cell>
          <cell r="Y228" t="e">
            <v>#VALUE!</v>
          </cell>
          <cell r="Z228" t="str">
            <v>N/A</v>
          </cell>
          <cell r="AA228">
            <v>576</v>
          </cell>
          <cell r="AB228" t="e">
            <v>#VALUE!</v>
          </cell>
          <cell r="AC228" t="str">
            <v>N/A</v>
          </cell>
          <cell r="AD228">
            <v>65</v>
          </cell>
          <cell r="AE228" t="e">
            <v>#VALUE!</v>
          </cell>
        </row>
        <row r="229">
          <cell r="A229">
            <v>36383</v>
          </cell>
          <cell r="B229">
            <v>8</v>
          </cell>
          <cell r="C229" t="str">
            <v>N/A</v>
          </cell>
          <cell r="D229">
            <v>106</v>
          </cell>
          <cell r="E229" t="e">
            <v>#VALUE!</v>
          </cell>
          <cell r="F229" t="str">
            <v>N/A</v>
          </cell>
          <cell r="G229">
            <v>2520</v>
          </cell>
          <cell r="H229" t="e">
            <v>#VALUE!</v>
          </cell>
          <cell r="I229" t="str">
            <v>N/A</v>
          </cell>
          <cell r="J229">
            <v>1772</v>
          </cell>
          <cell r="K229" t="str">
            <v>N/A</v>
          </cell>
          <cell r="L229">
            <v>40</v>
          </cell>
          <cell r="M229" t="str">
            <v>N/A</v>
          </cell>
          <cell r="N229">
            <v>113</v>
          </cell>
          <cell r="O229">
            <v>1925</v>
          </cell>
          <cell r="P229" t="e">
            <v>#VALUE!</v>
          </cell>
          <cell r="Q229" t="str">
            <v>N/A</v>
          </cell>
          <cell r="R229">
            <v>48</v>
          </cell>
          <cell r="S229" t="e">
            <v>#VALUE!</v>
          </cell>
          <cell r="T229" t="str">
            <v>N/A</v>
          </cell>
          <cell r="U229">
            <v>90</v>
          </cell>
          <cell r="V229" t="e">
            <v>#VALUE!</v>
          </cell>
          <cell r="W229" t="str">
            <v>N/A</v>
          </cell>
          <cell r="X229">
            <v>165</v>
          </cell>
          <cell r="Y229" t="e">
            <v>#VALUE!</v>
          </cell>
          <cell r="Z229" t="str">
            <v>N/A</v>
          </cell>
          <cell r="AA229">
            <v>576</v>
          </cell>
          <cell r="AB229" t="e">
            <v>#VALUE!</v>
          </cell>
          <cell r="AC229" t="str">
            <v>N/A</v>
          </cell>
          <cell r="AD229">
            <v>65</v>
          </cell>
          <cell r="AE229" t="e">
            <v>#VALUE!</v>
          </cell>
        </row>
        <row r="230">
          <cell r="A230">
            <v>36384</v>
          </cell>
          <cell r="B230">
            <v>8</v>
          </cell>
          <cell r="C230" t="str">
            <v>N/A</v>
          </cell>
          <cell r="D230">
            <v>106</v>
          </cell>
          <cell r="E230" t="e">
            <v>#VALUE!</v>
          </cell>
          <cell r="F230" t="str">
            <v>N/A</v>
          </cell>
          <cell r="G230">
            <v>2520</v>
          </cell>
          <cell r="H230" t="e">
            <v>#VALUE!</v>
          </cell>
          <cell r="I230" t="str">
            <v>N/A</v>
          </cell>
          <cell r="J230">
            <v>1772</v>
          </cell>
          <cell r="K230" t="str">
            <v>N/A</v>
          </cell>
          <cell r="L230">
            <v>40</v>
          </cell>
          <cell r="M230" t="str">
            <v>N/A</v>
          </cell>
          <cell r="N230">
            <v>113</v>
          </cell>
          <cell r="O230">
            <v>1925</v>
          </cell>
          <cell r="P230" t="e">
            <v>#VALUE!</v>
          </cell>
          <cell r="Q230" t="str">
            <v>N/A</v>
          </cell>
          <cell r="R230">
            <v>48</v>
          </cell>
          <cell r="S230" t="e">
            <v>#VALUE!</v>
          </cell>
          <cell r="T230" t="str">
            <v>N/A</v>
          </cell>
          <cell r="U230">
            <v>90</v>
          </cell>
          <cell r="V230" t="e">
            <v>#VALUE!</v>
          </cell>
          <cell r="W230" t="str">
            <v>N/A</v>
          </cell>
          <cell r="X230">
            <v>165</v>
          </cell>
          <cell r="Y230" t="e">
            <v>#VALUE!</v>
          </cell>
          <cell r="Z230" t="str">
            <v>N/A</v>
          </cell>
          <cell r="AA230">
            <v>576</v>
          </cell>
          <cell r="AB230" t="e">
            <v>#VALUE!</v>
          </cell>
          <cell r="AC230" t="str">
            <v>N/A</v>
          </cell>
          <cell r="AD230">
            <v>65</v>
          </cell>
          <cell r="AE230" t="e">
            <v>#VALUE!</v>
          </cell>
        </row>
        <row r="231">
          <cell r="A231">
            <v>36385</v>
          </cell>
          <cell r="B231">
            <v>8</v>
          </cell>
          <cell r="C231" t="str">
            <v>N/A</v>
          </cell>
          <cell r="D231">
            <v>106</v>
          </cell>
          <cell r="E231" t="e">
            <v>#VALUE!</v>
          </cell>
          <cell r="F231" t="str">
            <v>N/A</v>
          </cell>
          <cell r="G231">
            <v>2520</v>
          </cell>
          <cell r="H231" t="e">
            <v>#VALUE!</v>
          </cell>
          <cell r="I231" t="str">
            <v>N/A</v>
          </cell>
          <cell r="J231">
            <v>1772</v>
          </cell>
          <cell r="K231" t="str">
            <v>N/A</v>
          </cell>
          <cell r="L231">
            <v>40</v>
          </cell>
          <cell r="M231" t="str">
            <v>N/A</v>
          </cell>
          <cell r="N231">
            <v>113</v>
          </cell>
          <cell r="O231">
            <v>1925</v>
          </cell>
          <cell r="P231" t="e">
            <v>#VALUE!</v>
          </cell>
          <cell r="Q231" t="str">
            <v>N/A</v>
          </cell>
          <cell r="R231">
            <v>48</v>
          </cell>
          <cell r="S231" t="e">
            <v>#VALUE!</v>
          </cell>
          <cell r="T231" t="str">
            <v>N/A</v>
          </cell>
          <cell r="U231">
            <v>90</v>
          </cell>
          <cell r="V231" t="e">
            <v>#VALUE!</v>
          </cell>
          <cell r="W231" t="str">
            <v>N/A</v>
          </cell>
          <cell r="X231">
            <v>165</v>
          </cell>
          <cell r="Y231" t="e">
            <v>#VALUE!</v>
          </cell>
          <cell r="Z231" t="str">
            <v>N/A</v>
          </cell>
          <cell r="AA231">
            <v>576</v>
          </cell>
          <cell r="AB231" t="e">
            <v>#VALUE!</v>
          </cell>
          <cell r="AC231" t="str">
            <v>N/A</v>
          </cell>
          <cell r="AD231">
            <v>65</v>
          </cell>
          <cell r="AE231" t="e">
            <v>#VALUE!</v>
          </cell>
        </row>
        <row r="232">
          <cell r="A232">
            <v>36386</v>
          </cell>
          <cell r="B232">
            <v>8</v>
          </cell>
          <cell r="C232" t="str">
            <v>N/A</v>
          </cell>
          <cell r="D232">
            <v>106</v>
          </cell>
          <cell r="E232" t="e">
            <v>#VALUE!</v>
          </cell>
          <cell r="F232" t="str">
            <v>N/A</v>
          </cell>
          <cell r="G232">
            <v>2520</v>
          </cell>
          <cell r="H232" t="e">
            <v>#VALUE!</v>
          </cell>
          <cell r="I232" t="str">
            <v>N/A</v>
          </cell>
          <cell r="J232">
            <v>1772</v>
          </cell>
          <cell r="K232" t="str">
            <v>N/A</v>
          </cell>
          <cell r="L232">
            <v>40</v>
          </cell>
          <cell r="M232" t="str">
            <v>N/A</v>
          </cell>
          <cell r="N232">
            <v>113</v>
          </cell>
          <cell r="O232">
            <v>1925</v>
          </cell>
          <cell r="P232" t="e">
            <v>#VALUE!</v>
          </cell>
          <cell r="Q232" t="str">
            <v>N/A</v>
          </cell>
          <cell r="R232">
            <v>48</v>
          </cell>
          <cell r="S232" t="e">
            <v>#VALUE!</v>
          </cell>
          <cell r="T232" t="str">
            <v>N/A</v>
          </cell>
          <cell r="U232">
            <v>90</v>
          </cell>
          <cell r="V232" t="e">
            <v>#VALUE!</v>
          </cell>
          <cell r="W232" t="str">
            <v>N/A</v>
          </cell>
          <cell r="X232">
            <v>165</v>
          </cell>
          <cell r="Y232" t="e">
            <v>#VALUE!</v>
          </cell>
          <cell r="Z232" t="str">
            <v>N/A</v>
          </cell>
          <cell r="AA232">
            <v>576</v>
          </cell>
          <cell r="AB232" t="e">
            <v>#VALUE!</v>
          </cell>
          <cell r="AC232" t="str">
            <v>N/A</v>
          </cell>
          <cell r="AD232">
            <v>65</v>
          </cell>
          <cell r="AE232" t="e">
            <v>#VALUE!</v>
          </cell>
        </row>
        <row r="233">
          <cell r="A233">
            <v>36387</v>
          </cell>
          <cell r="B233">
            <v>8</v>
          </cell>
          <cell r="C233" t="str">
            <v>N/A</v>
          </cell>
          <cell r="D233">
            <v>106</v>
          </cell>
          <cell r="E233" t="e">
            <v>#VALUE!</v>
          </cell>
          <cell r="F233" t="str">
            <v>N/A</v>
          </cell>
          <cell r="G233">
            <v>2520</v>
          </cell>
          <cell r="H233" t="e">
            <v>#VALUE!</v>
          </cell>
          <cell r="I233" t="str">
            <v>N/A</v>
          </cell>
          <cell r="J233">
            <v>1772</v>
          </cell>
          <cell r="K233" t="str">
            <v>N/A</v>
          </cell>
          <cell r="L233">
            <v>40</v>
          </cell>
          <cell r="M233" t="str">
            <v>N/A</v>
          </cell>
          <cell r="N233">
            <v>113</v>
          </cell>
          <cell r="O233">
            <v>1925</v>
          </cell>
          <cell r="P233" t="e">
            <v>#VALUE!</v>
          </cell>
          <cell r="Q233" t="str">
            <v>N/A</v>
          </cell>
          <cell r="R233">
            <v>48</v>
          </cell>
          <cell r="S233" t="e">
            <v>#VALUE!</v>
          </cell>
          <cell r="T233" t="str">
            <v>N/A</v>
          </cell>
          <cell r="U233">
            <v>90</v>
          </cell>
          <cell r="V233" t="e">
            <v>#VALUE!</v>
          </cell>
          <cell r="W233" t="str">
            <v>N/A</v>
          </cell>
          <cell r="X233">
            <v>165</v>
          </cell>
          <cell r="Y233" t="e">
            <v>#VALUE!</v>
          </cell>
          <cell r="Z233" t="str">
            <v>N/A</v>
          </cell>
          <cell r="AA233">
            <v>576</v>
          </cell>
          <cell r="AB233" t="e">
            <v>#VALUE!</v>
          </cell>
          <cell r="AC233" t="str">
            <v>N/A</v>
          </cell>
          <cell r="AD233">
            <v>65</v>
          </cell>
          <cell r="AE233" t="e">
            <v>#VALUE!</v>
          </cell>
        </row>
        <row r="234">
          <cell r="A234">
            <v>36388</v>
          </cell>
          <cell r="B234">
            <v>8</v>
          </cell>
          <cell r="C234" t="str">
            <v>N/A</v>
          </cell>
          <cell r="D234">
            <v>106</v>
          </cell>
          <cell r="E234" t="e">
            <v>#VALUE!</v>
          </cell>
          <cell r="F234" t="str">
            <v>N/A</v>
          </cell>
          <cell r="G234">
            <v>2520</v>
          </cell>
          <cell r="H234" t="e">
            <v>#VALUE!</v>
          </cell>
          <cell r="I234" t="str">
            <v>N/A</v>
          </cell>
          <cell r="J234">
            <v>1772</v>
          </cell>
          <cell r="K234" t="str">
            <v>N/A</v>
          </cell>
          <cell r="L234">
            <v>40</v>
          </cell>
          <cell r="M234" t="str">
            <v>N/A</v>
          </cell>
          <cell r="N234">
            <v>113</v>
          </cell>
          <cell r="O234">
            <v>1925</v>
          </cell>
          <cell r="P234" t="e">
            <v>#VALUE!</v>
          </cell>
          <cell r="Q234" t="str">
            <v>N/A</v>
          </cell>
          <cell r="R234">
            <v>48</v>
          </cell>
          <cell r="S234" t="e">
            <v>#VALUE!</v>
          </cell>
          <cell r="T234" t="str">
            <v>N/A</v>
          </cell>
          <cell r="U234">
            <v>90</v>
          </cell>
          <cell r="V234" t="e">
            <v>#VALUE!</v>
          </cell>
          <cell r="W234" t="str">
            <v>N/A</v>
          </cell>
          <cell r="X234">
            <v>165</v>
          </cell>
          <cell r="Y234" t="e">
            <v>#VALUE!</v>
          </cell>
          <cell r="Z234" t="str">
            <v>N/A</v>
          </cell>
          <cell r="AA234">
            <v>576</v>
          </cell>
          <cell r="AB234" t="e">
            <v>#VALUE!</v>
          </cell>
          <cell r="AC234" t="str">
            <v>N/A</v>
          </cell>
          <cell r="AD234">
            <v>65</v>
          </cell>
          <cell r="AE234" t="e">
            <v>#VALUE!</v>
          </cell>
        </row>
        <row r="235">
          <cell r="A235">
            <v>36389</v>
          </cell>
          <cell r="B235">
            <v>8</v>
          </cell>
          <cell r="C235" t="str">
            <v>N/A</v>
          </cell>
          <cell r="D235">
            <v>106</v>
          </cell>
          <cell r="E235" t="e">
            <v>#VALUE!</v>
          </cell>
          <cell r="F235" t="str">
            <v>N/A</v>
          </cell>
          <cell r="G235">
            <v>2520</v>
          </cell>
          <cell r="H235" t="e">
            <v>#VALUE!</v>
          </cell>
          <cell r="I235" t="str">
            <v>N/A</v>
          </cell>
          <cell r="J235">
            <v>1772</v>
          </cell>
          <cell r="K235" t="str">
            <v>N/A</v>
          </cell>
          <cell r="L235">
            <v>40</v>
          </cell>
          <cell r="M235" t="str">
            <v>N/A</v>
          </cell>
          <cell r="N235">
            <v>113</v>
          </cell>
          <cell r="O235">
            <v>1925</v>
          </cell>
          <cell r="P235" t="e">
            <v>#VALUE!</v>
          </cell>
          <cell r="Q235" t="str">
            <v>N/A</v>
          </cell>
          <cell r="R235">
            <v>48</v>
          </cell>
          <cell r="S235" t="e">
            <v>#VALUE!</v>
          </cell>
          <cell r="T235" t="str">
            <v>N/A</v>
          </cell>
          <cell r="U235">
            <v>90</v>
          </cell>
          <cell r="V235" t="e">
            <v>#VALUE!</v>
          </cell>
          <cell r="W235" t="str">
            <v>N/A</v>
          </cell>
          <cell r="X235">
            <v>165</v>
          </cell>
          <cell r="Y235" t="e">
            <v>#VALUE!</v>
          </cell>
          <cell r="Z235" t="str">
            <v>N/A</v>
          </cell>
          <cell r="AA235">
            <v>576</v>
          </cell>
          <cell r="AB235" t="e">
            <v>#VALUE!</v>
          </cell>
          <cell r="AC235" t="str">
            <v>N/A</v>
          </cell>
          <cell r="AD235">
            <v>65</v>
          </cell>
          <cell r="AE235" t="e">
            <v>#VALUE!</v>
          </cell>
        </row>
        <row r="236">
          <cell r="A236">
            <v>36390</v>
          </cell>
          <cell r="B236">
            <v>8</v>
          </cell>
          <cell r="C236" t="str">
            <v>N/A</v>
          </cell>
          <cell r="D236">
            <v>106</v>
          </cell>
          <cell r="E236" t="e">
            <v>#VALUE!</v>
          </cell>
          <cell r="F236" t="str">
            <v>N/A</v>
          </cell>
          <cell r="G236">
            <v>2520</v>
          </cell>
          <cell r="H236" t="e">
            <v>#VALUE!</v>
          </cell>
          <cell r="I236" t="str">
            <v>N/A</v>
          </cell>
          <cell r="J236">
            <v>1772</v>
          </cell>
          <cell r="K236" t="str">
            <v>N/A</v>
          </cell>
          <cell r="L236">
            <v>40</v>
          </cell>
          <cell r="M236" t="str">
            <v>N/A</v>
          </cell>
          <cell r="N236">
            <v>113</v>
          </cell>
          <cell r="O236">
            <v>1925</v>
          </cell>
          <cell r="P236" t="e">
            <v>#VALUE!</v>
          </cell>
          <cell r="Q236" t="str">
            <v>N/A</v>
          </cell>
          <cell r="R236">
            <v>48</v>
          </cell>
          <cell r="S236" t="e">
            <v>#VALUE!</v>
          </cell>
          <cell r="T236" t="str">
            <v>N/A</v>
          </cell>
          <cell r="U236">
            <v>90</v>
          </cell>
          <cell r="V236" t="e">
            <v>#VALUE!</v>
          </cell>
          <cell r="W236" t="str">
            <v>N/A</v>
          </cell>
          <cell r="X236">
            <v>165</v>
          </cell>
          <cell r="Y236" t="e">
            <v>#VALUE!</v>
          </cell>
          <cell r="Z236" t="str">
            <v>N/A</v>
          </cell>
          <cell r="AA236">
            <v>576</v>
          </cell>
          <cell r="AB236" t="e">
            <v>#VALUE!</v>
          </cell>
          <cell r="AC236" t="str">
            <v>N/A</v>
          </cell>
          <cell r="AD236">
            <v>65</v>
          </cell>
          <cell r="AE236" t="e">
            <v>#VALUE!</v>
          </cell>
        </row>
        <row r="237">
          <cell r="A237">
            <v>36391</v>
          </cell>
          <cell r="B237">
            <v>8</v>
          </cell>
          <cell r="C237" t="str">
            <v>N/A</v>
          </cell>
          <cell r="D237">
            <v>106</v>
          </cell>
          <cell r="E237" t="e">
            <v>#VALUE!</v>
          </cell>
          <cell r="F237" t="str">
            <v>N/A</v>
          </cell>
          <cell r="G237">
            <v>2520</v>
          </cell>
          <cell r="H237" t="e">
            <v>#VALUE!</v>
          </cell>
          <cell r="I237" t="str">
            <v>N/A</v>
          </cell>
          <cell r="J237">
            <v>1772</v>
          </cell>
          <cell r="K237" t="str">
            <v>N/A</v>
          </cell>
          <cell r="L237">
            <v>40</v>
          </cell>
          <cell r="M237" t="str">
            <v>N/A</v>
          </cell>
          <cell r="N237">
            <v>113</v>
          </cell>
          <cell r="O237">
            <v>1925</v>
          </cell>
          <cell r="P237" t="e">
            <v>#VALUE!</v>
          </cell>
          <cell r="Q237" t="str">
            <v>N/A</v>
          </cell>
          <cell r="R237">
            <v>48</v>
          </cell>
          <cell r="S237" t="e">
            <v>#VALUE!</v>
          </cell>
          <cell r="T237" t="str">
            <v>N/A</v>
          </cell>
          <cell r="U237">
            <v>90</v>
          </cell>
          <cell r="V237" t="e">
            <v>#VALUE!</v>
          </cell>
          <cell r="W237" t="str">
            <v>N/A</v>
          </cell>
          <cell r="X237">
            <v>165</v>
          </cell>
          <cell r="Y237" t="e">
            <v>#VALUE!</v>
          </cell>
          <cell r="Z237" t="str">
            <v>N/A</v>
          </cell>
          <cell r="AA237">
            <v>576</v>
          </cell>
          <cell r="AB237" t="e">
            <v>#VALUE!</v>
          </cell>
          <cell r="AC237" t="str">
            <v>N/A</v>
          </cell>
          <cell r="AD237">
            <v>65</v>
          </cell>
          <cell r="AE237" t="e">
            <v>#VALUE!</v>
          </cell>
        </row>
        <row r="238">
          <cell r="A238">
            <v>36392</v>
          </cell>
          <cell r="B238">
            <v>8</v>
          </cell>
          <cell r="C238" t="str">
            <v>N/A</v>
          </cell>
          <cell r="D238">
            <v>106</v>
          </cell>
          <cell r="E238" t="e">
            <v>#VALUE!</v>
          </cell>
          <cell r="F238" t="str">
            <v>N/A</v>
          </cell>
          <cell r="G238">
            <v>2520</v>
          </cell>
          <cell r="H238" t="e">
            <v>#VALUE!</v>
          </cell>
          <cell r="I238" t="str">
            <v>N/A</v>
          </cell>
          <cell r="J238">
            <v>1772</v>
          </cell>
          <cell r="K238" t="str">
            <v>N/A</v>
          </cell>
          <cell r="L238">
            <v>40</v>
          </cell>
          <cell r="M238" t="str">
            <v>N/A</v>
          </cell>
          <cell r="N238">
            <v>113</v>
          </cell>
          <cell r="O238">
            <v>1925</v>
          </cell>
          <cell r="P238" t="e">
            <v>#VALUE!</v>
          </cell>
          <cell r="Q238" t="str">
            <v>N/A</v>
          </cell>
          <cell r="R238">
            <v>48</v>
          </cell>
          <cell r="S238" t="e">
            <v>#VALUE!</v>
          </cell>
          <cell r="T238" t="str">
            <v>N/A</v>
          </cell>
          <cell r="U238">
            <v>90</v>
          </cell>
          <cell r="V238" t="e">
            <v>#VALUE!</v>
          </cell>
          <cell r="W238" t="str">
            <v>N/A</v>
          </cell>
          <cell r="X238">
            <v>165</v>
          </cell>
          <cell r="Y238" t="e">
            <v>#VALUE!</v>
          </cell>
          <cell r="Z238" t="str">
            <v>N/A</v>
          </cell>
          <cell r="AA238">
            <v>576</v>
          </cell>
          <cell r="AB238" t="e">
            <v>#VALUE!</v>
          </cell>
          <cell r="AC238" t="str">
            <v>N/A</v>
          </cell>
          <cell r="AD238">
            <v>65</v>
          </cell>
          <cell r="AE238" t="e">
            <v>#VALUE!</v>
          </cell>
        </row>
        <row r="239">
          <cell r="A239">
            <v>36393</v>
          </cell>
          <cell r="B239">
            <v>8</v>
          </cell>
          <cell r="C239" t="str">
            <v>N/A</v>
          </cell>
          <cell r="D239">
            <v>106</v>
          </cell>
          <cell r="E239" t="e">
            <v>#VALUE!</v>
          </cell>
          <cell r="F239" t="str">
            <v>N/A</v>
          </cell>
          <cell r="G239">
            <v>2520</v>
          </cell>
          <cell r="H239" t="e">
            <v>#VALUE!</v>
          </cell>
          <cell r="I239" t="str">
            <v>N/A</v>
          </cell>
          <cell r="J239">
            <v>1772</v>
          </cell>
          <cell r="K239" t="str">
            <v>N/A</v>
          </cell>
          <cell r="L239">
            <v>40</v>
          </cell>
          <cell r="M239" t="str">
            <v>N/A</v>
          </cell>
          <cell r="N239">
            <v>113</v>
          </cell>
          <cell r="O239">
            <v>1925</v>
          </cell>
          <cell r="P239" t="e">
            <v>#VALUE!</v>
          </cell>
          <cell r="Q239" t="str">
            <v>N/A</v>
          </cell>
          <cell r="R239">
            <v>48</v>
          </cell>
          <cell r="S239" t="e">
            <v>#VALUE!</v>
          </cell>
          <cell r="T239" t="str">
            <v>N/A</v>
          </cell>
          <cell r="U239">
            <v>90</v>
          </cell>
          <cell r="V239" t="e">
            <v>#VALUE!</v>
          </cell>
          <cell r="W239" t="str">
            <v>N/A</v>
          </cell>
          <cell r="X239">
            <v>165</v>
          </cell>
          <cell r="Y239" t="e">
            <v>#VALUE!</v>
          </cell>
          <cell r="Z239" t="str">
            <v>N/A</v>
          </cell>
          <cell r="AA239">
            <v>576</v>
          </cell>
          <cell r="AB239" t="e">
            <v>#VALUE!</v>
          </cell>
          <cell r="AC239" t="str">
            <v>N/A</v>
          </cell>
          <cell r="AD239">
            <v>65</v>
          </cell>
          <cell r="AE239" t="e">
            <v>#VALUE!</v>
          </cell>
        </row>
        <row r="240">
          <cell r="A240">
            <v>36394</v>
          </cell>
          <cell r="B240">
            <v>8</v>
          </cell>
          <cell r="C240" t="str">
            <v>N/A</v>
          </cell>
          <cell r="D240">
            <v>106</v>
          </cell>
          <cell r="E240" t="e">
            <v>#VALUE!</v>
          </cell>
          <cell r="F240" t="str">
            <v>N/A</v>
          </cell>
          <cell r="G240">
            <v>2520</v>
          </cell>
          <cell r="H240" t="e">
            <v>#VALUE!</v>
          </cell>
          <cell r="I240" t="str">
            <v>N/A</v>
          </cell>
          <cell r="J240">
            <v>1772</v>
          </cell>
          <cell r="K240" t="str">
            <v>N/A</v>
          </cell>
          <cell r="L240">
            <v>40</v>
          </cell>
          <cell r="M240" t="str">
            <v>N/A</v>
          </cell>
          <cell r="N240">
            <v>113</v>
          </cell>
          <cell r="O240">
            <v>1925</v>
          </cell>
          <cell r="P240" t="e">
            <v>#VALUE!</v>
          </cell>
          <cell r="Q240" t="str">
            <v>N/A</v>
          </cell>
          <cell r="R240">
            <v>48</v>
          </cell>
          <cell r="S240" t="e">
            <v>#VALUE!</v>
          </cell>
          <cell r="T240" t="str">
            <v>N/A</v>
          </cell>
          <cell r="U240">
            <v>90</v>
          </cell>
          <cell r="V240" t="e">
            <v>#VALUE!</v>
          </cell>
          <cell r="W240" t="str">
            <v>N/A</v>
          </cell>
          <cell r="X240">
            <v>165</v>
          </cell>
          <cell r="Y240" t="e">
            <v>#VALUE!</v>
          </cell>
          <cell r="Z240" t="str">
            <v>N/A</v>
          </cell>
          <cell r="AA240">
            <v>576</v>
          </cell>
          <cell r="AB240" t="e">
            <v>#VALUE!</v>
          </cell>
          <cell r="AC240" t="str">
            <v>N/A</v>
          </cell>
          <cell r="AD240">
            <v>65</v>
          </cell>
          <cell r="AE240" t="e">
            <v>#VALUE!</v>
          </cell>
        </row>
        <row r="241">
          <cell r="A241">
            <v>36395</v>
          </cell>
          <cell r="B241">
            <v>8</v>
          </cell>
          <cell r="C241" t="str">
            <v>N/A</v>
          </cell>
          <cell r="D241">
            <v>106</v>
          </cell>
          <cell r="E241" t="e">
            <v>#VALUE!</v>
          </cell>
          <cell r="F241" t="str">
            <v>N/A</v>
          </cell>
          <cell r="G241">
            <v>2520</v>
          </cell>
          <cell r="H241" t="e">
            <v>#VALUE!</v>
          </cell>
          <cell r="I241" t="str">
            <v>N/A</v>
          </cell>
          <cell r="J241">
            <v>1772</v>
          </cell>
          <cell r="K241" t="str">
            <v>N/A</v>
          </cell>
          <cell r="L241">
            <v>40</v>
          </cell>
          <cell r="M241" t="str">
            <v>N/A</v>
          </cell>
          <cell r="N241">
            <v>113</v>
          </cell>
          <cell r="O241">
            <v>1925</v>
          </cell>
          <cell r="P241" t="e">
            <v>#VALUE!</v>
          </cell>
          <cell r="Q241" t="str">
            <v>N/A</v>
          </cell>
          <cell r="R241">
            <v>48</v>
          </cell>
          <cell r="S241" t="e">
            <v>#VALUE!</v>
          </cell>
          <cell r="T241" t="str">
            <v>N/A</v>
          </cell>
          <cell r="U241">
            <v>90</v>
          </cell>
          <cell r="V241" t="e">
            <v>#VALUE!</v>
          </cell>
          <cell r="W241" t="str">
            <v>N/A</v>
          </cell>
          <cell r="X241">
            <v>165</v>
          </cell>
          <cell r="Y241" t="e">
            <v>#VALUE!</v>
          </cell>
          <cell r="Z241" t="str">
            <v>N/A</v>
          </cell>
          <cell r="AA241">
            <v>576</v>
          </cell>
          <cell r="AB241" t="e">
            <v>#VALUE!</v>
          </cell>
          <cell r="AC241" t="str">
            <v>N/A</v>
          </cell>
          <cell r="AD241">
            <v>65</v>
          </cell>
          <cell r="AE241" t="e">
            <v>#VALUE!</v>
          </cell>
        </row>
        <row r="242">
          <cell r="A242">
            <v>36396</v>
          </cell>
          <cell r="B242">
            <v>8</v>
          </cell>
          <cell r="C242" t="str">
            <v>N/A</v>
          </cell>
          <cell r="D242">
            <v>106</v>
          </cell>
          <cell r="E242" t="e">
            <v>#VALUE!</v>
          </cell>
          <cell r="F242" t="str">
            <v>N/A</v>
          </cell>
          <cell r="G242">
            <v>2520</v>
          </cell>
          <cell r="H242" t="e">
            <v>#VALUE!</v>
          </cell>
          <cell r="I242" t="str">
            <v>N/A</v>
          </cell>
          <cell r="J242">
            <v>1772</v>
          </cell>
          <cell r="K242" t="str">
            <v>N/A</v>
          </cell>
          <cell r="L242">
            <v>40</v>
          </cell>
          <cell r="M242" t="str">
            <v>N/A</v>
          </cell>
          <cell r="N242">
            <v>113</v>
          </cell>
          <cell r="O242">
            <v>1925</v>
          </cell>
          <cell r="P242" t="e">
            <v>#VALUE!</v>
          </cell>
          <cell r="Q242" t="str">
            <v>N/A</v>
          </cell>
          <cell r="R242">
            <v>48</v>
          </cell>
          <cell r="S242" t="e">
            <v>#VALUE!</v>
          </cell>
          <cell r="T242" t="str">
            <v>N/A</v>
          </cell>
          <cell r="U242">
            <v>90</v>
          </cell>
          <cell r="V242" t="e">
            <v>#VALUE!</v>
          </cell>
          <cell r="W242" t="str">
            <v>N/A</v>
          </cell>
          <cell r="X242">
            <v>165</v>
          </cell>
          <cell r="Y242" t="e">
            <v>#VALUE!</v>
          </cell>
          <cell r="Z242" t="str">
            <v>N/A</v>
          </cell>
          <cell r="AA242">
            <v>576</v>
          </cell>
          <cell r="AB242" t="e">
            <v>#VALUE!</v>
          </cell>
          <cell r="AC242" t="str">
            <v>N/A</v>
          </cell>
          <cell r="AD242">
            <v>65</v>
          </cell>
          <cell r="AE242" t="e">
            <v>#VALUE!</v>
          </cell>
        </row>
        <row r="243">
          <cell r="A243">
            <v>36397</v>
          </cell>
          <cell r="B243">
            <v>8</v>
          </cell>
          <cell r="C243" t="str">
            <v>N/A</v>
          </cell>
          <cell r="D243">
            <v>106</v>
          </cell>
          <cell r="E243" t="e">
            <v>#VALUE!</v>
          </cell>
          <cell r="F243" t="str">
            <v>N/A</v>
          </cell>
          <cell r="G243">
            <v>2520</v>
          </cell>
          <cell r="H243" t="e">
            <v>#VALUE!</v>
          </cell>
          <cell r="I243" t="str">
            <v>N/A</v>
          </cell>
          <cell r="J243">
            <v>1772</v>
          </cell>
          <cell r="K243" t="str">
            <v>N/A</v>
          </cell>
          <cell r="L243">
            <v>40</v>
          </cell>
          <cell r="M243" t="str">
            <v>N/A</v>
          </cell>
          <cell r="N243">
            <v>113</v>
          </cell>
          <cell r="O243">
            <v>1925</v>
          </cell>
          <cell r="P243" t="e">
            <v>#VALUE!</v>
          </cell>
          <cell r="Q243" t="str">
            <v>N/A</v>
          </cell>
          <cell r="R243">
            <v>48</v>
          </cell>
          <cell r="S243" t="e">
            <v>#VALUE!</v>
          </cell>
          <cell r="T243" t="str">
            <v>N/A</v>
          </cell>
          <cell r="U243">
            <v>90</v>
          </cell>
          <cell r="V243" t="e">
            <v>#VALUE!</v>
          </cell>
          <cell r="W243" t="str">
            <v>N/A</v>
          </cell>
          <cell r="X243">
            <v>165</v>
          </cell>
          <cell r="Y243" t="e">
            <v>#VALUE!</v>
          </cell>
          <cell r="Z243" t="str">
            <v>N/A</v>
          </cell>
          <cell r="AA243">
            <v>576</v>
          </cell>
          <cell r="AB243" t="e">
            <v>#VALUE!</v>
          </cell>
          <cell r="AC243" t="str">
            <v>N/A</v>
          </cell>
          <cell r="AD243">
            <v>65</v>
          </cell>
          <cell r="AE243" t="e">
            <v>#VALUE!</v>
          </cell>
        </row>
        <row r="244">
          <cell r="A244">
            <v>36398</v>
          </cell>
          <cell r="B244">
            <v>8</v>
          </cell>
          <cell r="C244">
            <v>37.4</v>
          </cell>
          <cell r="D244">
            <v>106</v>
          </cell>
          <cell r="E244">
            <v>68.599999999999994</v>
          </cell>
          <cell r="F244">
            <v>2227.9</v>
          </cell>
          <cell r="G244">
            <v>2520</v>
          </cell>
          <cell r="H244">
            <v>292.09999999999991</v>
          </cell>
          <cell r="I244">
            <v>1853</v>
          </cell>
          <cell r="J244">
            <v>1772</v>
          </cell>
          <cell r="K244">
            <v>4.9000000000000004</v>
          </cell>
          <cell r="L244">
            <v>40</v>
          </cell>
          <cell r="M244">
            <v>55.1</v>
          </cell>
          <cell r="N244">
            <v>113</v>
          </cell>
          <cell r="O244">
            <v>1925</v>
          </cell>
          <cell r="P244">
            <v>11.999999999999993</v>
          </cell>
          <cell r="Q244">
            <v>27.1</v>
          </cell>
          <cell r="R244">
            <v>48</v>
          </cell>
          <cell r="S244">
            <v>20.9</v>
          </cell>
          <cell r="T244">
            <v>78.8</v>
          </cell>
          <cell r="U244">
            <v>90</v>
          </cell>
          <cell r="V244">
            <v>11.200000000000003</v>
          </cell>
          <cell r="W244">
            <v>92.1</v>
          </cell>
          <cell r="X244">
            <v>165</v>
          </cell>
          <cell r="Y244">
            <v>72.900000000000006</v>
          </cell>
          <cell r="Z244">
            <v>0.6</v>
          </cell>
          <cell r="AA244">
            <v>576</v>
          </cell>
          <cell r="AB244">
            <v>575.4</v>
          </cell>
          <cell r="AC244">
            <v>14.7</v>
          </cell>
          <cell r="AD244">
            <v>65</v>
          </cell>
          <cell r="AE244">
            <v>50.3</v>
          </cell>
        </row>
        <row r="245">
          <cell r="A245">
            <v>36399</v>
          </cell>
          <cell r="B245">
            <v>8</v>
          </cell>
          <cell r="C245">
            <v>37.4</v>
          </cell>
          <cell r="D245">
            <v>106</v>
          </cell>
          <cell r="E245">
            <v>68.599999999999994</v>
          </cell>
          <cell r="F245">
            <v>2326</v>
          </cell>
          <cell r="G245">
            <v>2520</v>
          </cell>
          <cell r="H245">
            <v>194</v>
          </cell>
          <cell r="I245">
            <v>1800.8</v>
          </cell>
          <cell r="J245">
            <v>1772</v>
          </cell>
          <cell r="K245">
            <v>1.6</v>
          </cell>
          <cell r="L245">
            <v>40</v>
          </cell>
          <cell r="M245">
            <v>53.5</v>
          </cell>
          <cell r="N245">
            <v>113</v>
          </cell>
          <cell r="O245">
            <v>1925</v>
          </cell>
          <cell r="P245">
            <v>69.100000000000051</v>
          </cell>
          <cell r="Q245">
            <v>29.3</v>
          </cell>
          <cell r="R245">
            <v>48</v>
          </cell>
          <cell r="S245">
            <v>18.7</v>
          </cell>
          <cell r="T245">
            <v>79.2</v>
          </cell>
          <cell r="U245">
            <v>90</v>
          </cell>
          <cell r="V245">
            <v>10.799999999999997</v>
          </cell>
          <cell r="W245">
            <v>81.2</v>
          </cell>
          <cell r="X245">
            <v>165</v>
          </cell>
          <cell r="Y245">
            <v>83.8</v>
          </cell>
          <cell r="Z245">
            <v>142</v>
          </cell>
          <cell r="AA245">
            <v>576</v>
          </cell>
          <cell r="AB245">
            <v>434</v>
          </cell>
          <cell r="AC245">
            <v>14.7</v>
          </cell>
          <cell r="AD245">
            <v>65</v>
          </cell>
          <cell r="AE245">
            <v>50.3</v>
          </cell>
        </row>
        <row r="246">
          <cell r="A246">
            <v>36400</v>
          </cell>
          <cell r="B246">
            <v>8</v>
          </cell>
          <cell r="C246">
            <v>37.4</v>
          </cell>
          <cell r="D246">
            <v>106</v>
          </cell>
          <cell r="E246">
            <v>68.599999999999994</v>
          </cell>
          <cell r="F246">
            <v>2330.3000000000002</v>
          </cell>
          <cell r="G246">
            <v>2520</v>
          </cell>
          <cell r="H246">
            <v>189.69999999999982</v>
          </cell>
          <cell r="I246">
            <v>1875.2</v>
          </cell>
          <cell r="J246">
            <v>1772</v>
          </cell>
          <cell r="K246">
            <v>1.6</v>
          </cell>
          <cell r="L246">
            <v>40</v>
          </cell>
          <cell r="M246">
            <v>44.3</v>
          </cell>
          <cell r="N246">
            <v>113</v>
          </cell>
          <cell r="O246">
            <v>1925</v>
          </cell>
          <cell r="P246">
            <v>3.8999999999999559</v>
          </cell>
          <cell r="Q246">
            <v>13.5</v>
          </cell>
          <cell r="R246">
            <v>48</v>
          </cell>
          <cell r="S246">
            <v>34.5</v>
          </cell>
          <cell r="T246">
            <v>79.2</v>
          </cell>
          <cell r="U246">
            <v>90</v>
          </cell>
          <cell r="V246">
            <v>10.799999999999997</v>
          </cell>
          <cell r="W246">
            <v>86.7</v>
          </cell>
          <cell r="X246">
            <v>165</v>
          </cell>
          <cell r="Y246">
            <v>78.3</v>
          </cell>
          <cell r="Z246">
            <v>129.69999999999999</v>
          </cell>
          <cell r="AA246">
            <v>576</v>
          </cell>
          <cell r="AB246">
            <v>446.3</v>
          </cell>
          <cell r="AC246">
            <v>14.8</v>
          </cell>
          <cell r="AD246">
            <v>65</v>
          </cell>
          <cell r="AE246">
            <v>50.2</v>
          </cell>
        </row>
        <row r="247">
          <cell r="A247">
            <v>36401</v>
          </cell>
          <cell r="B247">
            <v>8</v>
          </cell>
          <cell r="C247">
            <v>37.4</v>
          </cell>
          <cell r="D247">
            <v>106</v>
          </cell>
          <cell r="E247">
            <v>68.599999999999994</v>
          </cell>
          <cell r="F247">
            <v>2338.8000000000002</v>
          </cell>
          <cell r="G247">
            <v>2520</v>
          </cell>
          <cell r="H247">
            <v>181.19999999999982</v>
          </cell>
          <cell r="I247">
            <v>1879.8</v>
          </cell>
          <cell r="J247">
            <v>1772</v>
          </cell>
          <cell r="K247">
            <v>1.6</v>
          </cell>
          <cell r="L247">
            <v>40</v>
          </cell>
          <cell r="M247">
            <v>45.1</v>
          </cell>
          <cell r="N247">
            <v>113</v>
          </cell>
          <cell r="O247">
            <v>1925</v>
          </cell>
          <cell r="P247">
            <v>-1.4999999999999574</v>
          </cell>
          <cell r="Q247">
            <v>3.9</v>
          </cell>
          <cell r="R247">
            <v>48</v>
          </cell>
          <cell r="S247">
            <v>44.1</v>
          </cell>
          <cell r="T247">
            <v>79.2</v>
          </cell>
          <cell r="U247">
            <v>90</v>
          </cell>
          <cell r="V247">
            <v>10.799999999999997</v>
          </cell>
          <cell r="W247">
            <v>89.7</v>
          </cell>
          <cell r="X247">
            <v>165</v>
          </cell>
          <cell r="Y247">
            <v>75.3</v>
          </cell>
          <cell r="Z247">
            <v>108.8</v>
          </cell>
          <cell r="AA247">
            <v>576</v>
          </cell>
          <cell r="AB247">
            <v>467.2</v>
          </cell>
          <cell r="AC247">
            <v>16.2</v>
          </cell>
          <cell r="AD247">
            <v>65</v>
          </cell>
          <cell r="AE247">
            <v>48.8</v>
          </cell>
        </row>
        <row r="248">
          <cell r="A248">
            <v>36402</v>
          </cell>
          <cell r="B248">
            <v>8</v>
          </cell>
          <cell r="C248">
            <v>37.4</v>
          </cell>
          <cell r="D248">
            <v>106</v>
          </cell>
          <cell r="E248">
            <v>68.599999999999994</v>
          </cell>
          <cell r="F248">
            <v>2349.6</v>
          </cell>
          <cell r="G248">
            <v>2520</v>
          </cell>
          <cell r="H248">
            <v>170.40000000000009</v>
          </cell>
          <cell r="I248">
            <v>1892.8</v>
          </cell>
          <cell r="J248">
            <v>1772</v>
          </cell>
          <cell r="K248">
            <v>1.6</v>
          </cell>
          <cell r="L248">
            <v>40</v>
          </cell>
          <cell r="M248">
            <v>46.2</v>
          </cell>
          <cell r="N248">
            <v>113</v>
          </cell>
          <cell r="O248">
            <v>1925</v>
          </cell>
          <cell r="P248">
            <v>-15.599999999999959</v>
          </cell>
          <cell r="Q248">
            <v>13.6</v>
          </cell>
          <cell r="R248">
            <v>48</v>
          </cell>
          <cell r="S248">
            <v>34.4</v>
          </cell>
          <cell r="T248">
            <v>79.2</v>
          </cell>
          <cell r="U248">
            <v>90</v>
          </cell>
          <cell r="V248">
            <v>10.799999999999997</v>
          </cell>
          <cell r="W248">
            <v>81.5</v>
          </cell>
          <cell r="X248">
            <v>165</v>
          </cell>
          <cell r="Y248">
            <v>83.5</v>
          </cell>
          <cell r="Z248">
            <v>120.7</v>
          </cell>
          <cell r="AA248">
            <v>576</v>
          </cell>
          <cell r="AB248">
            <v>455.3</v>
          </cell>
          <cell r="AC248">
            <v>14.8</v>
          </cell>
          <cell r="AD248">
            <v>65</v>
          </cell>
          <cell r="AE248">
            <v>50.2</v>
          </cell>
        </row>
        <row r="249">
          <cell r="A249">
            <v>36403</v>
          </cell>
          <cell r="B249">
            <v>8</v>
          </cell>
          <cell r="C249">
            <v>37.4</v>
          </cell>
          <cell r="D249">
            <v>106</v>
          </cell>
          <cell r="E249">
            <v>68.599999999999994</v>
          </cell>
          <cell r="F249">
            <v>2228.1</v>
          </cell>
          <cell r="G249">
            <v>2520</v>
          </cell>
          <cell r="H249">
            <v>291.90000000000009</v>
          </cell>
          <cell r="I249">
            <v>1809.1</v>
          </cell>
          <cell r="J249">
            <v>1772</v>
          </cell>
          <cell r="K249">
            <v>1.6</v>
          </cell>
          <cell r="L249">
            <v>40</v>
          </cell>
          <cell r="M249">
            <v>43.1</v>
          </cell>
          <cell r="N249">
            <v>113</v>
          </cell>
          <cell r="O249">
            <v>1925</v>
          </cell>
          <cell r="P249">
            <v>71.200000000000102</v>
          </cell>
          <cell r="Q249">
            <v>8.9</v>
          </cell>
          <cell r="R249">
            <v>48</v>
          </cell>
          <cell r="S249">
            <v>39.1</v>
          </cell>
          <cell r="T249">
            <v>77.8</v>
          </cell>
          <cell r="U249">
            <v>90</v>
          </cell>
          <cell r="V249">
            <v>12.200000000000003</v>
          </cell>
          <cell r="W249">
            <v>70.3</v>
          </cell>
          <cell r="X249">
            <v>165</v>
          </cell>
          <cell r="Y249">
            <v>94.7</v>
          </cell>
          <cell r="Z249">
            <v>93.5</v>
          </cell>
          <cell r="AA249">
            <v>576</v>
          </cell>
          <cell r="AB249">
            <v>482.5</v>
          </cell>
          <cell r="AC249">
            <v>16.2</v>
          </cell>
          <cell r="AD249">
            <v>65</v>
          </cell>
          <cell r="AE249">
            <v>48.8</v>
          </cell>
        </row>
        <row r="250">
          <cell r="A250">
            <v>36404</v>
          </cell>
          <cell r="B250">
            <v>9</v>
          </cell>
          <cell r="C250">
            <v>37.4</v>
          </cell>
          <cell r="D250">
            <v>106</v>
          </cell>
          <cell r="E250">
            <v>68.599999999999994</v>
          </cell>
          <cell r="F250">
            <v>2323</v>
          </cell>
          <cell r="G250">
            <v>2520</v>
          </cell>
          <cell r="H250">
            <v>197</v>
          </cell>
          <cell r="I250">
            <v>1803.9</v>
          </cell>
          <cell r="J250">
            <v>1772</v>
          </cell>
          <cell r="K250">
            <v>1.8</v>
          </cell>
          <cell r="L250">
            <v>40</v>
          </cell>
          <cell r="M250">
            <v>57.3</v>
          </cell>
          <cell r="N250">
            <v>113</v>
          </cell>
          <cell r="O250">
            <v>1925</v>
          </cell>
          <cell r="P250">
            <v>61.999999999999915</v>
          </cell>
          <cell r="Q250">
            <v>14.8</v>
          </cell>
          <cell r="R250">
            <v>48</v>
          </cell>
          <cell r="S250">
            <v>33.200000000000003</v>
          </cell>
          <cell r="T250">
            <v>78.8</v>
          </cell>
          <cell r="U250">
            <v>90</v>
          </cell>
          <cell r="V250">
            <v>11.200000000000003</v>
          </cell>
          <cell r="W250">
            <v>80.400000000000006</v>
          </cell>
          <cell r="X250">
            <v>165</v>
          </cell>
          <cell r="Y250">
            <v>84.6</v>
          </cell>
          <cell r="Z250">
            <v>138.9</v>
          </cell>
          <cell r="AA250">
            <v>576</v>
          </cell>
          <cell r="AB250">
            <v>437.1</v>
          </cell>
          <cell r="AC250">
            <v>16.3</v>
          </cell>
          <cell r="AD250">
            <v>65</v>
          </cell>
          <cell r="AE250">
            <v>48.7</v>
          </cell>
        </row>
        <row r="251">
          <cell r="A251">
            <v>36405</v>
          </cell>
          <cell r="B251">
            <v>9</v>
          </cell>
          <cell r="C251">
            <v>37.4</v>
          </cell>
          <cell r="D251">
            <v>106</v>
          </cell>
          <cell r="E251">
            <v>68.599999999999994</v>
          </cell>
          <cell r="F251">
            <v>2320.8000000000002</v>
          </cell>
          <cell r="G251">
            <v>2520</v>
          </cell>
          <cell r="H251">
            <v>199.19999999999982</v>
          </cell>
          <cell r="I251">
            <v>1864.7</v>
          </cell>
          <cell r="J251">
            <v>1772</v>
          </cell>
          <cell r="K251">
            <v>1.8</v>
          </cell>
          <cell r="L251">
            <v>40</v>
          </cell>
          <cell r="M251">
            <v>39.799999999999997</v>
          </cell>
          <cell r="N251">
            <v>113</v>
          </cell>
          <cell r="O251">
            <v>1925</v>
          </cell>
          <cell r="P251">
            <v>18.69999999999996</v>
          </cell>
          <cell r="Q251">
            <v>0</v>
          </cell>
          <cell r="R251">
            <v>48</v>
          </cell>
          <cell r="S251">
            <v>48</v>
          </cell>
          <cell r="T251">
            <v>78.8</v>
          </cell>
          <cell r="U251">
            <v>90</v>
          </cell>
          <cell r="V251">
            <v>11.200000000000003</v>
          </cell>
          <cell r="W251">
            <v>86</v>
          </cell>
          <cell r="X251">
            <v>165</v>
          </cell>
          <cell r="Y251">
            <v>79</v>
          </cell>
          <cell r="Z251">
            <v>121</v>
          </cell>
          <cell r="AA251">
            <v>576</v>
          </cell>
          <cell r="AB251">
            <v>455</v>
          </cell>
          <cell r="AC251">
            <v>19.3</v>
          </cell>
          <cell r="AD251">
            <v>65</v>
          </cell>
          <cell r="AE251">
            <v>45.7</v>
          </cell>
        </row>
        <row r="252">
          <cell r="A252">
            <v>36406</v>
          </cell>
          <cell r="B252">
            <v>9</v>
          </cell>
          <cell r="C252">
            <v>37.4</v>
          </cell>
          <cell r="D252">
            <v>106</v>
          </cell>
          <cell r="E252">
            <v>68.599999999999994</v>
          </cell>
          <cell r="F252">
            <v>2247</v>
          </cell>
          <cell r="G252">
            <v>2520</v>
          </cell>
          <cell r="H252">
            <v>273</v>
          </cell>
          <cell r="I252">
            <v>1884.6</v>
          </cell>
          <cell r="J252">
            <v>1772</v>
          </cell>
          <cell r="K252">
            <v>1.8</v>
          </cell>
          <cell r="L252">
            <v>40</v>
          </cell>
          <cell r="M252">
            <v>32.6</v>
          </cell>
          <cell r="N252">
            <v>113</v>
          </cell>
          <cell r="O252">
            <v>1925</v>
          </cell>
          <cell r="P252">
            <v>6.0000000000000924</v>
          </cell>
          <cell r="Q252">
            <v>0</v>
          </cell>
          <cell r="R252">
            <v>48</v>
          </cell>
          <cell r="S252">
            <v>48</v>
          </cell>
          <cell r="T252">
            <v>63.1</v>
          </cell>
          <cell r="U252">
            <v>90</v>
          </cell>
          <cell r="V252">
            <v>26.9</v>
          </cell>
          <cell r="W252">
            <v>87.1</v>
          </cell>
          <cell r="X252">
            <v>165</v>
          </cell>
          <cell r="Y252">
            <v>77.900000000000006</v>
          </cell>
          <cell r="Z252">
            <v>66.3</v>
          </cell>
          <cell r="AA252">
            <v>576</v>
          </cell>
          <cell r="AB252">
            <v>509.7</v>
          </cell>
          <cell r="AC252">
            <v>27.8</v>
          </cell>
          <cell r="AD252">
            <v>65</v>
          </cell>
          <cell r="AE252">
            <v>37.200000000000003</v>
          </cell>
        </row>
        <row r="253">
          <cell r="A253">
            <v>36407</v>
          </cell>
          <cell r="B253">
            <v>9</v>
          </cell>
          <cell r="C253">
            <v>37.4</v>
          </cell>
          <cell r="D253">
            <v>106</v>
          </cell>
          <cell r="E253">
            <v>68.599999999999994</v>
          </cell>
          <cell r="F253">
            <v>2085.1999999999998</v>
          </cell>
          <cell r="G253">
            <v>2520</v>
          </cell>
          <cell r="H253">
            <v>434.80000000000018</v>
          </cell>
          <cell r="I253">
            <v>1796.1</v>
          </cell>
          <cell r="J253">
            <v>1772</v>
          </cell>
          <cell r="K253">
            <v>1.8</v>
          </cell>
          <cell r="L253">
            <v>40</v>
          </cell>
          <cell r="M253">
            <v>16.100000000000001</v>
          </cell>
          <cell r="N253">
            <v>113</v>
          </cell>
          <cell r="O253">
            <v>1925</v>
          </cell>
          <cell r="P253">
            <v>111.00000000000009</v>
          </cell>
          <cell r="Q253">
            <v>0</v>
          </cell>
          <cell r="R253">
            <v>48</v>
          </cell>
          <cell r="S253">
            <v>48</v>
          </cell>
          <cell r="T253">
            <v>78.8</v>
          </cell>
          <cell r="U253">
            <v>90</v>
          </cell>
          <cell r="V253">
            <v>11.200000000000003</v>
          </cell>
          <cell r="W253">
            <v>85.5</v>
          </cell>
          <cell r="X253">
            <v>165</v>
          </cell>
          <cell r="Y253">
            <v>79.5</v>
          </cell>
          <cell r="Z253">
            <v>42.6</v>
          </cell>
          <cell r="AA253">
            <v>576</v>
          </cell>
          <cell r="AB253">
            <v>533.4</v>
          </cell>
          <cell r="AC253">
            <v>24.5</v>
          </cell>
          <cell r="AD253">
            <v>65</v>
          </cell>
          <cell r="AE253">
            <v>40.5</v>
          </cell>
        </row>
        <row r="254">
          <cell r="A254">
            <v>36408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2034</v>
          </cell>
          <cell r="G254">
            <v>2520</v>
          </cell>
          <cell r="H254">
            <v>486</v>
          </cell>
          <cell r="I254">
            <v>1796.9</v>
          </cell>
          <cell r="J254">
            <v>1772</v>
          </cell>
          <cell r="K254">
            <v>1.8</v>
          </cell>
          <cell r="L254">
            <v>40</v>
          </cell>
          <cell r="M254">
            <v>15.8</v>
          </cell>
          <cell r="N254">
            <v>113</v>
          </cell>
          <cell r="O254">
            <v>1925</v>
          </cell>
          <cell r="P254">
            <v>110.49999999999991</v>
          </cell>
          <cell r="Q254">
            <v>0</v>
          </cell>
          <cell r="R254">
            <v>48</v>
          </cell>
          <cell r="S254">
            <v>48</v>
          </cell>
          <cell r="T254">
            <v>78.8</v>
          </cell>
          <cell r="U254">
            <v>90</v>
          </cell>
          <cell r="V254">
            <v>11.200000000000003</v>
          </cell>
          <cell r="W254">
            <v>85.5</v>
          </cell>
          <cell r="X254">
            <v>165</v>
          </cell>
          <cell r="Y254">
            <v>79.5</v>
          </cell>
          <cell r="Z254">
            <v>49.4</v>
          </cell>
          <cell r="AA254">
            <v>576</v>
          </cell>
          <cell r="AB254">
            <v>526.6</v>
          </cell>
          <cell r="AC254">
            <v>24.5</v>
          </cell>
          <cell r="AD254">
            <v>65</v>
          </cell>
          <cell r="AE254">
            <v>40.5</v>
          </cell>
        </row>
        <row r="255">
          <cell r="A255">
            <v>36409</v>
          </cell>
          <cell r="B255">
            <v>9</v>
          </cell>
          <cell r="C255">
            <v>0</v>
          </cell>
          <cell r="D255">
            <v>106</v>
          </cell>
          <cell r="E255">
            <v>106</v>
          </cell>
          <cell r="F255">
            <v>2071.6999999999998</v>
          </cell>
          <cell r="G255">
            <v>2520</v>
          </cell>
          <cell r="H255">
            <v>448.30000000000018</v>
          </cell>
          <cell r="I255">
            <v>1822.4</v>
          </cell>
          <cell r="J255">
            <v>1772</v>
          </cell>
          <cell r="K255">
            <v>1.8</v>
          </cell>
          <cell r="L255">
            <v>40</v>
          </cell>
          <cell r="M255">
            <v>20.100000000000001</v>
          </cell>
          <cell r="N255">
            <v>113</v>
          </cell>
          <cell r="O255">
            <v>1925</v>
          </cell>
          <cell r="P255">
            <v>80.699999999999903</v>
          </cell>
          <cell r="Q255">
            <v>0</v>
          </cell>
          <cell r="R255">
            <v>48</v>
          </cell>
          <cell r="S255">
            <v>48</v>
          </cell>
          <cell r="T255">
            <v>78.8</v>
          </cell>
          <cell r="U255">
            <v>90</v>
          </cell>
          <cell r="V255">
            <v>11.200000000000003</v>
          </cell>
          <cell r="W255">
            <v>85.5</v>
          </cell>
          <cell r="X255">
            <v>165</v>
          </cell>
          <cell r="Y255">
            <v>79.5</v>
          </cell>
          <cell r="Z255">
            <v>36.6</v>
          </cell>
          <cell r="AA255">
            <v>576</v>
          </cell>
          <cell r="AB255">
            <v>539.4</v>
          </cell>
          <cell r="AC255">
            <v>24.5</v>
          </cell>
          <cell r="AD255">
            <v>65</v>
          </cell>
          <cell r="AE255">
            <v>40.5</v>
          </cell>
        </row>
        <row r="256">
          <cell r="A256">
            <v>36410</v>
          </cell>
          <cell r="B256">
            <v>9</v>
          </cell>
          <cell r="C256">
            <v>37.4</v>
          </cell>
          <cell r="D256">
            <v>106</v>
          </cell>
          <cell r="E256">
            <v>68.599999999999994</v>
          </cell>
          <cell r="F256">
            <v>2178.6999999999998</v>
          </cell>
          <cell r="G256">
            <v>2520</v>
          </cell>
          <cell r="H256">
            <v>341.30000000000018</v>
          </cell>
          <cell r="I256">
            <v>1825.4</v>
          </cell>
          <cell r="J256">
            <v>1772</v>
          </cell>
          <cell r="K256">
            <v>1.8</v>
          </cell>
          <cell r="L256">
            <v>40</v>
          </cell>
          <cell r="M256">
            <v>19.5</v>
          </cell>
          <cell r="N256">
            <v>113</v>
          </cell>
          <cell r="O256">
            <v>1925</v>
          </cell>
          <cell r="P256">
            <v>78.299999999999912</v>
          </cell>
          <cell r="Q256">
            <v>9.9</v>
          </cell>
          <cell r="R256">
            <v>48</v>
          </cell>
          <cell r="S256">
            <v>38.1</v>
          </cell>
          <cell r="T256">
            <v>78.8</v>
          </cell>
          <cell r="U256">
            <v>90</v>
          </cell>
          <cell r="V256">
            <v>11.200000000000003</v>
          </cell>
          <cell r="W256">
            <v>80.599999999999994</v>
          </cell>
          <cell r="X256">
            <v>165</v>
          </cell>
          <cell r="Y256">
            <v>84.4</v>
          </cell>
          <cell r="Z256">
            <v>36.6</v>
          </cell>
          <cell r="AA256">
            <v>576</v>
          </cell>
          <cell r="AB256">
            <v>539.4</v>
          </cell>
          <cell r="AC256">
            <v>19.600000000000001</v>
          </cell>
          <cell r="AD256">
            <v>65</v>
          </cell>
          <cell r="AE256">
            <v>45.4</v>
          </cell>
        </row>
        <row r="257">
          <cell r="A257">
            <v>36411</v>
          </cell>
          <cell r="B257">
            <v>9</v>
          </cell>
          <cell r="C257">
            <v>37.4</v>
          </cell>
          <cell r="D257">
            <v>106</v>
          </cell>
          <cell r="E257">
            <v>68.599999999999994</v>
          </cell>
          <cell r="F257">
            <v>2339.8000000000002</v>
          </cell>
          <cell r="G257">
            <v>2520</v>
          </cell>
          <cell r="H257">
            <v>180.19999999999982</v>
          </cell>
          <cell r="I257">
            <v>1900.3</v>
          </cell>
          <cell r="J257">
            <v>1772</v>
          </cell>
          <cell r="K257">
            <v>3.3</v>
          </cell>
          <cell r="L257">
            <v>40</v>
          </cell>
          <cell r="M257">
            <v>44.2</v>
          </cell>
          <cell r="N257">
            <v>113</v>
          </cell>
          <cell r="O257">
            <v>1925</v>
          </cell>
          <cell r="P257">
            <v>-22.799999999999958</v>
          </cell>
          <cell r="Q257">
            <v>14.7</v>
          </cell>
          <cell r="R257">
            <v>48</v>
          </cell>
          <cell r="S257">
            <v>33.299999999999997</v>
          </cell>
          <cell r="T257">
            <v>78.8</v>
          </cell>
          <cell r="U257">
            <v>90</v>
          </cell>
          <cell r="V257">
            <v>11.200000000000003</v>
          </cell>
          <cell r="W257">
            <v>84.6</v>
          </cell>
          <cell r="X257">
            <v>165</v>
          </cell>
          <cell r="Y257">
            <v>80.400000000000006</v>
          </cell>
          <cell r="Z257">
            <v>105.2</v>
          </cell>
          <cell r="AA257">
            <v>576</v>
          </cell>
          <cell r="AB257">
            <v>470.8</v>
          </cell>
          <cell r="AC257">
            <v>19.3</v>
          </cell>
          <cell r="AD257">
            <v>65</v>
          </cell>
          <cell r="AE257">
            <v>45.7</v>
          </cell>
        </row>
        <row r="258">
          <cell r="A258">
            <v>36412</v>
          </cell>
          <cell r="B258">
            <v>9</v>
          </cell>
          <cell r="C258">
            <v>37.4</v>
          </cell>
          <cell r="D258">
            <v>106</v>
          </cell>
          <cell r="E258">
            <v>68.599999999999994</v>
          </cell>
          <cell r="F258">
            <v>2418.5</v>
          </cell>
          <cell r="G258">
            <v>2520</v>
          </cell>
          <cell r="H258">
            <v>101.5</v>
          </cell>
          <cell r="I258">
            <v>1897</v>
          </cell>
          <cell r="J258">
            <v>1772</v>
          </cell>
          <cell r="K258">
            <v>3.3</v>
          </cell>
          <cell r="L258">
            <v>40</v>
          </cell>
          <cell r="M258">
            <v>46</v>
          </cell>
          <cell r="N258">
            <v>113</v>
          </cell>
          <cell r="O258">
            <v>1925</v>
          </cell>
          <cell r="P258">
            <v>-21.3</v>
          </cell>
          <cell r="Q258">
            <v>14.7</v>
          </cell>
          <cell r="R258">
            <v>48</v>
          </cell>
          <cell r="S258">
            <v>33.299999999999997</v>
          </cell>
          <cell r="T258">
            <v>78.8</v>
          </cell>
          <cell r="U258">
            <v>90</v>
          </cell>
          <cell r="V258">
            <v>11.200000000000003</v>
          </cell>
          <cell r="W258">
            <v>86.5</v>
          </cell>
          <cell r="X258">
            <v>165</v>
          </cell>
          <cell r="Y258">
            <v>78.5</v>
          </cell>
          <cell r="Z258">
            <v>146.6</v>
          </cell>
          <cell r="AA258">
            <v>576</v>
          </cell>
          <cell r="AB258">
            <v>429.4</v>
          </cell>
          <cell r="AC258">
            <v>19.3</v>
          </cell>
          <cell r="AD258">
            <v>65</v>
          </cell>
          <cell r="AE258">
            <v>45.7</v>
          </cell>
        </row>
        <row r="259">
          <cell r="A259">
            <v>36413</v>
          </cell>
          <cell r="B259">
            <v>9</v>
          </cell>
          <cell r="C259">
            <v>37.4</v>
          </cell>
          <cell r="D259">
            <v>106</v>
          </cell>
          <cell r="E259">
            <v>68.599999999999994</v>
          </cell>
          <cell r="F259">
            <v>2381.1</v>
          </cell>
          <cell r="G259">
            <v>2520</v>
          </cell>
          <cell r="H259">
            <v>138.90000000000009</v>
          </cell>
          <cell r="I259">
            <v>1914.1</v>
          </cell>
          <cell r="J259">
            <v>1772</v>
          </cell>
          <cell r="K259">
            <v>1.8</v>
          </cell>
          <cell r="L259">
            <v>40</v>
          </cell>
          <cell r="M259">
            <v>69.5</v>
          </cell>
          <cell r="N259">
            <v>113</v>
          </cell>
          <cell r="O259">
            <v>1925</v>
          </cell>
          <cell r="P259">
            <v>-60.399999999999906</v>
          </cell>
          <cell r="Q259">
            <v>22.7</v>
          </cell>
          <cell r="R259">
            <v>48</v>
          </cell>
          <cell r="S259">
            <v>25.3</v>
          </cell>
          <cell r="T259">
            <v>78.8</v>
          </cell>
          <cell r="U259">
            <v>90</v>
          </cell>
          <cell r="V259">
            <v>11.200000000000003</v>
          </cell>
          <cell r="W259">
            <v>83.1</v>
          </cell>
          <cell r="X259">
            <v>165</v>
          </cell>
          <cell r="Y259">
            <v>81.900000000000006</v>
          </cell>
          <cell r="Z259">
            <v>104.9</v>
          </cell>
          <cell r="AA259">
            <v>576</v>
          </cell>
          <cell r="AB259">
            <v>471.1</v>
          </cell>
          <cell r="AC259">
            <v>17.100000000000001</v>
          </cell>
          <cell r="AD259">
            <v>65</v>
          </cell>
          <cell r="AE259">
            <v>47.9</v>
          </cell>
        </row>
        <row r="260">
          <cell r="A260">
            <v>36414</v>
          </cell>
          <cell r="B260">
            <v>9</v>
          </cell>
          <cell r="C260">
            <v>37.4</v>
          </cell>
          <cell r="D260">
            <v>106</v>
          </cell>
          <cell r="E260">
            <v>68.599999999999994</v>
          </cell>
          <cell r="F260">
            <v>2278</v>
          </cell>
          <cell r="G260">
            <v>2520</v>
          </cell>
          <cell r="H260">
            <v>242</v>
          </cell>
          <cell r="I260">
            <v>1830.3</v>
          </cell>
          <cell r="J260">
            <v>1772</v>
          </cell>
          <cell r="K260">
            <v>1.8</v>
          </cell>
          <cell r="L260">
            <v>40</v>
          </cell>
          <cell r="M260">
            <v>51.3</v>
          </cell>
          <cell r="N260">
            <v>113</v>
          </cell>
          <cell r="O260">
            <v>1925</v>
          </cell>
          <cell r="P260">
            <v>41.600000000000051</v>
          </cell>
          <cell r="Q260">
            <v>9.9</v>
          </cell>
          <cell r="R260">
            <v>48</v>
          </cell>
          <cell r="S260">
            <v>38.1</v>
          </cell>
          <cell r="T260">
            <v>78.8</v>
          </cell>
          <cell r="U260">
            <v>90</v>
          </cell>
          <cell r="V260">
            <v>11.200000000000003</v>
          </cell>
          <cell r="W260">
            <v>86.5</v>
          </cell>
          <cell r="X260">
            <v>165</v>
          </cell>
          <cell r="Y260">
            <v>78.5</v>
          </cell>
          <cell r="Z260">
            <v>93.3</v>
          </cell>
          <cell r="AA260">
            <v>576</v>
          </cell>
          <cell r="AB260">
            <v>482.7</v>
          </cell>
          <cell r="AC260">
            <v>19.2</v>
          </cell>
          <cell r="AD260">
            <v>65</v>
          </cell>
          <cell r="AE260">
            <v>45.8</v>
          </cell>
        </row>
        <row r="261">
          <cell r="A261">
            <v>36415</v>
          </cell>
          <cell r="B261">
            <v>9</v>
          </cell>
          <cell r="C261">
            <v>37.4</v>
          </cell>
          <cell r="D261">
            <v>106</v>
          </cell>
          <cell r="E261">
            <v>68.599999999999994</v>
          </cell>
          <cell r="F261">
            <v>2274.9</v>
          </cell>
          <cell r="G261">
            <v>2520</v>
          </cell>
          <cell r="H261">
            <v>245.09999999999991</v>
          </cell>
          <cell r="I261">
            <v>1826.8</v>
          </cell>
          <cell r="J261">
            <v>1772</v>
          </cell>
          <cell r="K261">
            <v>1.8</v>
          </cell>
          <cell r="L261">
            <v>40</v>
          </cell>
          <cell r="M261">
            <v>51.9</v>
          </cell>
          <cell r="N261">
            <v>113</v>
          </cell>
          <cell r="O261">
            <v>1925</v>
          </cell>
          <cell r="P261">
            <v>44.50000000000005</v>
          </cell>
          <cell r="Q261">
            <v>9.9</v>
          </cell>
          <cell r="R261">
            <v>48</v>
          </cell>
          <cell r="S261">
            <v>38.1</v>
          </cell>
          <cell r="T261">
            <v>78.8</v>
          </cell>
          <cell r="U261">
            <v>90</v>
          </cell>
          <cell r="V261">
            <v>11.200000000000003</v>
          </cell>
          <cell r="W261">
            <v>85.7</v>
          </cell>
          <cell r="X261">
            <v>165</v>
          </cell>
          <cell r="Y261">
            <v>79.3</v>
          </cell>
          <cell r="Z261">
            <v>107.6</v>
          </cell>
          <cell r="AA261">
            <v>576</v>
          </cell>
          <cell r="AB261">
            <v>468.4</v>
          </cell>
          <cell r="AC261">
            <v>20.100000000000001</v>
          </cell>
          <cell r="AD261">
            <v>65</v>
          </cell>
          <cell r="AE261">
            <v>44.9</v>
          </cell>
        </row>
        <row r="262">
          <cell r="A262">
            <v>36416</v>
          </cell>
          <cell r="B262">
            <v>9</v>
          </cell>
          <cell r="C262">
            <v>37.4</v>
          </cell>
          <cell r="D262">
            <v>106</v>
          </cell>
          <cell r="E262">
            <v>68.599999999999994</v>
          </cell>
          <cell r="F262">
            <v>2308.4</v>
          </cell>
          <cell r="G262">
            <v>2520</v>
          </cell>
          <cell r="H262">
            <v>211.59999999999991</v>
          </cell>
          <cell r="I262">
            <v>1822.3</v>
          </cell>
          <cell r="J262">
            <v>1772</v>
          </cell>
          <cell r="K262">
            <v>1.8</v>
          </cell>
          <cell r="L262">
            <v>40</v>
          </cell>
          <cell r="M262">
            <v>51.9</v>
          </cell>
          <cell r="N262">
            <v>113</v>
          </cell>
          <cell r="O262">
            <v>1925</v>
          </cell>
          <cell r="P262">
            <v>49.00000000000005</v>
          </cell>
          <cell r="Q262">
            <v>27.4</v>
          </cell>
          <cell r="R262">
            <v>48</v>
          </cell>
          <cell r="S262">
            <v>20.6</v>
          </cell>
          <cell r="T262">
            <v>78.8</v>
          </cell>
          <cell r="U262">
            <v>90</v>
          </cell>
          <cell r="V262">
            <v>11.200000000000003</v>
          </cell>
          <cell r="W262">
            <v>75.099999999999994</v>
          </cell>
          <cell r="X262">
            <v>165</v>
          </cell>
          <cell r="Y262">
            <v>89.9</v>
          </cell>
          <cell r="Z262">
            <v>134.69999999999999</v>
          </cell>
          <cell r="AA262">
            <v>576</v>
          </cell>
          <cell r="AB262">
            <v>441.3</v>
          </cell>
          <cell r="AC262">
            <v>17.100000000000001</v>
          </cell>
          <cell r="AD262">
            <v>65</v>
          </cell>
          <cell r="AE262">
            <v>47.9</v>
          </cell>
        </row>
        <row r="263">
          <cell r="A263">
            <v>36417</v>
          </cell>
          <cell r="B263">
            <v>9</v>
          </cell>
          <cell r="C263">
            <v>37.4</v>
          </cell>
          <cell r="D263">
            <v>106</v>
          </cell>
          <cell r="E263">
            <v>68.599999999999994</v>
          </cell>
          <cell r="F263">
            <v>2326.1999999999998</v>
          </cell>
          <cell r="G263">
            <v>2520</v>
          </cell>
          <cell r="H263">
            <v>193.80000000000018</v>
          </cell>
          <cell r="I263">
            <v>1828.7</v>
          </cell>
          <cell r="J263">
            <v>1772</v>
          </cell>
          <cell r="K263">
            <v>1.8</v>
          </cell>
          <cell r="L263">
            <v>40</v>
          </cell>
          <cell r="M263">
            <v>54.5</v>
          </cell>
          <cell r="N263">
            <v>113</v>
          </cell>
          <cell r="O263">
            <v>1925</v>
          </cell>
          <cell r="P263">
            <v>39.999999999999957</v>
          </cell>
          <cell r="Q263">
            <v>28.2</v>
          </cell>
          <cell r="R263">
            <v>48</v>
          </cell>
          <cell r="S263">
            <v>19.8</v>
          </cell>
          <cell r="T263">
            <v>78.8</v>
          </cell>
          <cell r="U263">
            <v>90</v>
          </cell>
          <cell r="V263">
            <v>11.200000000000003</v>
          </cell>
          <cell r="W263">
            <v>79.7</v>
          </cell>
          <cell r="X263">
            <v>165</v>
          </cell>
          <cell r="Y263">
            <v>85.3</v>
          </cell>
          <cell r="Z263">
            <v>129.69999999999999</v>
          </cell>
          <cell r="AA263">
            <v>576</v>
          </cell>
          <cell r="AB263">
            <v>446.3</v>
          </cell>
          <cell r="AC263">
            <v>17.100000000000001</v>
          </cell>
          <cell r="AD263">
            <v>65</v>
          </cell>
          <cell r="AE263">
            <v>47.9</v>
          </cell>
        </row>
        <row r="264">
          <cell r="A264">
            <v>36418</v>
          </cell>
          <cell r="B264">
            <v>9</v>
          </cell>
          <cell r="C264">
            <v>37.4</v>
          </cell>
          <cell r="D264">
            <v>106</v>
          </cell>
          <cell r="E264">
            <v>68.599999999999994</v>
          </cell>
          <cell r="F264">
            <v>2383.3000000000002</v>
          </cell>
          <cell r="G264">
            <v>2520</v>
          </cell>
          <cell r="H264">
            <v>136.69999999999982</v>
          </cell>
          <cell r="I264">
            <v>1885.8</v>
          </cell>
          <cell r="J264">
            <v>1772</v>
          </cell>
          <cell r="K264">
            <v>1.8</v>
          </cell>
          <cell r="L264">
            <v>40</v>
          </cell>
          <cell r="M264">
            <v>57.9</v>
          </cell>
          <cell r="N264">
            <v>113</v>
          </cell>
          <cell r="O264">
            <v>1925</v>
          </cell>
          <cell r="P264">
            <v>-20.49999999999995</v>
          </cell>
          <cell r="Q264">
            <v>30.4</v>
          </cell>
          <cell r="R264">
            <v>48</v>
          </cell>
          <cell r="S264">
            <v>17.600000000000001</v>
          </cell>
          <cell r="T264">
            <v>78.8</v>
          </cell>
          <cell r="U264">
            <v>90</v>
          </cell>
          <cell r="V264">
            <v>11.200000000000003</v>
          </cell>
          <cell r="W264">
            <v>78.7</v>
          </cell>
          <cell r="X264">
            <v>165</v>
          </cell>
          <cell r="Y264">
            <v>86.3</v>
          </cell>
          <cell r="Z264">
            <v>109.9</v>
          </cell>
          <cell r="AA264">
            <v>576</v>
          </cell>
          <cell r="AB264">
            <v>466.1</v>
          </cell>
          <cell r="AC264">
            <v>14.6</v>
          </cell>
          <cell r="AD264">
            <v>65</v>
          </cell>
          <cell r="AE264">
            <v>50.4</v>
          </cell>
        </row>
        <row r="265">
          <cell r="A265">
            <v>36419</v>
          </cell>
          <cell r="B265">
            <v>9</v>
          </cell>
          <cell r="C265">
            <v>32.5</v>
          </cell>
          <cell r="D265">
            <v>106</v>
          </cell>
          <cell r="E265">
            <v>73.5</v>
          </cell>
          <cell r="G265">
            <v>2520</v>
          </cell>
          <cell r="H265">
            <v>2520</v>
          </cell>
          <cell r="J265">
            <v>1772</v>
          </cell>
          <cell r="O265">
            <v>1772</v>
          </cell>
          <cell r="P265">
            <v>1772</v>
          </cell>
          <cell r="R265">
            <v>48</v>
          </cell>
          <cell r="S265">
            <v>48</v>
          </cell>
          <cell r="U265">
            <v>90</v>
          </cell>
          <cell r="V265">
            <v>90</v>
          </cell>
          <cell r="X265">
            <v>165</v>
          </cell>
          <cell r="Y265">
            <v>165</v>
          </cell>
          <cell r="AA265">
            <v>576</v>
          </cell>
          <cell r="AB265">
            <v>576</v>
          </cell>
          <cell r="AD265">
            <v>65</v>
          </cell>
          <cell r="AE265">
            <v>65</v>
          </cell>
        </row>
        <row r="266">
          <cell r="A266">
            <v>36420</v>
          </cell>
          <cell r="B266">
            <v>9</v>
          </cell>
          <cell r="C266">
            <v>37.4</v>
          </cell>
          <cell r="D266">
            <v>106</v>
          </cell>
          <cell r="E266">
            <v>68.599999999999994</v>
          </cell>
          <cell r="G266">
            <v>2520</v>
          </cell>
          <cell r="H266">
            <v>2520</v>
          </cell>
          <cell r="J266">
            <v>1772</v>
          </cell>
          <cell r="O266">
            <v>1772</v>
          </cell>
          <cell r="P266">
            <v>1772</v>
          </cell>
          <cell r="R266">
            <v>48</v>
          </cell>
          <cell r="S266">
            <v>48</v>
          </cell>
          <cell r="U266">
            <v>90</v>
          </cell>
          <cell r="V266">
            <v>90</v>
          </cell>
          <cell r="X266">
            <v>165</v>
          </cell>
          <cell r="Y266">
            <v>165</v>
          </cell>
          <cell r="AA266">
            <v>576</v>
          </cell>
          <cell r="AB266">
            <v>576</v>
          </cell>
          <cell r="AD266">
            <v>65</v>
          </cell>
          <cell r="AE266">
            <v>65</v>
          </cell>
        </row>
        <row r="267">
          <cell r="A267">
            <v>36421</v>
          </cell>
          <cell r="B267">
            <v>9</v>
          </cell>
          <cell r="C267">
            <v>37.4</v>
          </cell>
          <cell r="D267">
            <v>106</v>
          </cell>
          <cell r="E267">
            <v>68.599999999999994</v>
          </cell>
          <cell r="G267">
            <v>2520</v>
          </cell>
          <cell r="H267">
            <v>2520</v>
          </cell>
          <cell r="J267">
            <v>1772</v>
          </cell>
          <cell r="O267">
            <v>1772</v>
          </cell>
          <cell r="P267">
            <v>1772</v>
          </cell>
          <cell r="R267">
            <v>48</v>
          </cell>
          <cell r="S267">
            <v>48</v>
          </cell>
          <cell r="U267">
            <v>90</v>
          </cell>
          <cell r="V267">
            <v>90</v>
          </cell>
          <cell r="X267">
            <v>165</v>
          </cell>
          <cell r="Y267">
            <v>165</v>
          </cell>
          <cell r="AA267">
            <v>576</v>
          </cell>
          <cell r="AB267">
            <v>576</v>
          </cell>
          <cell r="AD267">
            <v>65</v>
          </cell>
          <cell r="AE267">
            <v>65</v>
          </cell>
        </row>
        <row r="268">
          <cell r="A268">
            <v>36422</v>
          </cell>
          <cell r="B268">
            <v>9</v>
          </cell>
          <cell r="C268">
            <v>37.4</v>
          </cell>
          <cell r="D268">
            <v>106</v>
          </cell>
          <cell r="E268">
            <v>68.599999999999994</v>
          </cell>
          <cell r="G268">
            <v>2520</v>
          </cell>
          <cell r="H268">
            <v>2520</v>
          </cell>
          <cell r="J268">
            <v>1772</v>
          </cell>
          <cell r="O268">
            <v>1772</v>
          </cell>
          <cell r="P268">
            <v>1772</v>
          </cell>
          <cell r="R268">
            <v>48</v>
          </cell>
          <cell r="S268">
            <v>48</v>
          </cell>
          <cell r="U268">
            <v>90</v>
          </cell>
          <cell r="V268">
            <v>90</v>
          </cell>
          <cell r="X268">
            <v>165</v>
          </cell>
          <cell r="Y268">
            <v>165</v>
          </cell>
          <cell r="AA268">
            <v>576</v>
          </cell>
          <cell r="AB268">
            <v>576</v>
          </cell>
          <cell r="AD268">
            <v>65</v>
          </cell>
          <cell r="AE268">
            <v>65</v>
          </cell>
        </row>
        <row r="269">
          <cell r="A269">
            <v>36423</v>
          </cell>
          <cell r="B269">
            <v>9</v>
          </cell>
          <cell r="C269">
            <v>37.4</v>
          </cell>
          <cell r="D269">
            <v>106</v>
          </cell>
          <cell r="E269">
            <v>68.599999999999994</v>
          </cell>
          <cell r="G269">
            <v>2520</v>
          </cell>
          <cell r="H269">
            <v>2520</v>
          </cell>
          <cell r="J269">
            <v>1772</v>
          </cell>
          <cell r="O269">
            <v>1772</v>
          </cell>
          <cell r="P269">
            <v>1772</v>
          </cell>
          <cell r="R269">
            <v>48</v>
          </cell>
          <cell r="S269">
            <v>48</v>
          </cell>
          <cell r="U269">
            <v>90</v>
          </cell>
          <cell r="V269">
            <v>90</v>
          </cell>
          <cell r="X269">
            <v>165</v>
          </cell>
          <cell r="Y269">
            <v>165</v>
          </cell>
          <cell r="AA269">
            <v>576</v>
          </cell>
          <cell r="AB269">
            <v>576</v>
          </cell>
          <cell r="AD269">
            <v>65</v>
          </cell>
          <cell r="AE269">
            <v>65</v>
          </cell>
        </row>
        <row r="270">
          <cell r="A270">
            <v>36424</v>
          </cell>
          <cell r="B270">
            <v>9</v>
          </cell>
          <cell r="C270" t="str">
            <v>N/A</v>
          </cell>
          <cell r="D270">
            <v>106</v>
          </cell>
          <cell r="E270" t="e">
            <v>#VALUE!</v>
          </cell>
          <cell r="G270">
            <v>2520</v>
          </cell>
          <cell r="H270">
            <v>2520</v>
          </cell>
          <cell r="J270">
            <v>1772</v>
          </cell>
          <cell r="O270">
            <v>1772</v>
          </cell>
          <cell r="P270">
            <v>1772</v>
          </cell>
          <cell r="R270">
            <v>48</v>
          </cell>
          <cell r="S270">
            <v>48</v>
          </cell>
          <cell r="U270">
            <v>90</v>
          </cell>
          <cell r="V270">
            <v>90</v>
          </cell>
          <cell r="X270">
            <v>165</v>
          </cell>
          <cell r="Y270">
            <v>165</v>
          </cell>
          <cell r="AA270">
            <v>576</v>
          </cell>
          <cell r="AB270">
            <v>576</v>
          </cell>
          <cell r="AD270">
            <v>65</v>
          </cell>
          <cell r="AE270">
            <v>65</v>
          </cell>
        </row>
        <row r="271">
          <cell r="A271">
            <v>36425</v>
          </cell>
          <cell r="B271">
            <v>9</v>
          </cell>
          <cell r="C271" t="str">
            <v>N/A</v>
          </cell>
          <cell r="D271">
            <v>106</v>
          </cell>
          <cell r="E271" t="e">
            <v>#VALUE!</v>
          </cell>
          <cell r="G271">
            <v>2520</v>
          </cell>
          <cell r="H271">
            <v>2520</v>
          </cell>
          <cell r="J271">
            <v>1772</v>
          </cell>
          <cell r="O271">
            <v>1772</v>
          </cell>
          <cell r="P271">
            <v>1772</v>
          </cell>
          <cell r="R271">
            <v>48</v>
          </cell>
          <cell r="S271">
            <v>48</v>
          </cell>
          <cell r="U271">
            <v>90</v>
          </cell>
          <cell r="V271">
            <v>90</v>
          </cell>
          <cell r="X271">
            <v>165</v>
          </cell>
          <cell r="Y271">
            <v>165</v>
          </cell>
          <cell r="AA271">
            <v>576</v>
          </cell>
          <cell r="AB271">
            <v>576</v>
          </cell>
          <cell r="AD271">
            <v>65</v>
          </cell>
          <cell r="AE271">
            <v>65</v>
          </cell>
        </row>
        <row r="272">
          <cell r="A272">
            <v>36426</v>
          </cell>
          <cell r="B272">
            <v>9</v>
          </cell>
          <cell r="C272" t="str">
            <v>N/A</v>
          </cell>
          <cell r="D272">
            <v>106</v>
          </cell>
          <cell r="E272" t="e">
            <v>#VALUE!</v>
          </cell>
          <cell r="G272">
            <v>2520</v>
          </cell>
          <cell r="H272">
            <v>2520</v>
          </cell>
          <cell r="J272">
            <v>1772</v>
          </cell>
          <cell r="O272">
            <v>1772</v>
          </cell>
          <cell r="P272">
            <v>1772</v>
          </cell>
          <cell r="R272">
            <v>48</v>
          </cell>
          <cell r="S272">
            <v>48</v>
          </cell>
          <cell r="U272">
            <v>90</v>
          </cell>
          <cell r="V272">
            <v>90</v>
          </cell>
          <cell r="X272">
            <v>165</v>
          </cell>
          <cell r="Y272">
            <v>165</v>
          </cell>
          <cell r="AA272">
            <v>576</v>
          </cell>
          <cell r="AB272">
            <v>576</v>
          </cell>
          <cell r="AD272">
            <v>65</v>
          </cell>
          <cell r="AE272">
            <v>65</v>
          </cell>
        </row>
        <row r="273">
          <cell r="A273">
            <v>36427</v>
          </cell>
          <cell r="B273">
            <v>9</v>
          </cell>
          <cell r="C273" t="str">
            <v>N/A</v>
          </cell>
          <cell r="D273">
            <v>106</v>
          </cell>
          <cell r="E273" t="e">
            <v>#VALUE!</v>
          </cell>
          <cell r="G273">
            <v>2520</v>
          </cell>
          <cell r="H273">
            <v>2520</v>
          </cell>
          <cell r="J273">
            <v>1772</v>
          </cell>
          <cell r="O273">
            <v>1772</v>
          </cell>
          <cell r="P273">
            <v>1772</v>
          </cell>
          <cell r="R273">
            <v>48</v>
          </cell>
          <cell r="S273">
            <v>48</v>
          </cell>
          <cell r="U273">
            <v>90</v>
          </cell>
          <cell r="V273">
            <v>90</v>
          </cell>
          <cell r="X273">
            <v>165</v>
          </cell>
          <cell r="Y273">
            <v>165</v>
          </cell>
          <cell r="AA273">
            <v>576</v>
          </cell>
          <cell r="AB273">
            <v>576</v>
          </cell>
          <cell r="AD273">
            <v>65</v>
          </cell>
          <cell r="AE273">
            <v>65</v>
          </cell>
        </row>
        <row r="274">
          <cell r="A274">
            <v>36428</v>
          </cell>
          <cell r="B274">
            <v>9</v>
          </cell>
          <cell r="C274" t="str">
            <v>N/A</v>
          </cell>
          <cell r="D274">
            <v>106</v>
          </cell>
          <cell r="E274" t="e">
            <v>#VALUE!</v>
          </cell>
          <cell r="G274">
            <v>2520</v>
          </cell>
          <cell r="H274">
            <v>2520</v>
          </cell>
          <cell r="J274">
            <v>1772</v>
          </cell>
          <cell r="O274">
            <v>1772</v>
          </cell>
          <cell r="P274">
            <v>1772</v>
          </cell>
          <cell r="R274">
            <v>48</v>
          </cell>
          <cell r="S274">
            <v>48</v>
          </cell>
          <cell r="U274">
            <v>90</v>
          </cell>
          <cell r="V274">
            <v>90</v>
          </cell>
          <cell r="X274">
            <v>165</v>
          </cell>
          <cell r="Y274">
            <v>165</v>
          </cell>
          <cell r="AA274">
            <v>576</v>
          </cell>
          <cell r="AB274">
            <v>576</v>
          </cell>
          <cell r="AD274">
            <v>65</v>
          </cell>
          <cell r="AE274">
            <v>65</v>
          </cell>
        </row>
        <row r="275">
          <cell r="A275">
            <v>36429</v>
          </cell>
          <cell r="B275">
            <v>9</v>
          </cell>
          <cell r="C275" t="str">
            <v>N/A</v>
          </cell>
          <cell r="D275">
            <v>106</v>
          </cell>
          <cell r="E275" t="e">
            <v>#VALUE!</v>
          </cell>
          <cell r="G275">
            <v>2520</v>
          </cell>
          <cell r="H275">
            <v>2520</v>
          </cell>
          <cell r="J275">
            <v>1772</v>
          </cell>
          <cell r="O275">
            <v>1772</v>
          </cell>
          <cell r="P275">
            <v>1772</v>
          </cell>
          <cell r="R275">
            <v>48</v>
          </cell>
          <cell r="S275">
            <v>48</v>
          </cell>
          <cell r="U275">
            <v>90</v>
          </cell>
          <cell r="V275">
            <v>90</v>
          </cell>
          <cell r="X275">
            <v>165</v>
          </cell>
          <cell r="Y275">
            <v>165</v>
          </cell>
          <cell r="AA275">
            <v>576</v>
          </cell>
          <cell r="AB275">
            <v>576</v>
          </cell>
          <cell r="AD275">
            <v>65</v>
          </cell>
          <cell r="AE275">
            <v>65</v>
          </cell>
        </row>
        <row r="276">
          <cell r="A276">
            <v>36430</v>
          </cell>
          <cell r="B276">
            <v>9</v>
          </cell>
          <cell r="C276" t="str">
            <v>N/A</v>
          </cell>
          <cell r="D276">
            <v>106</v>
          </cell>
          <cell r="E276" t="e">
            <v>#VALUE!</v>
          </cell>
          <cell r="G276">
            <v>2520</v>
          </cell>
          <cell r="H276">
            <v>2520</v>
          </cell>
          <cell r="J276">
            <v>1772</v>
          </cell>
          <cell r="O276">
            <v>1772</v>
          </cell>
          <cell r="P276">
            <v>1772</v>
          </cell>
          <cell r="R276">
            <v>48</v>
          </cell>
          <cell r="S276">
            <v>48</v>
          </cell>
          <cell r="U276">
            <v>90</v>
          </cell>
          <cell r="V276">
            <v>90</v>
          </cell>
          <cell r="X276">
            <v>165</v>
          </cell>
          <cell r="Y276">
            <v>165</v>
          </cell>
          <cell r="AA276">
            <v>576</v>
          </cell>
          <cell r="AB276">
            <v>576</v>
          </cell>
          <cell r="AD276">
            <v>65</v>
          </cell>
          <cell r="AE276">
            <v>65</v>
          </cell>
        </row>
        <row r="277">
          <cell r="A277">
            <v>36431</v>
          </cell>
          <cell r="B277">
            <v>9</v>
          </cell>
          <cell r="C277" t="str">
            <v>N/A</v>
          </cell>
          <cell r="D277">
            <v>106</v>
          </cell>
          <cell r="E277" t="e">
            <v>#VALUE!</v>
          </cell>
          <cell r="G277">
            <v>2520</v>
          </cell>
          <cell r="H277">
            <v>2520</v>
          </cell>
          <cell r="J277">
            <v>1772</v>
          </cell>
          <cell r="O277">
            <v>1772</v>
          </cell>
          <cell r="P277">
            <v>1772</v>
          </cell>
          <cell r="R277">
            <v>48</v>
          </cell>
          <cell r="S277">
            <v>48</v>
          </cell>
          <cell r="U277">
            <v>90</v>
          </cell>
          <cell r="V277">
            <v>90</v>
          </cell>
          <cell r="X277">
            <v>165</v>
          </cell>
          <cell r="Y277">
            <v>165</v>
          </cell>
          <cell r="AA277">
            <v>576</v>
          </cell>
          <cell r="AB277">
            <v>576</v>
          </cell>
          <cell r="AD277">
            <v>65</v>
          </cell>
          <cell r="AE277">
            <v>65</v>
          </cell>
        </row>
        <row r="278">
          <cell r="A278">
            <v>36432</v>
          </cell>
          <cell r="B278">
            <v>9</v>
          </cell>
          <cell r="C278" t="str">
            <v>N/A</v>
          </cell>
          <cell r="D278">
            <v>106</v>
          </cell>
          <cell r="E278" t="e">
            <v>#VALUE!</v>
          </cell>
          <cell r="G278">
            <v>2520</v>
          </cell>
          <cell r="H278">
            <v>2520</v>
          </cell>
          <cell r="J278">
            <v>1772</v>
          </cell>
          <cell r="O278">
            <v>1772</v>
          </cell>
          <cell r="P278">
            <v>1772</v>
          </cell>
          <cell r="R278">
            <v>48</v>
          </cell>
          <cell r="S278">
            <v>48</v>
          </cell>
          <cell r="U278">
            <v>90</v>
          </cell>
          <cell r="V278">
            <v>90</v>
          </cell>
          <cell r="X278">
            <v>165</v>
          </cell>
          <cell r="Y278">
            <v>165</v>
          </cell>
          <cell r="AA278">
            <v>576</v>
          </cell>
          <cell r="AB278">
            <v>576</v>
          </cell>
          <cell r="AD278">
            <v>65</v>
          </cell>
          <cell r="AE278">
            <v>65</v>
          </cell>
        </row>
        <row r="279">
          <cell r="A279">
            <v>36433</v>
          </cell>
          <cell r="B279">
            <v>9</v>
          </cell>
          <cell r="C279" t="str">
            <v>N/A</v>
          </cell>
          <cell r="D279">
            <v>106</v>
          </cell>
          <cell r="E279" t="e">
            <v>#VALUE!</v>
          </cell>
          <cell r="G279">
            <v>2520</v>
          </cell>
          <cell r="H279">
            <v>2520</v>
          </cell>
          <cell r="J279">
            <v>1772</v>
          </cell>
          <cell r="O279">
            <v>1772</v>
          </cell>
          <cell r="P279">
            <v>1772</v>
          </cell>
          <cell r="R279">
            <v>48</v>
          </cell>
          <cell r="S279">
            <v>48</v>
          </cell>
          <cell r="U279">
            <v>90</v>
          </cell>
          <cell r="V279">
            <v>90</v>
          </cell>
          <cell r="X279">
            <v>165</v>
          </cell>
          <cell r="Y279">
            <v>165</v>
          </cell>
          <cell r="AA279">
            <v>576</v>
          </cell>
          <cell r="AB279">
            <v>576</v>
          </cell>
          <cell r="AD279">
            <v>65</v>
          </cell>
          <cell r="AE279">
            <v>65</v>
          </cell>
        </row>
        <row r="280">
          <cell r="A280">
            <v>36434</v>
          </cell>
          <cell r="B280">
            <v>10</v>
          </cell>
          <cell r="C280" t="str">
            <v>N/A</v>
          </cell>
          <cell r="D280">
            <v>106</v>
          </cell>
          <cell r="E280" t="e">
            <v>#VALUE!</v>
          </cell>
          <cell r="G280">
            <v>2520</v>
          </cell>
          <cell r="H280">
            <v>2520</v>
          </cell>
          <cell r="J280">
            <v>1772</v>
          </cell>
          <cell r="O280">
            <v>1772</v>
          </cell>
          <cell r="P280">
            <v>1772</v>
          </cell>
          <cell r="R280">
            <v>48</v>
          </cell>
          <cell r="S280">
            <v>48</v>
          </cell>
          <cell r="U280">
            <v>90</v>
          </cell>
          <cell r="V280">
            <v>90</v>
          </cell>
          <cell r="X280">
            <v>165</v>
          </cell>
          <cell r="Y280">
            <v>165</v>
          </cell>
          <cell r="AA280">
            <v>576</v>
          </cell>
          <cell r="AB280">
            <v>576</v>
          </cell>
          <cell r="AD280">
            <v>65</v>
          </cell>
          <cell r="AE280">
            <v>65</v>
          </cell>
        </row>
        <row r="281">
          <cell r="A281">
            <v>36435</v>
          </cell>
          <cell r="B281">
            <v>10</v>
          </cell>
          <cell r="C281" t="str">
            <v>N/A</v>
          </cell>
          <cell r="D281">
            <v>106</v>
          </cell>
          <cell r="E281" t="e">
            <v>#VALUE!</v>
          </cell>
          <cell r="G281">
            <v>2520</v>
          </cell>
          <cell r="H281">
            <v>2520</v>
          </cell>
          <cell r="J281">
            <v>1772</v>
          </cell>
          <cell r="O281">
            <v>1772</v>
          </cell>
          <cell r="P281">
            <v>1772</v>
          </cell>
          <cell r="R281">
            <v>48</v>
          </cell>
          <cell r="S281">
            <v>48</v>
          </cell>
          <cell r="U281">
            <v>90</v>
          </cell>
          <cell r="V281">
            <v>90</v>
          </cell>
          <cell r="X281">
            <v>165</v>
          </cell>
          <cell r="Y281">
            <v>165</v>
          </cell>
          <cell r="AA281">
            <v>576</v>
          </cell>
          <cell r="AB281">
            <v>576</v>
          </cell>
          <cell r="AD281">
            <v>65</v>
          </cell>
          <cell r="AE281">
            <v>65</v>
          </cell>
        </row>
        <row r="282">
          <cell r="A282">
            <v>36436</v>
          </cell>
          <cell r="B282">
            <v>10</v>
          </cell>
          <cell r="C282" t="str">
            <v>N/A</v>
          </cell>
          <cell r="D282">
            <v>106</v>
          </cell>
          <cell r="E282" t="e">
            <v>#VALUE!</v>
          </cell>
          <cell r="G282">
            <v>2520</v>
          </cell>
          <cell r="H282">
            <v>2520</v>
          </cell>
          <cell r="J282">
            <v>1772</v>
          </cell>
          <cell r="O282">
            <v>1772</v>
          </cell>
          <cell r="P282">
            <v>1772</v>
          </cell>
          <cell r="R282">
            <v>48</v>
          </cell>
          <cell r="S282">
            <v>48</v>
          </cell>
          <cell r="U282">
            <v>90</v>
          </cell>
          <cell r="V282">
            <v>90</v>
          </cell>
          <cell r="X282">
            <v>165</v>
          </cell>
          <cell r="Y282">
            <v>165</v>
          </cell>
          <cell r="AA282">
            <v>576</v>
          </cell>
          <cell r="AB282">
            <v>576</v>
          </cell>
          <cell r="AD282">
            <v>65</v>
          </cell>
          <cell r="AE282">
            <v>65</v>
          </cell>
        </row>
        <row r="283">
          <cell r="A283">
            <v>36437</v>
          </cell>
          <cell r="B283">
            <v>10</v>
          </cell>
          <cell r="C283" t="str">
            <v>N/A</v>
          </cell>
          <cell r="D283">
            <v>106</v>
          </cell>
          <cell r="E283" t="e">
            <v>#VALUE!</v>
          </cell>
          <cell r="G283">
            <v>2520</v>
          </cell>
          <cell r="H283">
            <v>2520</v>
          </cell>
          <cell r="J283">
            <v>1772</v>
          </cell>
          <cell r="O283">
            <v>1772</v>
          </cell>
          <cell r="P283">
            <v>1772</v>
          </cell>
          <cell r="R283">
            <v>48</v>
          </cell>
          <cell r="S283">
            <v>48</v>
          </cell>
          <cell r="U283">
            <v>90</v>
          </cell>
          <cell r="V283">
            <v>90</v>
          </cell>
          <cell r="X283">
            <v>165</v>
          </cell>
          <cell r="Y283">
            <v>165</v>
          </cell>
          <cell r="AA283">
            <v>576</v>
          </cell>
          <cell r="AB283">
            <v>576</v>
          </cell>
          <cell r="AD283">
            <v>65</v>
          </cell>
          <cell r="AE283">
            <v>65</v>
          </cell>
        </row>
        <row r="284">
          <cell r="A284">
            <v>36438</v>
          </cell>
          <cell r="B284">
            <v>10</v>
          </cell>
          <cell r="C284" t="str">
            <v>N/A</v>
          </cell>
          <cell r="D284">
            <v>106</v>
          </cell>
          <cell r="E284" t="e">
            <v>#VALUE!</v>
          </cell>
          <cell r="G284">
            <v>2520</v>
          </cell>
          <cell r="H284">
            <v>2520</v>
          </cell>
          <cell r="J284">
            <v>1772</v>
          </cell>
          <cell r="O284">
            <v>1772</v>
          </cell>
          <cell r="P284">
            <v>1772</v>
          </cell>
          <cell r="R284">
            <v>48</v>
          </cell>
          <cell r="S284">
            <v>48</v>
          </cell>
          <cell r="U284">
            <v>90</v>
          </cell>
          <cell r="V284">
            <v>90</v>
          </cell>
          <cell r="X284">
            <v>165</v>
          </cell>
          <cell r="Y284">
            <v>165</v>
          </cell>
          <cell r="AA284">
            <v>576</v>
          </cell>
          <cell r="AB284">
            <v>576</v>
          </cell>
          <cell r="AD284">
            <v>65</v>
          </cell>
          <cell r="AE284">
            <v>65</v>
          </cell>
        </row>
        <row r="285">
          <cell r="A285">
            <v>36439</v>
          </cell>
          <cell r="B285">
            <v>10</v>
          </cell>
          <cell r="C285" t="str">
            <v>N/A</v>
          </cell>
          <cell r="D285">
            <v>106</v>
          </cell>
          <cell r="E285" t="e">
            <v>#VALUE!</v>
          </cell>
          <cell r="G285">
            <v>2520</v>
          </cell>
          <cell r="H285">
            <v>2520</v>
          </cell>
          <cell r="J285">
            <v>1772</v>
          </cell>
          <cell r="O285">
            <v>1772</v>
          </cell>
          <cell r="P285">
            <v>1772</v>
          </cell>
          <cell r="R285">
            <v>48</v>
          </cell>
          <cell r="S285">
            <v>48</v>
          </cell>
          <cell r="U285">
            <v>90</v>
          </cell>
          <cell r="V285">
            <v>90</v>
          </cell>
          <cell r="X285">
            <v>165</v>
          </cell>
          <cell r="Y285">
            <v>165</v>
          </cell>
          <cell r="AA285">
            <v>576</v>
          </cell>
          <cell r="AB285">
            <v>576</v>
          </cell>
          <cell r="AD285">
            <v>65</v>
          </cell>
          <cell r="AE285">
            <v>65</v>
          </cell>
        </row>
        <row r="286">
          <cell r="A286">
            <v>36440</v>
          </cell>
          <cell r="B286">
            <v>10</v>
          </cell>
          <cell r="C286" t="str">
            <v>N/A</v>
          </cell>
          <cell r="D286">
            <v>106</v>
          </cell>
          <cell r="E286" t="e">
            <v>#VALUE!</v>
          </cell>
          <cell r="G286">
            <v>2520</v>
          </cell>
          <cell r="H286">
            <v>2520</v>
          </cell>
          <cell r="J286">
            <v>1772</v>
          </cell>
          <cell r="O286">
            <v>1772</v>
          </cell>
          <cell r="P286">
            <v>1772</v>
          </cell>
          <cell r="R286">
            <v>48</v>
          </cell>
          <cell r="S286">
            <v>48</v>
          </cell>
          <cell r="U286">
            <v>90</v>
          </cell>
          <cell r="V286">
            <v>90</v>
          </cell>
          <cell r="X286">
            <v>165</v>
          </cell>
          <cell r="Y286">
            <v>165</v>
          </cell>
          <cell r="AA286">
            <v>576</v>
          </cell>
          <cell r="AB286">
            <v>576</v>
          </cell>
          <cell r="AD286">
            <v>65</v>
          </cell>
          <cell r="AE286">
            <v>65</v>
          </cell>
        </row>
        <row r="287">
          <cell r="A287">
            <v>36441</v>
          </cell>
          <cell r="B287">
            <v>10</v>
          </cell>
          <cell r="C287" t="str">
            <v>N/A</v>
          </cell>
          <cell r="D287">
            <v>106</v>
          </cell>
          <cell r="E287" t="e">
            <v>#VALUE!</v>
          </cell>
          <cell r="G287">
            <v>2520</v>
          </cell>
          <cell r="H287">
            <v>2520</v>
          </cell>
          <cell r="J287">
            <v>1772</v>
          </cell>
          <cell r="O287">
            <v>1772</v>
          </cell>
          <cell r="P287">
            <v>1772</v>
          </cell>
          <cell r="R287">
            <v>48</v>
          </cell>
          <cell r="S287">
            <v>48</v>
          </cell>
          <cell r="U287">
            <v>90</v>
          </cell>
          <cell r="V287">
            <v>90</v>
          </cell>
          <cell r="X287">
            <v>165</v>
          </cell>
          <cell r="Y287">
            <v>165</v>
          </cell>
          <cell r="AA287">
            <v>576</v>
          </cell>
          <cell r="AB287">
            <v>576</v>
          </cell>
          <cell r="AD287">
            <v>65</v>
          </cell>
          <cell r="AE287">
            <v>65</v>
          </cell>
        </row>
        <row r="288">
          <cell r="A288">
            <v>36442</v>
          </cell>
          <cell r="B288">
            <v>10</v>
          </cell>
          <cell r="C288" t="str">
            <v>N/A</v>
          </cell>
          <cell r="D288">
            <v>106</v>
          </cell>
          <cell r="E288" t="e">
            <v>#VALUE!</v>
          </cell>
          <cell r="G288">
            <v>2520</v>
          </cell>
          <cell r="H288">
            <v>2520</v>
          </cell>
          <cell r="J288">
            <v>1772</v>
          </cell>
          <cell r="O288">
            <v>1772</v>
          </cell>
          <cell r="P288">
            <v>1772</v>
          </cell>
          <cell r="R288">
            <v>48</v>
          </cell>
          <cell r="S288">
            <v>48</v>
          </cell>
          <cell r="U288">
            <v>90</v>
          </cell>
          <cell r="V288">
            <v>90</v>
          </cell>
          <cell r="X288">
            <v>165</v>
          </cell>
          <cell r="Y288">
            <v>165</v>
          </cell>
          <cell r="AA288">
            <v>576</v>
          </cell>
          <cell r="AB288">
            <v>576</v>
          </cell>
          <cell r="AD288">
            <v>65</v>
          </cell>
          <cell r="AE288">
            <v>65</v>
          </cell>
        </row>
        <row r="289">
          <cell r="A289">
            <v>36443</v>
          </cell>
          <cell r="B289">
            <v>10</v>
          </cell>
          <cell r="C289" t="str">
            <v>N/A</v>
          </cell>
          <cell r="D289">
            <v>106</v>
          </cell>
          <cell r="E289" t="e">
            <v>#VALUE!</v>
          </cell>
          <cell r="G289">
            <v>2520</v>
          </cell>
          <cell r="H289">
            <v>2520</v>
          </cell>
          <cell r="J289">
            <v>1772</v>
          </cell>
          <cell r="O289">
            <v>1772</v>
          </cell>
          <cell r="P289">
            <v>1772</v>
          </cell>
          <cell r="R289">
            <v>48</v>
          </cell>
          <cell r="S289">
            <v>48</v>
          </cell>
          <cell r="U289">
            <v>90</v>
          </cell>
          <cell r="V289">
            <v>90</v>
          </cell>
          <cell r="X289">
            <v>165</v>
          </cell>
          <cell r="Y289">
            <v>165</v>
          </cell>
          <cell r="AA289">
            <v>576</v>
          </cell>
          <cell r="AB289">
            <v>576</v>
          </cell>
          <cell r="AD289">
            <v>65</v>
          </cell>
          <cell r="AE289">
            <v>65</v>
          </cell>
        </row>
        <row r="290">
          <cell r="A290">
            <v>36444</v>
          </cell>
          <cell r="B290">
            <v>10</v>
          </cell>
          <cell r="C290" t="str">
            <v>N/A</v>
          </cell>
          <cell r="D290">
            <v>106</v>
          </cell>
          <cell r="E290" t="e">
            <v>#VALUE!</v>
          </cell>
          <cell r="G290">
            <v>2520</v>
          </cell>
          <cell r="H290">
            <v>2520</v>
          </cell>
          <cell r="J290">
            <v>1772</v>
          </cell>
          <cell r="O290">
            <v>1772</v>
          </cell>
          <cell r="P290">
            <v>1772</v>
          </cell>
          <cell r="R290">
            <v>48</v>
          </cell>
          <cell r="S290">
            <v>48</v>
          </cell>
          <cell r="U290">
            <v>90</v>
          </cell>
          <cell r="V290">
            <v>90</v>
          </cell>
          <cell r="X290">
            <v>165</v>
          </cell>
          <cell r="Y290">
            <v>165</v>
          </cell>
          <cell r="AA290">
            <v>576</v>
          </cell>
          <cell r="AB290">
            <v>576</v>
          </cell>
          <cell r="AD290">
            <v>65</v>
          </cell>
          <cell r="AE290">
            <v>65</v>
          </cell>
        </row>
        <row r="291">
          <cell r="A291">
            <v>36445</v>
          </cell>
          <cell r="B291">
            <v>10</v>
          </cell>
          <cell r="C291" t="str">
            <v>N/A</v>
          </cell>
          <cell r="D291">
            <v>106</v>
          </cell>
          <cell r="E291" t="e">
            <v>#VALUE!</v>
          </cell>
          <cell r="G291">
            <v>2520</v>
          </cell>
          <cell r="H291">
            <v>2520</v>
          </cell>
          <cell r="J291">
            <v>1772</v>
          </cell>
          <cell r="O291">
            <v>1772</v>
          </cell>
          <cell r="P291">
            <v>1772</v>
          </cell>
          <cell r="R291">
            <v>48</v>
          </cell>
          <cell r="S291">
            <v>48</v>
          </cell>
          <cell r="U291">
            <v>90</v>
          </cell>
          <cell r="V291">
            <v>90</v>
          </cell>
          <cell r="X291">
            <v>165</v>
          </cell>
          <cell r="Y291">
            <v>165</v>
          </cell>
          <cell r="AA291">
            <v>576</v>
          </cell>
          <cell r="AB291">
            <v>576</v>
          </cell>
          <cell r="AD291">
            <v>65</v>
          </cell>
          <cell r="AE291">
            <v>65</v>
          </cell>
        </row>
        <row r="292">
          <cell r="A292">
            <v>36446</v>
          </cell>
          <cell r="B292">
            <v>10</v>
          </cell>
          <cell r="C292" t="str">
            <v>N/A</v>
          </cell>
          <cell r="D292">
            <v>106</v>
          </cell>
          <cell r="E292" t="e">
            <v>#VALUE!</v>
          </cell>
          <cell r="G292">
            <v>2520</v>
          </cell>
          <cell r="H292">
            <v>2520</v>
          </cell>
          <cell r="J292">
            <v>1772</v>
          </cell>
          <cell r="O292">
            <v>1772</v>
          </cell>
          <cell r="P292">
            <v>1772</v>
          </cell>
          <cell r="R292">
            <v>48</v>
          </cell>
          <cell r="S292">
            <v>48</v>
          </cell>
          <cell r="U292">
            <v>90</v>
          </cell>
          <cell r="V292">
            <v>90</v>
          </cell>
          <cell r="X292">
            <v>165</v>
          </cell>
          <cell r="Y292">
            <v>165</v>
          </cell>
          <cell r="AA292">
            <v>576</v>
          </cell>
          <cell r="AB292">
            <v>576</v>
          </cell>
          <cell r="AD292">
            <v>65</v>
          </cell>
          <cell r="AE292">
            <v>65</v>
          </cell>
        </row>
        <row r="293">
          <cell r="A293">
            <v>36447</v>
          </cell>
          <cell r="B293">
            <v>10</v>
          </cell>
          <cell r="C293" t="str">
            <v>N/A</v>
          </cell>
          <cell r="D293">
            <v>106</v>
          </cell>
          <cell r="E293" t="e">
            <v>#VALUE!</v>
          </cell>
          <cell r="G293">
            <v>2520</v>
          </cell>
          <cell r="H293">
            <v>2520</v>
          </cell>
          <cell r="J293">
            <v>1772</v>
          </cell>
          <cell r="O293">
            <v>1772</v>
          </cell>
          <cell r="P293">
            <v>1772</v>
          </cell>
          <cell r="R293">
            <v>48</v>
          </cell>
          <cell r="S293">
            <v>48</v>
          </cell>
          <cell r="U293">
            <v>90</v>
          </cell>
          <cell r="V293">
            <v>90</v>
          </cell>
          <cell r="X293">
            <v>165</v>
          </cell>
          <cell r="Y293">
            <v>165</v>
          </cell>
          <cell r="AA293">
            <v>576</v>
          </cell>
          <cell r="AB293">
            <v>576</v>
          </cell>
          <cell r="AD293">
            <v>65</v>
          </cell>
          <cell r="AE293">
            <v>65</v>
          </cell>
        </row>
        <row r="294">
          <cell r="A294">
            <v>36448</v>
          </cell>
          <cell r="B294">
            <v>10</v>
          </cell>
          <cell r="C294" t="str">
            <v>N/A</v>
          </cell>
          <cell r="D294">
            <v>106</v>
          </cell>
          <cell r="E294" t="e">
            <v>#VALUE!</v>
          </cell>
          <cell r="G294">
            <v>2520</v>
          </cell>
          <cell r="H294">
            <v>2520</v>
          </cell>
          <cell r="J294">
            <v>1772</v>
          </cell>
          <cell r="O294">
            <v>1772</v>
          </cell>
          <cell r="P294">
            <v>1772</v>
          </cell>
          <cell r="R294">
            <v>48</v>
          </cell>
          <cell r="S294">
            <v>48</v>
          </cell>
          <cell r="U294">
            <v>90</v>
          </cell>
          <cell r="V294">
            <v>90</v>
          </cell>
          <cell r="X294">
            <v>165</v>
          </cell>
          <cell r="Y294">
            <v>165</v>
          </cell>
          <cell r="AA294">
            <v>576</v>
          </cell>
          <cell r="AB294">
            <v>576</v>
          </cell>
          <cell r="AD294">
            <v>65</v>
          </cell>
          <cell r="AE294">
            <v>65</v>
          </cell>
        </row>
        <row r="295">
          <cell r="A295">
            <v>36449</v>
          </cell>
          <cell r="B295">
            <v>10</v>
          </cell>
          <cell r="C295" t="str">
            <v>N/A</v>
          </cell>
          <cell r="D295">
            <v>106</v>
          </cell>
          <cell r="E295" t="e">
            <v>#VALUE!</v>
          </cell>
          <cell r="G295">
            <v>2520</v>
          </cell>
          <cell r="H295">
            <v>2520</v>
          </cell>
          <cell r="J295">
            <v>1772</v>
          </cell>
          <cell r="O295">
            <v>1772</v>
          </cell>
          <cell r="P295">
            <v>1772</v>
          </cell>
          <cell r="R295">
            <v>48</v>
          </cell>
          <cell r="S295">
            <v>48</v>
          </cell>
          <cell r="U295">
            <v>90</v>
          </cell>
          <cell r="V295">
            <v>90</v>
          </cell>
          <cell r="X295">
            <v>165</v>
          </cell>
          <cell r="Y295">
            <v>165</v>
          </cell>
          <cell r="AA295">
            <v>576</v>
          </cell>
          <cell r="AB295">
            <v>576</v>
          </cell>
          <cell r="AD295">
            <v>65</v>
          </cell>
          <cell r="AE295">
            <v>65</v>
          </cell>
        </row>
        <row r="296">
          <cell r="A296">
            <v>36450</v>
          </cell>
          <cell r="B296">
            <v>10</v>
          </cell>
          <cell r="C296" t="str">
            <v>N/A</v>
          </cell>
          <cell r="D296">
            <v>106</v>
          </cell>
          <cell r="E296" t="e">
            <v>#VALUE!</v>
          </cell>
          <cell r="G296">
            <v>2520</v>
          </cell>
          <cell r="H296">
            <v>2520</v>
          </cell>
          <cell r="J296">
            <v>1772</v>
          </cell>
          <cell r="O296">
            <v>1772</v>
          </cell>
          <cell r="P296">
            <v>1772</v>
          </cell>
          <cell r="R296">
            <v>48</v>
          </cell>
          <cell r="S296">
            <v>48</v>
          </cell>
          <cell r="U296">
            <v>90</v>
          </cell>
          <cell r="V296">
            <v>90</v>
          </cell>
          <cell r="X296">
            <v>165</v>
          </cell>
          <cell r="Y296">
            <v>165</v>
          </cell>
          <cell r="AA296">
            <v>576</v>
          </cell>
          <cell r="AB296">
            <v>576</v>
          </cell>
          <cell r="AD296">
            <v>65</v>
          </cell>
          <cell r="AE296">
            <v>65</v>
          </cell>
        </row>
        <row r="297">
          <cell r="A297">
            <v>36451</v>
          </cell>
          <cell r="B297">
            <v>10</v>
          </cell>
          <cell r="C297" t="str">
            <v>N/A</v>
          </cell>
          <cell r="D297">
            <v>106</v>
          </cell>
          <cell r="E297" t="e">
            <v>#VALUE!</v>
          </cell>
          <cell r="G297">
            <v>2520</v>
          </cell>
          <cell r="H297">
            <v>2520</v>
          </cell>
          <cell r="J297">
            <v>1772</v>
          </cell>
          <cell r="O297">
            <v>1772</v>
          </cell>
          <cell r="P297">
            <v>1772</v>
          </cell>
          <cell r="R297">
            <v>48</v>
          </cell>
          <cell r="S297">
            <v>48</v>
          </cell>
          <cell r="U297">
            <v>90</v>
          </cell>
          <cell r="V297">
            <v>90</v>
          </cell>
          <cell r="X297">
            <v>165</v>
          </cell>
          <cell r="Y297">
            <v>165</v>
          </cell>
          <cell r="AA297">
            <v>576</v>
          </cell>
          <cell r="AB297">
            <v>576</v>
          </cell>
          <cell r="AD297">
            <v>65</v>
          </cell>
          <cell r="AE297">
            <v>65</v>
          </cell>
        </row>
        <row r="298">
          <cell r="A298">
            <v>36452</v>
          </cell>
          <cell r="B298">
            <v>10</v>
          </cell>
          <cell r="C298" t="str">
            <v>N/A</v>
          </cell>
          <cell r="D298">
            <v>106</v>
          </cell>
          <cell r="E298" t="e">
            <v>#VALUE!</v>
          </cell>
          <cell r="G298">
            <v>2520</v>
          </cell>
          <cell r="H298">
            <v>2520</v>
          </cell>
          <cell r="J298">
            <v>1772</v>
          </cell>
          <cell r="O298">
            <v>1772</v>
          </cell>
          <cell r="P298">
            <v>1772</v>
          </cell>
          <cell r="R298">
            <v>48</v>
          </cell>
          <cell r="S298">
            <v>48</v>
          </cell>
          <cell r="U298">
            <v>90</v>
          </cell>
          <cell r="V298">
            <v>90</v>
          </cell>
          <cell r="X298">
            <v>165</v>
          </cell>
          <cell r="Y298">
            <v>165</v>
          </cell>
          <cell r="AA298">
            <v>576</v>
          </cell>
          <cell r="AB298">
            <v>576</v>
          </cell>
          <cell r="AD298">
            <v>65</v>
          </cell>
          <cell r="AE298">
            <v>65</v>
          </cell>
        </row>
        <row r="299">
          <cell r="A299">
            <v>36453</v>
          </cell>
          <cell r="B299">
            <v>10</v>
          </cell>
          <cell r="C299" t="str">
            <v>N/A</v>
          </cell>
          <cell r="D299">
            <v>106</v>
          </cell>
          <cell r="E299" t="e">
            <v>#VALUE!</v>
          </cell>
          <cell r="G299">
            <v>2520</v>
          </cell>
          <cell r="H299">
            <v>2520</v>
          </cell>
          <cell r="J299">
            <v>1772</v>
          </cell>
          <cell r="O299">
            <v>1772</v>
          </cell>
          <cell r="P299">
            <v>1772</v>
          </cell>
          <cell r="R299">
            <v>48</v>
          </cell>
          <cell r="S299">
            <v>48</v>
          </cell>
          <cell r="U299">
            <v>90</v>
          </cell>
          <cell r="V299">
            <v>90</v>
          </cell>
          <cell r="X299">
            <v>165</v>
          </cell>
          <cell r="Y299">
            <v>165</v>
          </cell>
          <cell r="AA299">
            <v>576</v>
          </cell>
          <cell r="AB299">
            <v>576</v>
          </cell>
          <cell r="AD299">
            <v>65</v>
          </cell>
          <cell r="AE299">
            <v>65</v>
          </cell>
        </row>
        <row r="300">
          <cell r="A300">
            <v>36454</v>
          </cell>
          <cell r="B300">
            <v>10</v>
          </cell>
          <cell r="C300" t="str">
            <v>N/A</v>
          </cell>
          <cell r="D300">
            <v>106</v>
          </cell>
          <cell r="E300" t="e">
            <v>#VALUE!</v>
          </cell>
          <cell r="G300">
            <v>2520</v>
          </cell>
          <cell r="H300">
            <v>2520</v>
          </cell>
          <cell r="J300">
            <v>1772</v>
          </cell>
          <cell r="O300">
            <v>1772</v>
          </cell>
          <cell r="P300">
            <v>1772</v>
          </cell>
          <cell r="R300">
            <v>48</v>
          </cell>
          <cell r="S300">
            <v>48</v>
          </cell>
          <cell r="U300">
            <v>90</v>
          </cell>
          <cell r="V300">
            <v>90</v>
          </cell>
          <cell r="X300">
            <v>165</v>
          </cell>
          <cell r="Y300">
            <v>165</v>
          </cell>
          <cell r="AA300">
            <v>576</v>
          </cell>
          <cell r="AB300">
            <v>576</v>
          </cell>
          <cell r="AD300">
            <v>65</v>
          </cell>
          <cell r="AE300">
            <v>65</v>
          </cell>
        </row>
        <row r="301">
          <cell r="A301">
            <v>36455</v>
          </cell>
          <cell r="B301">
            <v>10</v>
          </cell>
          <cell r="C301" t="str">
            <v>N/A</v>
          </cell>
          <cell r="D301">
            <v>106</v>
          </cell>
          <cell r="E301" t="e">
            <v>#VALUE!</v>
          </cell>
          <cell r="G301">
            <v>2520</v>
          </cell>
          <cell r="H301">
            <v>2520</v>
          </cell>
          <cell r="J301">
            <v>1772</v>
          </cell>
          <cell r="O301">
            <v>1772</v>
          </cell>
          <cell r="P301">
            <v>1772</v>
          </cell>
          <cell r="R301">
            <v>48</v>
          </cell>
          <cell r="S301">
            <v>48</v>
          </cell>
          <cell r="U301">
            <v>90</v>
          </cell>
          <cell r="V301">
            <v>90</v>
          </cell>
          <cell r="X301">
            <v>165</v>
          </cell>
          <cell r="Y301">
            <v>165</v>
          </cell>
          <cell r="AA301">
            <v>576</v>
          </cell>
          <cell r="AB301">
            <v>576</v>
          </cell>
          <cell r="AD301">
            <v>65</v>
          </cell>
          <cell r="AE301">
            <v>65</v>
          </cell>
        </row>
        <row r="302">
          <cell r="A302">
            <v>36456</v>
          </cell>
          <cell r="B302">
            <v>10</v>
          </cell>
          <cell r="C302" t="str">
            <v>N/A</v>
          </cell>
          <cell r="D302">
            <v>106</v>
          </cell>
          <cell r="E302" t="e">
            <v>#VALUE!</v>
          </cell>
          <cell r="G302">
            <v>2520</v>
          </cell>
          <cell r="H302">
            <v>2520</v>
          </cell>
          <cell r="J302">
            <v>1772</v>
          </cell>
          <cell r="O302">
            <v>1772</v>
          </cell>
          <cell r="P302">
            <v>1772</v>
          </cell>
          <cell r="R302">
            <v>48</v>
          </cell>
          <cell r="S302">
            <v>48</v>
          </cell>
          <cell r="U302">
            <v>90</v>
          </cell>
          <cell r="V302">
            <v>90</v>
          </cell>
          <cell r="X302">
            <v>165</v>
          </cell>
          <cell r="Y302">
            <v>165</v>
          </cell>
          <cell r="AA302">
            <v>576</v>
          </cell>
          <cell r="AB302">
            <v>576</v>
          </cell>
          <cell r="AD302">
            <v>65</v>
          </cell>
          <cell r="AE302">
            <v>65</v>
          </cell>
        </row>
        <row r="303">
          <cell r="A303">
            <v>36457</v>
          </cell>
          <cell r="B303">
            <v>10</v>
          </cell>
          <cell r="C303" t="str">
            <v>N/A</v>
          </cell>
          <cell r="D303">
            <v>106</v>
          </cell>
          <cell r="E303" t="e">
            <v>#VALUE!</v>
          </cell>
          <cell r="G303">
            <v>2520</v>
          </cell>
          <cell r="H303">
            <v>2520</v>
          </cell>
          <cell r="J303">
            <v>1772</v>
          </cell>
          <cell r="O303">
            <v>1772</v>
          </cell>
          <cell r="P303">
            <v>1772</v>
          </cell>
          <cell r="R303">
            <v>48</v>
          </cell>
          <cell r="S303">
            <v>48</v>
          </cell>
          <cell r="U303">
            <v>90</v>
          </cell>
          <cell r="V303">
            <v>90</v>
          </cell>
          <cell r="X303">
            <v>165</v>
          </cell>
          <cell r="Y303">
            <v>165</v>
          </cell>
          <cell r="AA303">
            <v>576</v>
          </cell>
          <cell r="AB303">
            <v>576</v>
          </cell>
          <cell r="AD303">
            <v>65</v>
          </cell>
          <cell r="AE303">
            <v>65</v>
          </cell>
        </row>
        <row r="304">
          <cell r="A304">
            <v>36458</v>
          </cell>
          <cell r="B304">
            <v>10</v>
          </cell>
          <cell r="C304" t="str">
            <v>N/A</v>
          </cell>
          <cell r="D304">
            <v>106</v>
          </cell>
          <cell r="E304" t="e">
            <v>#VALUE!</v>
          </cell>
          <cell r="G304">
            <v>2520</v>
          </cell>
          <cell r="H304">
            <v>2520</v>
          </cell>
          <cell r="J304">
            <v>1772</v>
          </cell>
          <cell r="O304">
            <v>1772</v>
          </cell>
          <cell r="P304">
            <v>1772</v>
          </cell>
          <cell r="R304">
            <v>48</v>
          </cell>
          <cell r="S304">
            <v>48</v>
          </cell>
          <cell r="U304">
            <v>90</v>
          </cell>
          <cell r="V304">
            <v>90</v>
          </cell>
          <cell r="X304">
            <v>165</v>
          </cell>
          <cell r="Y304">
            <v>165</v>
          </cell>
          <cell r="AA304">
            <v>576</v>
          </cell>
          <cell r="AB304">
            <v>576</v>
          </cell>
          <cell r="AD304">
            <v>65</v>
          </cell>
          <cell r="AE304">
            <v>65</v>
          </cell>
        </row>
        <row r="305">
          <cell r="A305">
            <v>36459</v>
          </cell>
          <cell r="B305">
            <v>10</v>
          </cell>
          <cell r="C305" t="str">
            <v>N/A</v>
          </cell>
          <cell r="D305">
            <v>106</v>
          </cell>
          <cell r="E305" t="e">
            <v>#VALUE!</v>
          </cell>
          <cell r="G305">
            <v>2520</v>
          </cell>
          <cell r="H305">
            <v>2520</v>
          </cell>
          <cell r="J305">
            <v>1772</v>
          </cell>
          <cell r="O305">
            <v>1772</v>
          </cell>
          <cell r="P305">
            <v>1772</v>
          </cell>
          <cell r="R305">
            <v>48</v>
          </cell>
          <cell r="S305">
            <v>48</v>
          </cell>
          <cell r="U305">
            <v>90</v>
          </cell>
          <cell r="V305">
            <v>90</v>
          </cell>
          <cell r="X305">
            <v>165</v>
          </cell>
          <cell r="Y305">
            <v>165</v>
          </cell>
          <cell r="AA305">
            <v>576</v>
          </cell>
          <cell r="AB305">
            <v>576</v>
          </cell>
          <cell r="AD305">
            <v>65</v>
          </cell>
          <cell r="AE305">
            <v>65</v>
          </cell>
        </row>
        <row r="306">
          <cell r="A306">
            <v>36460</v>
          </cell>
          <cell r="B306">
            <v>10</v>
          </cell>
          <cell r="C306" t="str">
            <v>N/A</v>
          </cell>
          <cell r="D306">
            <v>106</v>
          </cell>
          <cell r="E306" t="e">
            <v>#VALUE!</v>
          </cell>
          <cell r="G306">
            <v>2520</v>
          </cell>
          <cell r="H306">
            <v>2520</v>
          </cell>
          <cell r="J306">
            <v>1772</v>
          </cell>
          <cell r="O306">
            <v>1772</v>
          </cell>
          <cell r="P306">
            <v>1772</v>
          </cell>
          <cell r="R306">
            <v>48</v>
          </cell>
          <cell r="S306">
            <v>48</v>
          </cell>
          <cell r="U306">
            <v>90</v>
          </cell>
          <cell r="V306">
            <v>90</v>
          </cell>
          <cell r="X306">
            <v>165</v>
          </cell>
          <cell r="Y306">
            <v>165</v>
          </cell>
          <cell r="AA306">
            <v>576</v>
          </cell>
          <cell r="AB306">
            <v>576</v>
          </cell>
          <cell r="AD306">
            <v>65</v>
          </cell>
          <cell r="AE306">
            <v>65</v>
          </cell>
        </row>
        <row r="307">
          <cell r="A307">
            <v>36461</v>
          </cell>
          <cell r="B307">
            <v>10</v>
          </cell>
          <cell r="C307" t="str">
            <v>N/A</v>
          </cell>
          <cell r="D307">
            <v>106</v>
          </cell>
          <cell r="E307" t="e">
            <v>#VALUE!</v>
          </cell>
          <cell r="G307">
            <v>2520</v>
          </cell>
          <cell r="H307">
            <v>2520</v>
          </cell>
          <cell r="J307">
            <v>1772</v>
          </cell>
          <cell r="O307">
            <v>1772</v>
          </cell>
          <cell r="P307">
            <v>1772</v>
          </cell>
          <cell r="R307">
            <v>48</v>
          </cell>
          <cell r="S307">
            <v>48</v>
          </cell>
          <cell r="U307">
            <v>90</v>
          </cell>
          <cell r="V307">
            <v>90</v>
          </cell>
          <cell r="X307">
            <v>165</v>
          </cell>
          <cell r="Y307">
            <v>165</v>
          </cell>
          <cell r="AA307">
            <v>576</v>
          </cell>
          <cell r="AB307">
            <v>576</v>
          </cell>
          <cell r="AD307">
            <v>65</v>
          </cell>
          <cell r="AE307">
            <v>65</v>
          </cell>
        </row>
        <row r="308">
          <cell r="A308">
            <v>36462</v>
          </cell>
          <cell r="B308">
            <v>10</v>
          </cell>
          <cell r="C308" t="str">
            <v>N/A</v>
          </cell>
          <cell r="D308">
            <v>106</v>
          </cell>
          <cell r="E308" t="e">
            <v>#VALUE!</v>
          </cell>
          <cell r="G308">
            <v>2520</v>
          </cell>
          <cell r="H308">
            <v>2520</v>
          </cell>
          <cell r="J308">
            <v>1772</v>
          </cell>
          <cell r="O308">
            <v>1772</v>
          </cell>
          <cell r="P308">
            <v>1772</v>
          </cell>
          <cell r="R308">
            <v>48</v>
          </cell>
          <cell r="S308">
            <v>48</v>
          </cell>
          <cell r="U308">
            <v>90</v>
          </cell>
          <cell r="V308">
            <v>90</v>
          </cell>
          <cell r="X308">
            <v>165</v>
          </cell>
          <cell r="Y308">
            <v>165</v>
          </cell>
          <cell r="AA308">
            <v>576</v>
          </cell>
          <cell r="AB308">
            <v>576</v>
          </cell>
          <cell r="AD308">
            <v>65</v>
          </cell>
          <cell r="AE308">
            <v>65</v>
          </cell>
        </row>
        <row r="309">
          <cell r="A309">
            <v>36463</v>
          </cell>
          <cell r="B309">
            <v>10</v>
          </cell>
          <cell r="C309" t="str">
            <v>N/A</v>
          </cell>
          <cell r="D309">
            <v>106</v>
          </cell>
          <cell r="E309" t="e">
            <v>#VALUE!</v>
          </cell>
          <cell r="G309">
            <v>2520</v>
          </cell>
          <cell r="H309">
            <v>2520</v>
          </cell>
          <cell r="J309">
            <v>1772</v>
          </cell>
          <cell r="O309">
            <v>1772</v>
          </cell>
          <cell r="P309">
            <v>1772</v>
          </cell>
          <cell r="R309">
            <v>48</v>
          </cell>
          <cell r="S309">
            <v>48</v>
          </cell>
          <cell r="U309">
            <v>90</v>
          </cell>
          <cell r="V309">
            <v>90</v>
          </cell>
          <cell r="X309">
            <v>165</v>
          </cell>
          <cell r="Y309">
            <v>165</v>
          </cell>
          <cell r="AA309">
            <v>576</v>
          </cell>
          <cell r="AB309">
            <v>576</v>
          </cell>
          <cell r="AD309">
            <v>65</v>
          </cell>
          <cell r="AE309">
            <v>65</v>
          </cell>
        </row>
        <row r="310">
          <cell r="A310">
            <v>36464</v>
          </cell>
          <cell r="B310">
            <v>10</v>
          </cell>
          <cell r="C310" t="str">
            <v>N/A</v>
          </cell>
          <cell r="D310">
            <v>106</v>
          </cell>
          <cell r="E310" t="e">
            <v>#VALUE!</v>
          </cell>
          <cell r="G310">
            <v>2520</v>
          </cell>
          <cell r="H310">
            <v>2520</v>
          </cell>
          <cell r="J310">
            <v>1772</v>
          </cell>
          <cell r="O310">
            <v>1772</v>
          </cell>
          <cell r="P310">
            <v>1772</v>
          </cell>
          <cell r="R310">
            <v>48</v>
          </cell>
          <cell r="S310">
            <v>48</v>
          </cell>
          <cell r="U310">
            <v>90</v>
          </cell>
          <cell r="V310">
            <v>90</v>
          </cell>
          <cell r="X310">
            <v>165</v>
          </cell>
          <cell r="Y310">
            <v>165</v>
          </cell>
          <cell r="AA310">
            <v>576</v>
          </cell>
          <cell r="AB310">
            <v>576</v>
          </cell>
          <cell r="AD310">
            <v>65</v>
          </cell>
          <cell r="AE310">
            <v>65</v>
          </cell>
        </row>
        <row r="311">
          <cell r="A311">
            <v>36465</v>
          </cell>
          <cell r="B311">
            <v>11</v>
          </cell>
          <cell r="C311" t="str">
            <v>N/A</v>
          </cell>
          <cell r="D311">
            <v>106</v>
          </cell>
          <cell r="E311" t="e">
            <v>#VALUE!</v>
          </cell>
          <cell r="G311">
            <v>2520</v>
          </cell>
          <cell r="H311">
            <v>2520</v>
          </cell>
          <cell r="J311">
            <v>1772</v>
          </cell>
          <cell r="O311">
            <v>1772</v>
          </cell>
          <cell r="P311">
            <v>1772</v>
          </cell>
          <cell r="R311">
            <v>48</v>
          </cell>
          <cell r="S311">
            <v>48</v>
          </cell>
          <cell r="U311">
            <v>90</v>
          </cell>
          <cell r="V311">
            <v>90</v>
          </cell>
          <cell r="X311">
            <v>165</v>
          </cell>
          <cell r="Y311">
            <v>165</v>
          </cell>
          <cell r="AA311">
            <v>576</v>
          </cell>
          <cell r="AB311">
            <v>576</v>
          </cell>
          <cell r="AD311">
            <v>65</v>
          </cell>
          <cell r="AE311">
            <v>65</v>
          </cell>
        </row>
        <row r="312">
          <cell r="A312">
            <v>36466</v>
          </cell>
          <cell r="B312">
            <v>11</v>
          </cell>
          <cell r="C312" t="str">
            <v>N/A</v>
          </cell>
          <cell r="D312">
            <v>106</v>
          </cell>
          <cell r="E312" t="e">
            <v>#VALUE!</v>
          </cell>
          <cell r="G312">
            <v>2520</v>
          </cell>
          <cell r="H312">
            <v>2520</v>
          </cell>
          <cell r="J312">
            <v>1772</v>
          </cell>
          <cell r="O312">
            <v>1772</v>
          </cell>
          <cell r="P312">
            <v>1772</v>
          </cell>
          <cell r="R312">
            <v>48</v>
          </cell>
          <cell r="S312">
            <v>48</v>
          </cell>
          <cell r="U312">
            <v>90</v>
          </cell>
          <cell r="V312">
            <v>90</v>
          </cell>
          <cell r="X312">
            <v>165</v>
          </cell>
          <cell r="Y312">
            <v>165</v>
          </cell>
          <cell r="AA312">
            <v>576</v>
          </cell>
          <cell r="AB312">
            <v>576</v>
          </cell>
          <cell r="AD312">
            <v>65</v>
          </cell>
          <cell r="AE312">
            <v>65</v>
          </cell>
        </row>
        <row r="313">
          <cell r="A313">
            <v>36467</v>
          </cell>
          <cell r="B313">
            <v>11</v>
          </cell>
          <cell r="C313" t="str">
            <v>N/A</v>
          </cell>
          <cell r="D313">
            <v>106</v>
          </cell>
          <cell r="E313" t="e">
            <v>#VALUE!</v>
          </cell>
          <cell r="G313">
            <v>2520</v>
          </cell>
          <cell r="H313">
            <v>2520</v>
          </cell>
          <cell r="J313">
            <v>1772</v>
          </cell>
          <cell r="O313">
            <v>1772</v>
          </cell>
          <cell r="P313">
            <v>1772</v>
          </cell>
          <cell r="R313">
            <v>48</v>
          </cell>
          <cell r="S313">
            <v>48</v>
          </cell>
          <cell r="U313">
            <v>90</v>
          </cell>
          <cell r="V313">
            <v>90</v>
          </cell>
          <cell r="X313">
            <v>165</v>
          </cell>
          <cell r="Y313">
            <v>165</v>
          </cell>
          <cell r="AA313">
            <v>576</v>
          </cell>
          <cell r="AB313">
            <v>576</v>
          </cell>
          <cell r="AD313">
            <v>65</v>
          </cell>
          <cell r="AE313">
            <v>65</v>
          </cell>
        </row>
        <row r="314">
          <cell r="A314">
            <v>36468</v>
          </cell>
          <cell r="B314">
            <v>11</v>
          </cell>
          <cell r="C314" t="str">
            <v>N/A</v>
          </cell>
          <cell r="D314">
            <v>106</v>
          </cell>
          <cell r="E314" t="e">
            <v>#VALUE!</v>
          </cell>
          <cell r="G314">
            <v>2520</v>
          </cell>
          <cell r="H314">
            <v>2520</v>
          </cell>
          <cell r="J314">
            <v>1772</v>
          </cell>
          <cell r="O314">
            <v>1772</v>
          </cell>
          <cell r="P314">
            <v>1772</v>
          </cell>
          <cell r="R314">
            <v>48</v>
          </cell>
          <cell r="S314">
            <v>48</v>
          </cell>
          <cell r="U314">
            <v>90</v>
          </cell>
          <cell r="V314">
            <v>90</v>
          </cell>
          <cell r="X314">
            <v>165</v>
          </cell>
          <cell r="Y314">
            <v>165</v>
          </cell>
          <cell r="AA314">
            <v>576</v>
          </cell>
          <cell r="AB314">
            <v>576</v>
          </cell>
          <cell r="AD314">
            <v>65</v>
          </cell>
          <cell r="AE314">
            <v>65</v>
          </cell>
        </row>
        <row r="315">
          <cell r="A315">
            <v>36469</v>
          </cell>
          <cell r="B315">
            <v>11</v>
          </cell>
          <cell r="C315" t="str">
            <v>N/A</v>
          </cell>
          <cell r="D315">
            <v>106</v>
          </cell>
          <cell r="E315" t="e">
            <v>#VALUE!</v>
          </cell>
          <cell r="G315">
            <v>2520</v>
          </cell>
          <cell r="H315">
            <v>2520</v>
          </cell>
          <cell r="J315">
            <v>1772</v>
          </cell>
          <cell r="O315">
            <v>1772</v>
          </cell>
          <cell r="P315">
            <v>1772</v>
          </cell>
          <cell r="R315">
            <v>48</v>
          </cell>
          <cell r="S315">
            <v>48</v>
          </cell>
          <cell r="U315">
            <v>90</v>
          </cell>
          <cell r="V315">
            <v>90</v>
          </cell>
          <cell r="X315">
            <v>165</v>
          </cell>
          <cell r="Y315">
            <v>165</v>
          </cell>
          <cell r="AA315">
            <v>576</v>
          </cell>
          <cell r="AB315">
            <v>576</v>
          </cell>
          <cell r="AD315">
            <v>65</v>
          </cell>
          <cell r="AE315">
            <v>65</v>
          </cell>
        </row>
        <row r="316">
          <cell r="A316">
            <v>36470</v>
          </cell>
          <cell r="B316">
            <v>11</v>
          </cell>
          <cell r="C316" t="str">
            <v>N/A</v>
          </cell>
          <cell r="D316">
            <v>106</v>
          </cell>
          <cell r="E316" t="e">
            <v>#VALUE!</v>
          </cell>
          <cell r="G316">
            <v>2520</v>
          </cell>
          <cell r="H316">
            <v>2520</v>
          </cell>
          <cell r="J316">
            <v>1772</v>
          </cell>
          <cell r="O316">
            <v>1772</v>
          </cell>
          <cell r="P316">
            <v>1772</v>
          </cell>
          <cell r="R316">
            <v>48</v>
          </cell>
          <cell r="S316">
            <v>48</v>
          </cell>
          <cell r="U316">
            <v>90</v>
          </cell>
          <cell r="V316">
            <v>90</v>
          </cell>
          <cell r="X316">
            <v>165</v>
          </cell>
          <cell r="Y316">
            <v>165</v>
          </cell>
          <cell r="AA316">
            <v>576</v>
          </cell>
          <cell r="AB316">
            <v>576</v>
          </cell>
          <cell r="AD316">
            <v>65</v>
          </cell>
          <cell r="AE316">
            <v>65</v>
          </cell>
        </row>
        <row r="317">
          <cell r="A317">
            <v>36471</v>
          </cell>
          <cell r="B317">
            <v>11</v>
          </cell>
          <cell r="C317" t="str">
            <v>N/A</v>
          </cell>
          <cell r="D317">
            <v>106</v>
          </cell>
          <cell r="E317" t="e">
            <v>#VALUE!</v>
          </cell>
          <cell r="G317">
            <v>2520</v>
          </cell>
          <cell r="H317">
            <v>2520</v>
          </cell>
          <cell r="J317">
            <v>1772</v>
          </cell>
          <cell r="O317">
            <v>1772</v>
          </cell>
          <cell r="P317">
            <v>1772</v>
          </cell>
          <cell r="R317">
            <v>48</v>
          </cell>
          <cell r="S317">
            <v>48</v>
          </cell>
          <cell r="U317">
            <v>90</v>
          </cell>
          <cell r="V317">
            <v>90</v>
          </cell>
          <cell r="X317">
            <v>165</v>
          </cell>
          <cell r="Y317">
            <v>165</v>
          </cell>
          <cell r="AA317">
            <v>576</v>
          </cell>
          <cell r="AB317">
            <v>576</v>
          </cell>
          <cell r="AD317">
            <v>65</v>
          </cell>
          <cell r="AE317">
            <v>65</v>
          </cell>
        </row>
        <row r="318">
          <cell r="A318">
            <v>36472</v>
          </cell>
          <cell r="B318">
            <v>11</v>
          </cell>
          <cell r="C318" t="str">
            <v>N/A</v>
          </cell>
          <cell r="D318">
            <v>106</v>
          </cell>
          <cell r="E318" t="e">
            <v>#VALUE!</v>
          </cell>
          <cell r="G318">
            <v>2520</v>
          </cell>
          <cell r="H318">
            <v>2520</v>
          </cell>
          <cell r="J318">
            <v>1772</v>
          </cell>
          <cell r="O318">
            <v>1772</v>
          </cell>
          <cell r="P318">
            <v>1772</v>
          </cell>
          <cell r="R318">
            <v>48</v>
          </cell>
          <cell r="S318">
            <v>48</v>
          </cell>
          <cell r="U318">
            <v>90</v>
          </cell>
          <cell r="V318">
            <v>90</v>
          </cell>
          <cell r="X318">
            <v>165</v>
          </cell>
          <cell r="Y318">
            <v>165</v>
          </cell>
          <cell r="AA318">
            <v>576</v>
          </cell>
          <cell r="AB318">
            <v>576</v>
          </cell>
          <cell r="AD318">
            <v>65</v>
          </cell>
          <cell r="AE318">
            <v>65</v>
          </cell>
        </row>
        <row r="319">
          <cell r="A319">
            <v>36473</v>
          </cell>
          <cell r="B319">
            <v>11</v>
          </cell>
          <cell r="C319" t="str">
            <v>N/A</v>
          </cell>
          <cell r="D319">
            <v>106</v>
          </cell>
          <cell r="E319" t="e">
            <v>#VALUE!</v>
          </cell>
          <cell r="G319">
            <v>2520</v>
          </cell>
          <cell r="H319">
            <v>2520</v>
          </cell>
          <cell r="J319">
            <v>1772</v>
          </cell>
          <cell r="O319">
            <v>1772</v>
          </cell>
          <cell r="P319">
            <v>1772</v>
          </cell>
          <cell r="R319">
            <v>48</v>
          </cell>
          <cell r="S319">
            <v>48</v>
          </cell>
          <cell r="U319">
            <v>90</v>
          </cell>
          <cell r="V319">
            <v>90</v>
          </cell>
          <cell r="X319">
            <v>165</v>
          </cell>
          <cell r="Y319">
            <v>165</v>
          </cell>
          <cell r="AA319">
            <v>576</v>
          </cell>
          <cell r="AB319">
            <v>576</v>
          </cell>
          <cell r="AD319">
            <v>65</v>
          </cell>
          <cell r="AE319">
            <v>65</v>
          </cell>
        </row>
        <row r="320">
          <cell r="A320">
            <v>36474</v>
          </cell>
          <cell r="B320">
            <v>11</v>
          </cell>
          <cell r="C320" t="str">
            <v>N/A</v>
          </cell>
          <cell r="D320">
            <v>106</v>
          </cell>
          <cell r="E320" t="e">
            <v>#VALUE!</v>
          </cell>
          <cell r="G320">
            <v>2520</v>
          </cell>
          <cell r="H320">
            <v>2520</v>
          </cell>
          <cell r="J320">
            <v>1772</v>
          </cell>
          <cell r="O320">
            <v>1772</v>
          </cell>
          <cell r="P320">
            <v>1772</v>
          </cell>
          <cell r="R320">
            <v>48</v>
          </cell>
          <cell r="S320">
            <v>48</v>
          </cell>
          <cell r="U320">
            <v>90</v>
          </cell>
          <cell r="V320">
            <v>90</v>
          </cell>
          <cell r="X320">
            <v>165</v>
          </cell>
          <cell r="Y320">
            <v>165</v>
          </cell>
          <cell r="AA320">
            <v>576</v>
          </cell>
          <cell r="AB320">
            <v>576</v>
          </cell>
          <cell r="AD320">
            <v>65</v>
          </cell>
          <cell r="AE320">
            <v>65</v>
          </cell>
        </row>
        <row r="321">
          <cell r="A321">
            <v>36475</v>
          </cell>
          <cell r="B321">
            <v>11</v>
          </cell>
          <cell r="C321" t="str">
            <v>N/A</v>
          </cell>
          <cell r="D321">
            <v>106</v>
          </cell>
          <cell r="E321" t="e">
            <v>#VALUE!</v>
          </cell>
          <cell r="G321">
            <v>2520</v>
          </cell>
          <cell r="H321">
            <v>2520</v>
          </cell>
          <cell r="J321">
            <v>1772</v>
          </cell>
          <cell r="O321">
            <v>1772</v>
          </cell>
          <cell r="P321">
            <v>1772</v>
          </cell>
          <cell r="R321">
            <v>48</v>
          </cell>
          <cell r="S321">
            <v>48</v>
          </cell>
          <cell r="U321">
            <v>90</v>
          </cell>
          <cell r="V321">
            <v>90</v>
          </cell>
          <cell r="X321">
            <v>165</v>
          </cell>
          <cell r="Y321">
            <v>165</v>
          </cell>
          <cell r="AA321">
            <v>576</v>
          </cell>
          <cell r="AB321">
            <v>576</v>
          </cell>
          <cell r="AD321">
            <v>65</v>
          </cell>
          <cell r="AE321">
            <v>65</v>
          </cell>
        </row>
        <row r="322">
          <cell r="A322">
            <v>36476</v>
          </cell>
          <cell r="B322">
            <v>11</v>
          </cell>
          <cell r="C322" t="str">
            <v>N/A</v>
          </cell>
          <cell r="D322">
            <v>106</v>
          </cell>
          <cell r="E322" t="e">
            <v>#VALUE!</v>
          </cell>
          <cell r="G322">
            <v>2520</v>
          </cell>
          <cell r="H322">
            <v>2520</v>
          </cell>
          <cell r="J322">
            <v>1772</v>
          </cell>
          <cell r="O322">
            <v>1772</v>
          </cell>
          <cell r="P322">
            <v>1772</v>
          </cell>
          <cell r="R322">
            <v>48</v>
          </cell>
          <cell r="S322">
            <v>48</v>
          </cell>
          <cell r="U322">
            <v>90</v>
          </cell>
          <cell r="V322">
            <v>90</v>
          </cell>
          <cell r="X322">
            <v>165</v>
          </cell>
          <cell r="Y322">
            <v>165</v>
          </cell>
          <cell r="AA322">
            <v>576</v>
          </cell>
          <cell r="AB322">
            <v>576</v>
          </cell>
          <cell r="AD322">
            <v>65</v>
          </cell>
          <cell r="AE322">
            <v>65</v>
          </cell>
        </row>
        <row r="323">
          <cell r="A323">
            <v>36477</v>
          </cell>
          <cell r="B323">
            <v>11</v>
          </cell>
          <cell r="C323" t="str">
            <v>N/A</v>
          </cell>
          <cell r="D323">
            <v>106</v>
          </cell>
          <cell r="E323" t="e">
            <v>#VALUE!</v>
          </cell>
          <cell r="G323">
            <v>2520</v>
          </cell>
          <cell r="H323">
            <v>2520</v>
          </cell>
          <cell r="J323">
            <v>1772</v>
          </cell>
          <cell r="O323">
            <v>1772</v>
          </cell>
          <cell r="P323">
            <v>1772</v>
          </cell>
          <cell r="R323">
            <v>48</v>
          </cell>
          <cell r="S323">
            <v>48</v>
          </cell>
          <cell r="U323">
            <v>90</v>
          </cell>
          <cell r="V323">
            <v>90</v>
          </cell>
          <cell r="X323">
            <v>165</v>
          </cell>
          <cell r="Y323">
            <v>165</v>
          </cell>
          <cell r="AA323">
            <v>576</v>
          </cell>
          <cell r="AB323">
            <v>576</v>
          </cell>
          <cell r="AD323">
            <v>65</v>
          </cell>
          <cell r="AE323">
            <v>65</v>
          </cell>
        </row>
        <row r="324">
          <cell r="A324">
            <v>36478</v>
          </cell>
          <cell r="B324">
            <v>11</v>
          </cell>
          <cell r="C324" t="str">
            <v>N/A</v>
          </cell>
          <cell r="D324">
            <v>106</v>
          </cell>
          <cell r="E324" t="e">
            <v>#VALUE!</v>
          </cell>
          <cell r="G324">
            <v>2520</v>
          </cell>
          <cell r="H324">
            <v>2520</v>
          </cell>
          <cell r="J324">
            <v>1772</v>
          </cell>
          <cell r="O324">
            <v>1772</v>
          </cell>
          <cell r="P324">
            <v>1772</v>
          </cell>
          <cell r="R324">
            <v>48</v>
          </cell>
          <cell r="S324">
            <v>48</v>
          </cell>
          <cell r="U324">
            <v>90</v>
          </cell>
          <cell r="V324">
            <v>90</v>
          </cell>
          <cell r="X324">
            <v>165</v>
          </cell>
          <cell r="Y324">
            <v>165</v>
          </cell>
          <cell r="AA324">
            <v>576</v>
          </cell>
          <cell r="AB324">
            <v>576</v>
          </cell>
          <cell r="AD324">
            <v>65</v>
          </cell>
          <cell r="AE324">
            <v>65</v>
          </cell>
        </row>
        <row r="325">
          <cell r="A325">
            <v>36479</v>
          </cell>
          <cell r="B325">
            <v>11</v>
          </cell>
          <cell r="C325" t="str">
            <v>N/A</v>
          </cell>
          <cell r="D325">
            <v>106</v>
          </cell>
          <cell r="E325" t="e">
            <v>#VALUE!</v>
          </cell>
          <cell r="G325">
            <v>2520</v>
          </cell>
          <cell r="H325">
            <v>2520</v>
          </cell>
          <cell r="J325">
            <v>1772</v>
          </cell>
          <cell r="O325">
            <v>1772</v>
          </cell>
          <cell r="P325">
            <v>1772</v>
          </cell>
          <cell r="R325">
            <v>48</v>
          </cell>
          <cell r="S325">
            <v>48</v>
          </cell>
          <cell r="U325">
            <v>90</v>
          </cell>
          <cell r="V325">
            <v>90</v>
          </cell>
          <cell r="X325">
            <v>165</v>
          </cell>
          <cell r="Y325">
            <v>165</v>
          </cell>
          <cell r="AA325">
            <v>576</v>
          </cell>
          <cell r="AB325">
            <v>576</v>
          </cell>
          <cell r="AD325">
            <v>65</v>
          </cell>
          <cell r="AE325">
            <v>65</v>
          </cell>
        </row>
        <row r="326">
          <cell r="A326">
            <v>36480</v>
          </cell>
          <cell r="B326">
            <v>11</v>
          </cell>
          <cell r="C326" t="str">
            <v>N/A</v>
          </cell>
          <cell r="D326">
            <v>106</v>
          </cell>
          <cell r="E326" t="e">
            <v>#VALUE!</v>
          </cell>
          <cell r="G326">
            <v>2520</v>
          </cell>
          <cell r="H326">
            <v>2520</v>
          </cell>
          <cell r="J326">
            <v>1772</v>
          </cell>
          <cell r="O326">
            <v>1772</v>
          </cell>
          <cell r="P326">
            <v>1772</v>
          </cell>
          <cell r="R326">
            <v>48</v>
          </cell>
          <cell r="S326">
            <v>48</v>
          </cell>
          <cell r="U326">
            <v>90</v>
          </cell>
          <cell r="V326">
            <v>90</v>
          </cell>
          <cell r="X326">
            <v>165</v>
          </cell>
          <cell r="Y326">
            <v>165</v>
          </cell>
          <cell r="AA326">
            <v>576</v>
          </cell>
          <cell r="AB326">
            <v>576</v>
          </cell>
          <cell r="AD326">
            <v>65</v>
          </cell>
          <cell r="AE326">
            <v>65</v>
          </cell>
        </row>
        <row r="327">
          <cell r="A327">
            <v>36481</v>
          </cell>
          <cell r="B327">
            <v>11</v>
          </cell>
          <cell r="C327" t="str">
            <v>N/A</v>
          </cell>
          <cell r="D327">
            <v>106</v>
          </cell>
          <cell r="E327" t="e">
            <v>#VALUE!</v>
          </cell>
          <cell r="G327">
            <v>2520</v>
          </cell>
          <cell r="H327">
            <v>2520</v>
          </cell>
          <cell r="J327">
            <v>1772</v>
          </cell>
          <cell r="O327">
            <v>1772</v>
          </cell>
          <cell r="P327">
            <v>1772</v>
          </cell>
          <cell r="R327">
            <v>48</v>
          </cell>
          <cell r="S327">
            <v>48</v>
          </cell>
          <cell r="U327">
            <v>90</v>
          </cell>
          <cell r="V327">
            <v>90</v>
          </cell>
          <cell r="X327">
            <v>165</v>
          </cell>
          <cell r="Y327">
            <v>165</v>
          </cell>
          <cell r="AA327">
            <v>576</v>
          </cell>
          <cell r="AB327">
            <v>576</v>
          </cell>
          <cell r="AD327">
            <v>65</v>
          </cell>
          <cell r="AE327">
            <v>65</v>
          </cell>
        </row>
        <row r="328">
          <cell r="A328">
            <v>36482</v>
          </cell>
          <cell r="B328">
            <v>11</v>
          </cell>
          <cell r="C328" t="str">
            <v>N/A</v>
          </cell>
          <cell r="D328">
            <v>106</v>
          </cell>
          <cell r="E328" t="e">
            <v>#VALUE!</v>
          </cell>
          <cell r="G328">
            <v>2520</v>
          </cell>
          <cell r="H328">
            <v>2520</v>
          </cell>
          <cell r="J328">
            <v>1772</v>
          </cell>
          <cell r="O328">
            <v>1772</v>
          </cell>
          <cell r="P328">
            <v>1772</v>
          </cell>
          <cell r="R328">
            <v>48</v>
          </cell>
          <cell r="S328">
            <v>48</v>
          </cell>
          <cell r="U328">
            <v>90</v>
          </cell>
          <cell r="V328">
            <v>90</v>
          </cell>
          <cell r="X328">
            <v>165</v>
          </cell>
          <cell r="Y328">
            <v>165</v>
          </cell>
          <cell r="AA328">
            <v>576</v>
          </cell>
          <cell r="AB328">
            <v>576</v>
          </cell>
          <cell r="AD328">
            <v>65</v>
          </cell>
          <cell r="AE328">
            <v>65</v>
          </cell>
        </row>
        <row r="329">
          <cell r="A329">
            <v>36483</v>
          </cell>
          <cell r="B329">
            <v>11</v>
          </cell>
          <cell r="C329" t="str">
            <v>N/A</v>
          </cell>
          <cell r="D329">
            <v>106</v>
          </cell>
          <cell r="E329" t="e">
            <v>#VALUE!</v>
          </cell>
          <cell r="G329">
            <v>2520</v>
          </cell>
          <cell r="H329">
            <v>2520</v>
          </cell>
          <cell r="J329">
            <v>1772</v>
          </cell>
          <cell r="O329">
            <v>1772</v>
          </cell>
          <cell r="P329">
            <v>1772</v>
          </cell>
          <cell r="R329">
            <v>48</v>
          </cell>
          <cell r="S329">
            <v>48</v>
          </cell>
          <cell r="U329">
            <v>90</v>
          </cell>
          <cell r="V329">
            <v>90</v>
          </cell>
          <cell r="X329">
            <v>165</v>
          </cell>
          <cell r="Y329">
            <v>165</v>
          </cell>
          <cell r="AA329">
            <v>576</v>
          </cell>
          <cell r="AB329">
            <v>576</v>
          </cell>
          <cell r="AD329">
            <v>65</v>
          </cell>
          <cell r="AE329">
            <v>65</v>
          </cell>
        </row>
        <row r="330">
          <cell r="A330">
            <v>36484</v>
          </cell>
          <cell r="B330">
            <v>11</v>
          </cell>
          <cell r="C330" t="str">
            <v>N/A</v>
          </cell>
          <cell r="D330">
            <v>106</v>
          </cell>
          <cell r="E330" t="e">
            <v>#VALUE!</v>
          </cell>
          <cell r="G330">
            <v>2520</v>
          </cell>
          <cell r="H330">
            <v>2520</v>
          </cell>
          <cell r="J330">
            <v>1772</v>
          </cell>
          <cell r="O330">
            <v>1772</v>
          </cell>
          <cell r="P330">
            <v>1772</v>
          </cell>
          <cell r="R330">
            <v>48</v>
          </cell>
          <cell r="S330">
            <v>48</v>
          </cell>
          <cell r="U330">
            <v>90</v>
          </cell>
          <cell r="V330">
            <v>90</v>
          </cell>
          <cell r="X330">
            <v>165</v>
          </cell>
          <cell r="Y330">
            <v>165</v>
          </cell>
          <cell r="AA330">
            <v>576</v>
          </cell>
          <cell r="AB330">
            <v>576</v>
          </cell>
          <cell r="AD330">
            <v>65</v>
          </cell>
          <cell r="AE330">
            <v>65</v>
          </cell>
        </row>
        <row r="331">
          <cell r="A331">
            <v>36485</v>
          </cell>
          <cell r="B331">
            <v>11</v>
          </cell>
          <cell r="C331" t="str">
            <v>N/A</v>
          </cell>
          <cell r="D331">
            <v>106</v>
          </cell>
          <cell r="E331" t="e">
            <v>#VALUE!</v>
          </cell>
          <cell r="G331">
            <v>2520</v>
          </cell>
          <cell r="H331">
            <v>2520</v>
          </cell>
          <cell r="J331">
            <v>1772</v>
          </cell>
          <cell r="O331">
            <v>1772</v>
          </cell>
          <cell r="P331">
            <v>1772</v>
          </cell>
          <cell r="R331">
            <v>48</v>
          </cell>
          <cell r="S331">
            <v>48</v>
          </cell>
          <cell r="U331">
            <v>90</v>
          </cell>
          <cell r="V331">
            <v>90</v>
          </cell>
          <cell r="X331">
            <v>165</v>
          </cell>
          <cell r="Y331">
            <v>165</v>
          </cell>
          <cell r="AA331">
            <v>576</v>
          </cell>
          <cell r="AB331">
            <v>576</v>
          </cell>
          <cell r="AD331">
            <v>65</v>
          </cell>
          <cell r="AE331">
            <v>65</v>
          </cell>
        </row>
        <row r="332">
          <cell r="A332">
            <v>36486</v>
          </cell>
          <cell r="B332">
            <v>11</v>
          </cell>
          <cell r="C332" t="str">
            <v>N/A</v>
          </cell>
          <cell r="D332">
            <v>106</v>
          </cell>
          <cell r="E332" t="e">
            <v>#VALUE!</v>
          </cell>
          <cell r="G332">
            <v>2520</v>
          </cell>
          <cell r="H332">
            <v>2520</v>
          </cell>
          <cell r="J332">
            <v>1772</v>
          </cell>
          <cell r="O332">
            <v>1772</v>
          </cell>
          <cell r="P332">
            <v>1772</v>
          </cell>
          <cell r="R332">
            <v>48</v>
          </cell>
          <cell r="S332">
            <v>48</v>
          </cell>
          <cell r="U332">
            <v>90</v>
          </cell>
          <cell r="V332">
            <v>90</v>
          </cell>
          <cell r="X332">
            <v>165</v>
          </cell>
          <cell r="Y332">
            <v>165</v>
          </cell>
          <cell r="AA332">
            <v>576</v>
          </cell>
          <cell r="AB332">
            <v>576</v>
          </cell>
          <cell r="AD332">
            <v>65</v>
          </cell>
          <cell r="AE332">
            <v>65</v>
          </cell>
        </row>
        <row r="333">
          <cell r="A333">
            <v>36487</v>
          </cell>
          <cell r="B333">
            <v>11</v>
          </cell>
          <cell r="C333" t="str">
            <v>N/A</v>
          </cell>
          <cell r="D333">
            <v>106</v>
          </cell>
          <cell r="E333" t="e">
            <v>#VALUE!</v>
          </cell>
          <cell r="G333">
            <v>2520</v>
          </cell>
          <cell r="H333">
            <v>2520</v>
          </cell>
          <cell r="J333">
            <v>1772</v>
          </cell>
          <cell r="O333">
            <v>1772</v>
          </cell>
          <cell r="P333">
            <v>1772</v>
          </cell>
          <cell r="R333">
            <v>48</v>
          </cell>
          <cell r="S333">
            <v>48</v>
          </cell>
          <cell r="U333">
            <v>90</v>
          </cell>
          <cell r="V333">
            <v>90</v>
          </cell>
          <cell r="X333">
            <v>165</v>
          </cell>
          <cell r="Y333">
            <v>165</v>
          </cell>
          <cell r="AA333">
            <v>576</v>
          </cell>
          <cell r="AB333">
            <v>576</v>
          </cell>
          <cell r="AD333">
            <v>65</v>
          </cell>
          <cell r="AE333">
            <v>65</v>
          </cell>
        </row>
        <row r="334">
          <cell r="A334">
            <v>36488</v>
          </cell>
          <cell r="B334">
            <v>11</v>
          </cell>
          <cell r="C334" t="str">
            <v>N/A</v>
          </cell>
          <cell r="D334">
            <v>106</v>
          </cell>
          <cell r="E334" t="e">
            <v>#VALUE!</v>
          </cell>
          <cell r="G334">
            <v>2520</v>
          </cell>
          <cell r="H334">
            <v>2520</v>
          </cell>
          <cell r="J334">
            <v>1772</v>
          </cell>
          <cell r="O334">
            <v>1772</v>
          </cell>
          <cell r="P334">
            <v>1772</v>
          </cell>
          <cell r="R334">
            <v>48</v>
          </cell>
          <cell r="S334">
            <v>48</v>
          </cell>
          <cell r="U334">
            <v>90</v>
          </cell>
          <cell r="V334">
            <v>90</v>
          </cell>
          <cell r="X334">
            <v>165</v>
          </cell>
          <cell r="Y334">
            <v>165</v>
          </cell>
          <cell r="AA334">
            <v>576</v>
          </cell>
          <cell r="AB334">
            <v>576</v>
          </cell>
          <cell r="AD334">
            <v>65</v>
          </cell>
          <cell r="AE334">
            <v>65</v>
          </cell>
        </row>
        <row r="335">
          <cell r="A335">
            <v>36489</v>
          </cell>
          <cell r="B335">
            <v>11</v>
          </cell>
          <cell r="C335" t="str">
            <v>N/A</v>
          </cell>
          <cell r="D335">
            <v>106</v>
          </cell>
          <cell r="E335" t="e">
            <v>#VALUE!</v>
          </cell>
          <cell r="G335">
            <v>2520</v>
          </cell>
          <cell r="H335">
            <v>2520</v>
          </cell>
          <cell r="J335">
            <v>1772</v>
          </cell>
          <cell r="O335">
            <v>1772</v>
          </cell>
          <cell r="P335">
            <v>1772</v>
          </cell>
          <cell r="R335">
            <v>48</v>
          </cell>
          <cell r="S335">
            <v>48</v>
          </cell>
          <cell r="U335">
            <v>90</v>
          </cell>
          <cell r="V335">
            <v>90</v>
          </cell>
          <cell r="X335">
            <v>165</v>
          </cell>
          <cell r="Y335">
            <v>165</v>
          </cell>
          <cell r="AA335">
            <v>576</v>
          </cell>
          <cell r="AB335">
            <v>576</v>
          </cell>
          <cell r="AD335">
            <v>65</v>
          </cell>
          <cell r="AE335">
            <v>65</v>
          </cell>
        </row>
        <row r="336">
          <cell r="A336">
            <v>36490</v>
          </cell>
          <cell r="B336">
            <v>11</v>
          </cell>
          <cell r="C336" t="str">
            <v>N/A</v>
          </cell>
          <cell r="D336">
            <v>106</v>
          </cell>
          <cell r="E336" t="e">
            <v>#VALUE!</v>
          </cell>
          <cell r="G336">
            <v>2520</v>
          </cell>
          <cell r="H336">
            <v>2520</v>
          </cell>
          <cell r="J336">
            <v>1772</v>
          </cell>
          <cell r="O336">
            <v>1772</v>
          </cell>
          <cell r="P336">
            <v>1772</v>
          </cell>
          <cell r="R336">
            <v>48</v>
          </cell>
          <cell r="S336">
            <v>48</v>
          </cell>
          <cell r="U336">
            <v>90</v>
          </cell>
          <cell r="V336">
            <v>90</v>
          </cell>
          <cell r="X336">
            <v>165</v>
          </cell>
          <cell r="Y336">
            <v>165</v>
          </cell>
          <cell r="AA336">
            <v>576</v>
          </cell>
          <cell r="AB336">
            <v>576</v>
          </cell>
          <cell r="AD336">
            <v>65</v>
          </cell>
          <cell r="AE336">
            <v>65</v>
          </cell>
        </row>
        <row r="337">
          <cell r="A337">
            <v>36491</v>
          </cell>
          <cell r="B337">
            <v>11</v>
          </cell>
          <cell r="C337" t="str">
            <v>N/A</v>
          </cell>
          <cell r="D337">
            <v>106</v>
          </cell>
          <cell r="E337" t="e">
            <v>#VALUE!</v>
          </cell>
          <cell r="G337">
            <v>2520</v>
          </cell>
          <cell r="H337">
            <v>2520</v>
          </cell>
          <cell r="J337">
            <v>1772</v>
          </cell>
          <cell r="O337">
            <v>1772</v>
          </cell>
          <cell r="P337">
            <v>1772</v>
          </cell>
          <cell r="R337">
            <v>48</v>
          </cell>
          <cell r="S337">
            <v>48</v>
          </cell>
          <cell r="U337">
            <v>90</v>
          </cell>
          <cell r="V337">
            <v>90</v>
          </cell>
          <cell r="X337">
            <v>165</v>
          </cell>
          <cell r="Y337">
            <v>165</v>
          </cell>
          <cell r="AA337">
            <v>576</v>
          </cell>
          <cell r="AB337">
            <v>576</v>
          </cell>
          <cell r="AD337">
            <v>65</v>
          </cell>
          <cell r="AE337">
            <v>65</v>
          </cell>
        </row>
        <row r="338">
          <cell r="A338">
            <v>36492</v>
          </cell>
          <cell r="B338">
            <v>11</v>
          </cell>
          <cell r="C338" t="str">
            <v>N/A</v>
          </cell>
          <cell r="D338">
            <v>106</v>
          </cell>
          <cell r="E338" t="e">
            <v>#VALUE!</v>
          </cell>
          <cell r="G338">
            <v>2520</v>
          </cell>
          <cell r="H338">
            <v>2520</v>
          </cell>
          <cell r="J338">
            <v>1772</v>
          </cell>
          <cell r="O338">
            <v>1772</v>
          </cell>
          <cell r="P338">
            <v>1772</v>
          </cell>
          <cell r="R338">
            <v>48</v>
          </cell>
          <cell r="S338">
            <v>48</v>
          </cell>
          <cell r="U338">
            <v>90</v>
          </cell>
          <cell r="V338">
            <v>90</v>
          </cell>
          <cell r="X338">
            <v>165</v>
          </cell>
          <cell r="Y338">
            <v>165</v>
          </cell>
          <cell r="AA338">
            <v>576</v>
          </cell>
          <cell r="AB338">
            <v>576</v>
          </cell>
          <cell r="AD338">
            <v>65</v>
          </cell>
          <cell r="AE338">
            <v>65</v>
          </cell>
        </row>
        <row r="339">
          <cell r="A339">
            <v>36493</v>
          </cell>
          <cell r="B339">
            <v>11</v>
          </cell>
          <cell r="C339" t="str">
            <v>N/A</v>
          </cell>
          <cell r="D339">
            <v>106</v>
          </cell>
          <cell r="E339" t="e">
            <v>#VALUE!</v>
          </cell>
          <cell r="G339">
            <v>2520</v>
          </cell>
          <cell r="H339">
            <v>2520</v>
          </cell>
          <cell r="J339">
            <v>1772</v>
          </cell>
          <cell r="O339">
            <v>1772</v>
          </cell>
          <cell r="P339">
            <v>1772</v>
          </cell>
          <cell r="R339">
            <v>48</v>
          </cell>
          <cell r="S339">
            <v>48</v>
          </cell>
          <cell r="U339">
            <v>90</v>
          </cell>
          <cell r="V339">
            <v>90</v>
          </cell>
          <cell r="X339">
            <v>165</v>
          </cell>
          <cell r="Y339">
            <v>165</v>
          </cell>
          <cell r="AA339">
            <v>576</v>
          </cell>
          <cell r="AB339">
            <v>576</v>
          </cell>
          <cell r="AD339">
            <v>65</v>
          </cell>
          <cell r="AE339">
            <v>65</v>
          </cell>
        </row>
        <row r="340">
          <cell r="A340">
            <v>36494</v>
          </cell>
          <cell r="B340">
            <v>11</v>
          </cell>
          <cell r="C340" t="str">
            <v>N/A</v>
          </cell>
          <cell r="D340">
            <v>106</v>
          </cell>
          <cell r="E340" t="e">
            <v>#VALUE!</v>
          </cell>
          <cell r="G340">
            <v>2520</v>
          </cell>
          <cell r="H340">
            <v>2520</v>
          </cell>
          <cell r="J340">
            <v>1772</v>
          </cell>
          <cell r="O340">
            <v>1772</v>
          </cell>
          <cell r="P340">
            <v>1772</v>
          </cell>
          <cell r="R340">
            <v>48</v>
          </cell>
          <cell r="S340">
            <v>48</v>
          </cell>
          <cell r="U340">
            <v>90</v>
          </cell>
          <cell r="V340">
            <v>90</v>
          </cell>
          <cell r="X340">
            <v>165</v>
          </cell>
          <cell r="Y340">
            <v>165</v>
          </cell>
          <cell r="AA340">
            <v>576</v>
          </cell>
          <cell r="AB340">
            <v>576</v>
          </cell>
          <cell r="AD340">
            <v>65</v>
          </cell>
          <cell r="AE340">
            <v>65</v>
          </cell>
        </row>
        <row r="341">
          <cell r="A341">
            <v>36495</v>
          </cell>
          <cell r="B341">
            <v>12</v>
          </cell>
          <cell r="C341" t="str">
            <v>N/A</v>
          </cell>
          <cell r="D341">
            <v>106</v>
          </cell>
          <cell r="E341" t="e">
            <v>#VALUE!</v>
          </cell>
          <cell r="G341">
            <v>2520</v>
          </cell>
          <cell r="H341">
            <v>2520</v>
          </cell>
          <cell r="J341">
            <v>1772</v>
          </cell>
          <cell r="O341">
            <v>1772</v>
          </cell>
          <cell r="P341">
            <v>1772</v>
          </cell>
          <cell r="R341">
            <v>48</v>
          </cell>
          <cell r="S341">
            <v>48</v>
          </cell>
          <cell r="U341">
            <v>90</v>
          </cell>
          <cell r="V341">
            <v>90</v>
          </cell>
          <cell r="X341">
            <v>165</v>
          </cell>
          <cell r="Y341">
            <v>165</v>
          </cell>
          <cell r="AA341">
            <v>576</v>
          </cell>
          <cell r="AB341">
            <v>576</v>
          </cell>
          <cell r="AD341">
            <v>65</v>
          </cell>
          <cell r="AE341">
            <v>65</v>
          </cell>
        </row>
        <row r="342">
          <cell r="A342">
            <v>36496</v>
          </cell>
          <cell r="B342">
            <v>12</v>
          </cell>
          <cell r="C342" t="str">
            <v>N/A</v>
          </cell>
          <cell r="D342">
            <v>106</v>
          </cell>
          <cell r="E342" t="e">
            <v>#VALUE!</v>
          </cell>
          <cell r="G342">
            <v>2520</v>
          </cell>
          <cell r="H342">
            <v>2520</v>
          </cell>
          <cell r="J342">
            <v>1772</v>
          </cell>
          <cell r="O342">
            <v>1772</v>
          </cell>
          <cell r="P342">
            <v>1772</v>
          </cell>
          <cell r="R342">
            <v>48</v>
          </cell>
          <cell r="S342">
            <v>48</v>
          </cell>
          <cell r="U342">
            <v>90</v>
          </cell>
          <cell r="V342">
            <v>90</v>
          </cell>
          <cell r="X342">
            <v>165</v>
          </cell>
          <cell r="Y342">
            <v>165</v>
          </cell>
          <cell r="AA342">
            <v>576</v>
          </cell>
          <cell r="AB342">
            <v>576</v>
          </cell>
          <cell r="AD342">
            <v>65</v>
          </cell>
          <cell r="AE342">
            <v>65</v>
          </cell>
        </row>
        <row r="343">
          <cell r="A343">
            <v>36497</v>
          </cell>
          <cell r="B343">
            <v>12</v>
          </cell>
          <cell r="C343" t="str">
            <v>N/A</v>
          </cell>
          <cell r="D343">
            <v>106</v>
          </cell>
          <cell r="E343" t="e">
            <v>#VALUE!</v>
          </cell>
          <cell r="G343">
            <v>2520</v>
          </cell>
          <cell r="H343">
            <v>2520</v>
          </cell>
          <cell r="J343">
            <v>1772</v>
          </cell>
          <cell r="O343">
            <v>1772</v>
          </cell>
          <cell r="P343">
            <v>1772</v>
          </cell>
          <cell r="R343">
            <v>48</v>
          </cell>
          <cell r="S343">
            <v>48</v>
          </cell>
          <cell r="U343">
            <v>90</v>
          </cell>
          <cell r="V343">
            <v>90</v>
          </cell>
          <cell r="X343">
            <v>165</v>
          </cell>
          <cell r="Y343">
            <v>165</v>
          </cell>
          <cell r="AA343">
            <v>576</v>
          </cell>
          <cell r="AB343">
            <v>576</v>
          </cell>
          <cell r="AD343">
            <v>65</v>
          </cell>
          <cell r="AE343">
            <v>65</v>
          </cell>
        </row>
        <row r="344">
          <cell r="A344">
            <v>36498</v>
          </cell>
          <cell r="B344">
            <v>12</v>
          </cell>
          <cell r="C344" t="str">
            <v>N/A</v>
          </cell>
          <cell r="D344">
            <v>106</v>
          </cell>
          <cell r="E344" t="e">
            <v>#VALUE!</v>
          </cell>
          <cell r="G344">
            <v>2520</v>
          </cell>
          <cell r="H344">
            <v>2520</v>
          </cell>
          <cell r="J344">
            <v>1772</v>
          </cell>
          <cell r="O344">
            <v>1772</v>
          </cell>
          <cell r="P344">
            <v>1772</v>
          </cell>
          <cell r="R344">
            <v>48</v>
          </cell>
          <cell r="S344">
            <v>48</v>
          </cell>
          <cell r="U344">
            <v>90</v>
          </cell>
          <cell r="V344">
            <v>90</v>
          </cell>
          <cell r="X344">
            <v>165</v>
          </cell>
          <cell r="Y344">
            <v>165</v>
          </cell>
          <cell r="AA344">
            <v>576</v>
          </cell>
          <cell r="AB344">
            <v>576</v>
          </cell>
          <cell r="AD344">
            <v>65</v>
          </cell>
          <cell r="AE344">
            <v>65</v>
          </cell>
        </row>
        <row r="345">
          <cell r="A345">
            <v>36499</v>
          </cell>
          <cell r="B345">
            <v>12</v>
          </cell>
          <cell r="C345" t="str">
            <v>N/A</v>
          </cell>
          <cell r="D345">
            <v>106</v>
          </cell>
          <cell r="E345" t="e">
            <v>#VALUE!</v>
          </cell>
          <cell r="G345">
            <v>2520</v>
          </cell>
          <cell r="H345">
            <v>2520</v>
          </cell>
          <cell r="J345">
            <v>1772</v>
          </cell>
          <cell r="O345">
            <v>1772</v>
          </cell>
          <cell r="P345">
            <v>1772</v>
          </cell>
          <cell r="R345">
            <v>48</v>
          </cell>
          <cell r="S345">
            <v>48</v>
          </cell>
          <cell r="U345">
            <v>90</v>
          </cell>
          <cell r="V345">
            <v>90</v>
          </cell>
          <cell r="X345">
            <v>165</v>
          </cell>
          <cell r="Y345">
            <v>165</v>
          </cell>
          <cell r="AA345">
            <v>576</v>
          </cell>
          <cell r="AB345">
            <v>576</v>
          </cell>
          <cell r="AD345">
            <v>65</v>
          </cell>
          <cell r="AE345">
            <v>65</v>
          </cell>
        </row>
        <row r="346">
          <cell r="A346">
            <v>36500</v>
          </cell>
          <cell r="B346">
            <v>12</v>
          </cell>
          <cell r="C346" t="str">
            <v>N/A</v>
          </cell>
          <cell r="D346">
            <v>106</v>
          </cell>
          <cell r="E346" t="e">
            <v>#VALUE!</v>
          </cell>
          <cell r="G346">
            <v>2520</v>
          </cell>
          <cell r="H346">
            <v>2520</v>
          </cell>
          <cell r="J346">
            <v>1772</v>
          </cell>
          <cell r="O346">
            <v>1772</v>
          </cell>
          <cell r="P346">
            <v>1772</v>
          </cell>
          <cell r="R346">
            <v>48</v>
          </cell>
          <cell r="S346">
            <v>48</v>
          </cell>
          <cell r="U346">
            <v>90</v>
          </cell>
          <cell r="V346">
            <v>90</v>
          </cell>
          <cell r="X346">
            <v>165</v>
          </cell>
          <cell r="Y346">
            <v>165</v>
          </cell>
          <cell r="AA346">
            <v>576</v>
          </cell>
          <cell r="AB346">
            <v>576</v>
          </cell>
          <cell r="AD346">
            <v>65</v>
          </cell>
          <cell r="AE346">
            <v>65</v>
          </cell>
        </row>
        <row r="347">
          <cell r="A347">
            <v>36501</v>
          </cell>
          <cell r="B347">
            <v>12</v>
          </cell>
          <cell r="C347" t="str">
            <v>N/A</v>
          </cell>
          <cell r="D347">
            <v>106</v>
          </cell>
          <cell r="E347" t="e">
            <v>#VALUE!</v>
          </cell>
          <cell r="G347">
            <v>2520</v>
          </cell>
          <cell r="H347">
            <v>2520</v>
          </cell>
          <cell r="J347">
            <v>1772</v>
          </cell>
          <cell r="O347">
            <v>1772</v>
          </cell>
          <cell r="P347">
            <v>1772</v>
          </cell>
          <cell r="R347">
            <v>48</v>
          </cell>
          <cell r="S347">
            <v>48</v>
          </cell>
          <cell r="U347">
            <v>90</v>
          </cell>
          <cell r="V347">
            <v>90</v>
          </cell>
          <cell r="X347">
            <v>165</v>
          </cell>
          <cell r="Y347">
            <v>165</v>
          </cell>
          <cell r="AA347">
            <v>576</v>
          </cell>
          <cell r="AB347">
            <v>576</v>
          </cell>
          <cell r="AD347">
            <v>65</v>
          </cell>
          <cell r="AE347">
            <v>65</v>
          </cell>
        </row>
        <row r="348">
          <cell r="A348">
            <v>36502</v>
          </cell>
          <cell r="B348">
            <v>12</v>
          </cell>
          <cell r="C348" t="str">
            <v>N/A</v>
          </cell>
          <cell r="D348">
            <v>106</v>
          </cell>
          <cell r="E348" t="e">
            <v>#VALUE!</v>
          </cell>
          <cell r="G348">
            <v>2520</v>
          </cell>
          <cell r="H348">
            <v>2520</v>
          </cell>
          <cell r="J348">
            <v>1772</v>
          </cell>
          <cell r="O348">
            <v>1772</v>
          </cell>
          <cell r="P348">
            <v>1772</v>
          </cell>
          <cell r="R348">
            <v>48</v>
          </cell>
          <cell r="S348">
            <v>48</v>
          </cell>
          <cell r="U348">
            <v>90</v>
          </cell>
          <cell r="V348">
            <v>90</v>
          </cell>
          <cell r="X348">
            <v>165</v>
          </cell>
          <cell r="Y348">
            <v>165</v>
          </cell>
          <cell r="AA348">
            <v>576</v>
          </cell>
          <cell r="AB348">
            <v>576</v>
          </cell>
          <cell r="AD348">
            <v>65</v>
          </cell>
          <cell r="AE348">
            <v>65</v>
          </cell>
        </row>
        <row r="349">
          <cell r="A349">
            <v>36503</v>
          </cell>
          <cell r="B349">
            <v>12</v>
          </cell>
          <cell r="C349" t="str">
            <v>N/A</v>
          </cell>
          <cell r="D349">
            <v>106</v>
          </cell>
          <cell r="E349" t="e">
            <v>#VALUE!</v>
          </cell>
          <cell r="G349">
            <v>2520</v>
          </cell>
          <cell r="H349">
            <v>2520</v>
          </cell>
          <cell r="J349">
            <v>1772</v>
          </cell>
          <cell r="O349">
            <v>1772</v>
          </cell>
          <cell r="P349">
            <v>1772</v>
          </cell>
          <cell r="R349">
            <v>48</v>
          </cell>
          <cell r="S349">
            <v>48</v>
          </cell>
          <cell r="U349">
            <v>90</v>
          </cell>
          <cell r="V349">
            <v>90</v>
          </cell>
          <cell r="X349">
            <v>165</v>
          </cell>
          <cell r="Y349">
            <v>165</v>
          </cell>
          <cell r="AA349">
            <v>576</v>
          </cell>
          <cell r="AB349">
            <v>576</v>
          </cell>
          <cell r="AD349">
            <v>65</v>
          </cell>
          <cell r="AE349">
            <v>65</v>
          </cell>
        </row>
        <row r="350">
          <cell r="A350">
            <v>36504</v>
          </cell>
          <cell r="B350">
            <v>12</v>
          </cell>
          <cell r="C350" t="str">
            <v>N/A</v>
          </cell>
          <cell r="D350">
            <v>106</v>
          </cell>
          <cell r="E350" t="e">
            <v>#VALUE!</v>
          </cell>
          <cell r="G350">
            <v>2520</v>
          </cell>
          <cell r="H350">
            <v>2520</v>
          </cell>
          <cell r="J350">
            <v>1772</v>
          </cell>
          <cell r="O350">
            <v>1772</v>
          </cell>
          <cell r="P350">
            <v>1772</v>
          </cell>
          <cell r="R350">
            <v>48</v>
          </cell>
          <cell r="S350">
            <v>48</v>
          </cell>
          <cell r="U350">
            <v>90</v>
          </cell>
          <cell r="V350">
            <v>90</v>
          </cell>
          <cell r="X350">
            <v>165</v>
          </cell>
          <cell r="Y350">
            <v>165</v>
          </cell>
          <cell r="AA350">
            <v>576</v>
          </cell>
          <cell r="AB350">
            <v>576</v>
          </cell>
          <cell r="AD350">
            <v>65</v>
          </cell>
          <cell r="AE350">
            <v>65</v>
          </cell>
        </row>
        <row r="351">
          <cell r="A351">
            <v>36505</v>
          </cell>
          <cell r="B351">
            <v>12</v>
          </cell>
          <cell r="C351" t="str">
            <v>N/A</v>
          </cell>
          <cell r="D351">
            <v>106</v>
          </cell>
          <cell r="E351" t="e">
            <v>#VALUE!</v>
          </cell>
          <cell r="G351">
            <v>2520</v>
          </cell>
          <cell r="H351">
            <v>2520</v>
          </cell>
          <cell r="J351">
            <v>1772</v>
          </cell>
          <cell r="O351">
            <v>1772</v>
          </cell>
          <cell r="P351">
            <v>1772</v>
          </cell>
          <cell r="R351">
            <v>48</v>
          </cell>
          <cell r="S351">
            <v>48</v>
          </cell>
          <cell r="U351">
            <v>90</v>
          </cell>
          <cell r="V351">
            <v>90</v>
          </cell>
          <cell r="X351">
            <v>165</v>
          </cell>
          <cell r="Y351">
            <v>165</v>
          </cell>
          <cell r="AA351">
            <v>576</v>
          </cell>
          <cell r="AB351">
            <v>576</v>
          </cell>
          <cell r="AD351">
            <v>65</v>
          </cell>
          <cell r="AE351">
            <v>65</v>
          </cell>
        </row>
        <row r="352">
          <cell r="A352">
            <v>36506</v>
          </cell>
          <cell r="B352">
            <v>12</v>
          </cell>
          <cell r="C352" t="str">
            <v>N/A</v>
          </cell>
          <cell r="D352">
            <v>106</v>
          </cell>
          <cell r="E352" t="e">
            <v>#VALUE!</v>
          </cell>
          <cell r="G352">
            <v>2520</v>
          </cell>
          <cell r="H352">
            <v>2520</v>
          </cell>
          <cell r="J352">
            <v>1772</v>
          </cell>
          <cell r="O352">
            <v>1772</v>
          </cell>
          <cell r="P352">
            <v>1772</v>
          </cell>
          <cell r="R352">
            <v>48</v>
          </cell>
          <cell r="S352">
            <v>48</v>
          </cell>
          <cell r="U352">
            <v>90</v>
          </cell>
          <cell r="V352">
            <v>90</v>
          </cell>
          <cell r="X352">
            <v>165</v>
          </cell>
          <cell r="Y352">
            <v>165</v>
          </cell>
          <cell r="AA352">
            <v>576</v>
          </cell>
          <cell r="AB352">
            <v>576</v>
          </cell>
          <cell r="AD352">
            <v>65</v>
          </cell>
          <cell r="AE352">
            <v>65</v>
          </cell>
        </row>
        <row r="353">
          <cell r="A353">
            <v>36507</v>
          </cell>
          <cell r="B353">
            <v>12</v>
          </cell>
          <cell r="C353" t="str">
            <v>N/A</v>
          </cell>
          <cell r="D353">
            <v>106</v>
          </cell>
          <cell r="E353" t="e">
            <v>#VALUE!</v>
          </cell>
          <cell r="G353">
            <v>2520</v>
          </cell>
          <cell r="H353">
            <v>2520</v>
          </cell>
          <cell r="J353">
            <v>1772</v>
          </cell>
          <cell r="O353">
            <v>1772</v>
          </cell>
          <cell r="P353">
            <v>1772</v>
          </cell>
          <cell r="R353">
            <v>48</v>
          </cell>
          <cell r="S353">
            <v>48</v>
          </cell>
          <cell r="U353">
            <v>90</v>
          </cell>
          <cell r="V353">
            <v>90</v>
          </cell>
          <cell r="X353">
            <v>165</v>
          </cell>
          <cell r="Y353">
            <v>165</v>
          </cell>
          <cell r="AA353">
            <v>576</v>
          </cell>
          <cell r="AB353">
            <v>576</v>
          </cell>
          <cell r="AD353">
            <v>65</v>
          </cell>
          <cell r="AE353">
            <v>65</v>
          </cell>
        </row>
        <row r="354">
          <cell r="A354">
            <v>36508</v>
          </cell>
          <cell r="B354">
            <v>12</v>
          </cell>
          <cell r="C354" t="str">
            <v>N/A</v>
          </cell>
          <cell r="D354">
            <v>106</v>
          </cell>
          <cell r="E354" t="e">
            <v>#VALUE!</v>
          </cell>
          <cell r="G354">
            <v>2520</v>
          </cell>
          <cell r="H354">
            <v>2520</v>
          </cell>
          <cell r="J354">
            <v>1772</v>
          </cell>
          <cell r="O354">
            <v>1772</v>
          </cell>
          <cell r="P354">
            <v>1772</v>
          </cell>
          <cell r="R354">
            <v>48</v>
          </cell>
          <cell r="S354">
            <v>48</v>
          </cell>
          <cell r="U354">
            <v>90</v>
          </cell>
          <cell r="V354">
            <v>90</v>
          </cell>
          <cell r="X354">
            <v>165</v>
          </cell>
          <cell r="Y354">
            <v>165</v>
          </cell>
          <cell r="AA354">
            <v>576</v>
          </cell>
          <cell r="AB354">
            <v>576</v>
          </cell>
          <cell r="AD354">
            <v>65</v>
          </cell>
          <cell r="AE354">
            <v>65</v>
          </cell>
        </row>
        <row r="355">
          <cell r="A355">
            <v>36509</v>
          </cell>
          <cell r="B355">
            <v>12</v>
          </cell>
          <cell r="C355" t="str">
            <v>N/A</v>
          </cell>
          <cell r="D355">
            <v>106</v>
          </cell>
          <cell r="E355" t="e">
            <v>#VALUE!</v>
          </cell>
          <cell r="G355">
            <v>2520</v>
          </cell>
          <cell r="H355">
            <v>2520</v>
          </cell>
          <cell r="J355">
            <v>1772</v>
          </cell>
          <cell r="O355">
            <v>1772</v>
          </cell>
          <cell r="P355">
            <v>1772</v>
          </cell>
          <cell r="R355">
            <v>48</v>
          </cell>
          <cell r="S355">
            <v>48</v>
          </cell>
          <cell r="U355">
            <v>90</v>
          </cell>
          <cell r="V355">
            <v>90</v>
          </cell>
          <cell r="X355">
            <v>165</v>
          </cell>
          <cell r="Y355">
            <v>165</v>
          </cell>
          <cell r="AA355">
            <v>576</v>
          </cell>
          <cell r="AB355">
            <v>576</v>
          </cell>
          <cell r="AD355">
            <v>65</v>
          </cell>
          <cell r="AE355">
            <v>65</v>
          </cell>
        </row>
        <row r="356">
          <cell r="A356">
            <v>36510</v>
          </cell>
          <cell r="B356">
            <v>12</v>
          </cell>
          <cell r="C356" t="str">
            <v>N/A</v>
          </cell>
          <cell r="D356">
            <v>106</v>
          </cell>
          <cell r="E356" t="e">
            <v>#VALUE!</v>
          </cell>
          <cell r="G356">
            <v>2520</v>
          </cell>
          <cell r="H356">
            <v>2520</v>
          </cell>
          <cell r="J356">
            <v>1772</v>
          </cell>
          <cell r="O356">
            <v>1772</v>
          </cell>
          <cell r="P356">
            <v>1772</v>
          </cell>
          <cell r="R356">
            <v>48</v>
          </cell>
          <cell r="S356">
            <v>48</v>
          </cell>
          <cell r="U356">
            <v>90</v>
          </cell>
          <cell r="V356">
            <v>90</v>
          </cell>
          <cell r="X356">
            <v>165</v>
          </cell>
          <cell r="Y356">
            <v>165</v>
          </cell>
          <cell r="AA356">
            <v>576</v>
          </cell>
          <cell r="AB356">
            <v>576</v>
          </cell>
          <cell r="AD356">
            <v>65</v>
          </cell>
          <cell r="AE356">
            <v>65</v>
          </cell>
        </row>
        <row r="357">
          <cell r="A357">
            <v>36511</v>
          </cell>
          <cell r="B357">
            <v>12</v>
          </cell>
          <cell r="C357" t="str">
            <v>N/A</v>
          </cell>
          <cell r="D357">
            <v>106</v>
          </cell>
          <cell r="E357" t="e">
            <v>#VALUE!</v>
          </cell>
          <cell r="G357">
            <v>2520</v>
          </cell>
          <cell r="H357">
            <v>2520</v>
          </cell>
          <cell r="J357">
            <v>1772</v>
          </cell>
          <cell r="O357">
            <v>1772</v>
          </cell>
          <cell r="P357">
            <v>1772</v>
          </cell>
          <cell r="R357">
            <v>48</v>
          </cell>
          <cell r="S357">
            <v>48</v>
          </cell>
          <cell r="U357">
            <v>90</v>
          </cell>
          <cell r="V357">
            <v>90</v>
          </cell>
          <cell r="X357">
            <v>165</v>
          </cell>
          <cell r="Y357">
            <v>165</v>
          </cell>
          <cell r="AA357">
            <v>576</v>
          </cell>
          <cell r="AB357">
            <v>576</v>
          </cell>
          <cell r="AD357">
            <v>65</v>
          </cell>
          <cell r="AE357">
            <v>65</v>
          </cell>
        </row>
        <row r="358">
          <cell r="A358">
            <v>36512</v>
          </cell>
          <cell r="B358">
            <v>12</v>
          </cell>
          <cell r="C358" t="str">
            <v>N/A</v>
          </cell>
          <cell r="D358">
            <v>106</v>
          </cell>
          <cell r="E358" t="e">
            <v>#VALUE!</v>
          </cell>
          <cell r="G358">
            <v>2520</v>
          </cell>
          <cell r="H358">
            <v>2520</v>
          </cell>
          <cell r="J358">
            <v>1772</v>
          </cell>
          <cell r="O358">
            <v>1772</v>
          </cell>
          <cell r="P358">
            <v>1772</v>
          </cell>
          <cell r="R358">
            <v>48</v>
          </cell>
          <cell r="S358">
            <v>48</v>
          </cell>
          <cell r="U358">
            <v>90</v>
          </cell>
          <cell r="V358">
            <v>90</v>
          </cell>
          <cell r="X358">
            <v>165</v>
          </cell>
          <cell r="Y358">
            <v>165</v>
          </cell>
          <cell r="AA358">
            <v>576</v>
          </cell>
          <cell r="AB358">
            <v>576</v>
          </cell>
          <cell r="AD358">
            <v>65</v>
          </cell>
          <cell r="AE358">
            <v>65</v>
          </cell>
        </row>
        <row r="359">
          <cell r="A359">
            <v>36513</v>
          </cell>
          <cell r="B359">
            <v>12</v>
          </cell>
          <cell r="C359" t="str">
            <v>N/A</v>
          </cell>
          <cell r="D359">
            <v>106</v>
          </cell>
          <cell r="E359" t="e">
            <v>#VALUE!</v>
          </cell>
          <cell r="G359">
            <v>2520</v>
          </cell>
          <cell r="H359">
            <v>2520</v>
          </cell>
          <cell r="J359">
            <v>1772</v>
          </cell>
          <cell r="O359">
            <v>1772</v>
          </cell>
          <cell r="P359">
            <v>1772</v>
          </cell>
          <cell r="R359">
            <v>48</v>
          </cell>
          <cell r="S359">
            <v>48</v>
          </cell>
          <cell r="U359">
            <v>90</v>
          </cell>
          <cell r="V359">
            <v>90</v>
          </cell>
          <cell r="X359">
            <v>165</v>
          </cell>
          <cell r="Y359">
            <v>165</v>
          </cell>
          <cell r="AA359">
            <v>576</v>
          </cell>
          <cell r="AB359">
            <v>576</v>
          </cell>
          <cell r="AD359">
            <v>65</v>
          </cell>
          <cell r="AE359">
            <v>65</v>
          </cell>
        </row>
        <row r="360">
          <cell r="A360">
            <v>36514</v>
          </cell>
          <cell r="B360">
            <v>12</v>
          </cell>
          <cell r="C360" t="str">
            <v>N/A</v>
          </cell>
          <cell r="D360">
            <v>106</v>
          </cell>
          <cell r="E360" t="e">
            <v>#VALUE!</v>
          </cell>
          <cell r="G360">
            <v>2520</v>
          </cell>
          <cell r="H360">
            <v>2520</v>
          </cell>
          <cell r="J360">
            <v>1772</v>
          </cell>
          <cell r="O360">
            <v>1772</v>
          </cell>
          <cell r="P360">
            <v>1772</v>
          </cell>
          <cell r="R360">
            <v>48</v>
          </cell>
          <cell r="S360">
            <v>48</v>
          </cell>
          <cell r="U360">
            <v>90</v>
          </cell>
          <cell r="V360">
            <v>90</v>
          </cell>
          <cell r="X360">
            <v>165</v>
          </cell>
          <cell r="Y360">
            <v>165</v>
          </cell>
          <cell r="AA360">
            <v>576</v>
          </cell>
          <cell r="AB360">
            <v>576</v>
          </cell>
          <cell r="AD360">
            <v>65</v>
          </cell>
          <cell r="AE360">
            <v>65</v>
          </cell>
        </row>
        <row r="361">
          <cell r="A361">
            <v>36515</v>
          </cell>
          <cell r="B361">
            <v>12</v>
          </cell>
          <cell r="C361" t="str">
            <v>N/A</v>
          </cell>
          <cell r="D361">
            <v>106</v>
          </cell>
          <cell r="E361" t="e">
            <v>#VALUE!</v>
          </cell>
          <cell r="G361">
            <v>2520</v>
          </cell>
          <cell r="H361">
            <v>2520</v>
          </cell>
          <cell r="J361">
            <v>1772</v>
          </cell>
          <cell r="O361">
            <v>1772</v>
          </cell>
          <cell r="P361">
            <v>1772</v>
          </cell>
          <cell r="R361">
            <v>48</v>
          </cell>
          <cell r="S361">
            <v>48</v>
          </cell>
          <cell r="U361">
            <v>90</v>
          </cell>
          <cell r="V361">
            <v>90</v>
          </cell>
          <cell r="X361">
            <v>165</v>
          </cell>
          <cell r="Y361">
            <v>165</v>
          </cell>
          <cell r="AA361">
            <v>576</v>
          </cell>
          <cell r="AB361">
            <v>576</v>
          </cell>
          <cell r="AD361">
            <v>65</v>
          </cell>
          <cell r="AE361">
            <v>65</v>
          </cell>
        </row>
        <row r="362">
          <cell r="A362">
            <v>36516</v>
          </cell>
          <cell r="B362">
            <v>12</v>
          </cell>
          <cell r="C362" t="str">
            <v>N/A</v>
          </cell>
          <cell r="D362">
            <v>106</v>
          </cell>
          <cell r="E362" t="e">
            <v>#VALUE!</v>
          </cell>
          <cell r="G362">
            <v>2520</v>
          </cell>
          <cell r="H362">
            <v>2520</v>
          </cell>
          <cell r="J362">
            <v>1772</v>
          </cell>
          <cell r="O362">
            <v>1772</v>
          </cell>
          <cell r="P362">
            <v>1772</v>
          </cell>
          <cell r="R362">
            <v>48</v>
          </cell>
          <cell r="S362">
            <v>48</v>
          </cell>
          <cell r="U362">
            <v>90</v>
          </cell>
          <cell r="V362">
            <v>90</v>
          </cell>
          <cell r="X362">
            <v>165</v>
          </cell>
          <cell r="Y362">
            <v>165</v>
          </cell>
          <cell r="AA362">
            <v>576</v>
          </cell>
          <cell r="AB362">
            <v>576</v>
          </cell>
          <cell r="AD362">
            <v>65</v>
          </cell>
          <cell r="AE362">
            <v>65</v>
          </cell>
        </row>
        <row r="363">
          <cell r="A363">
            <v>36517</v>
          </cell>
          <cell r="B363">
            <v>12</v>
          </cell>
          <cell r="C363" t="str">
            <v>N/A</v>
          </cell>
          <cell r="D363">
            <v>106</v>
          </cell>
          <cell r="E363" t="e">
            <v>#VALUE!</v>
          </cell>
          <cell r="G363">
            <v>2520</v>
          </cell>
          <cell r="H363">
            <v>2520</v>
          </cell>
          <cell r="J363">
            <v>1772</v>
          </cell>
          <cell r="O363">
            <v>1772</v>
          </cell>
          <cell r="P363">
            <v>1772</v>
          </cell>
          <cell r="R363">
            <v>48</v>
          </cell>
          <cell r="S363">
            <v>48</v>
          </cell>
          <cell r="U363">
            <v>90</v>
          </cell>
          <cell r="V363">
            <v>90</v>
          </cell>
          <cell r="X363">
            <v>165</v>
          </cell>
          <cell r="Y363">
            <v>165</v>
          </cell>
          <cell r="AA363">
            <v>576</v>
          </cell>
          <cell r="AB363">
            <v>576</v>
          </cell>
          <cell r="AD363">
            <v>65</v>
          </cell>
          <cell r="AE363">
            <v>65</v>
          </cell>
        </row>
        <row r="364">
          <cell r="A364">
            <v>36518</v>
          </cell>
          <cell r="B364">
            <v>12</v>
          </cell>
          <cell r="C364" t="str">
            <v>N/A</v>
          </cell>
          <cell r="D364">
            <v>106</v>
          </cell>
          <cell r="E364" t="e">
            <v>#VALUE!</v>
          </cell>
          <cell r="G364">
            <v>2520</v>
          </cell>
          <cell r="H364">
            <v>2520</v>
          </cell>
          <cell r="J364">
            <v>1772</v>
          </cell>
          <cell r="O364">
            <v>1772</v>
          </cell>
          <cell r="P364">
            <v>1772</v>
          </cell>
          <cell r="R364">
            <v>48</v>
          </cell>
          <cell r="S364">
            <v>48</v>
          </cell>
          <cell r="U364">
            <v>90</v>
          </cell>
          <cell r="V364">
            <v>90</v>
          </cell>
          <cell r="X364">
            <v>165</v>
          </cell>
          <cell r="Y364">
            <v>165</v>
          </cell>
          <cell r="AA364">
            <v>576</v>
          </cell>
          <cell r="AB364">
            <v>576</v>
          </cell>
          <cell r="AD364">
            <v>65</v>
          </cell>
          <cell r="AE364">
            <v>65</v>
          </cell>
        </row>
        <row r="365">
          <cell r="A365">
            <v>36519</v>
          </cell>
          <cell r="B365">
            <v>12</v>
          </cell>
          <cell r="C365" t="str">
            <v>N/A</v>
          </cell>
          <cell r="D365">
            <v>106</v>
          </cell>
          <cell r="E365" t="e">
            <v>#VALUE!</v>
          </cell>
          <cell r="G365">
            <v>2520</v>
          </cell>
          <cell r="H365">
            <v>2520</v>
          </cell>
          <cell r="J365">
            <v>1772</v>
          </cell>
          <cell r="O365">
            <v>1772</v>
          </cell>
          <cell r="P365">
            <v>1772</v>
          </cell>
          <cell r="R365">
            <v>48</v>
          </cell>
          <cell r="S365">
            <v>48</v>
          </cell>
          <cell r="U365">
            <v>90</v>
          </cell>
          <cell r="V365">
            <v>90</v>
          </cell>
          <cell r="X365">
            <v>165</v>
          </cell>
          <cell r="Y365">
            <v>165</v>
          </cell>
          <cell r="AA365">
            <v>576</v>
          </cell>
          <cell r="AB365">
            <v>576</v>
          </cell>
          <cell r="AD365">
            <v>65</v>
          </cell>
          <cell r="AE365">
            <v>65</v>
          </cell>
        </row>
        <row r="366">
          <cell r="A366">
            <v>36520</v>
          </cell>
          <cell r="B366">
            <v>12</v>
          </cell>
          <cell r="C366" t="str">
            <v>N/A</v>
          </cell>
          <cell r="D366">
            <v>106</v>
          </cell>
          <cell r="E366" t="e">
            <v>#VALUE!</v>
          </cell>
          <cell r="G366">
            <v>2520</v>
          </cell>
          <cell r="H366">
            <v>2520</v>
          </cell>
          <cell r="J366">
            <v>1772</v>
          </cell>
          <cell r="O366">
            <v>1772</v>
          </cell>
          <cell r="P366">
            <v>1772</v>
          </cell>
          <cell r="R366">
            <v>48</v>
          </cell>
          <cell r="S366">
            <v>48</v>
          </cell>
          <cell r="U366">
            <v>90</v>
          </cell>
          <cell r="V366">
            <v>90</v>
          </cell>
          <cell r="X366">
            <v>165</v>
          </cell>
          <cell r="Y366">
            <v>165</v>
          </cell>
          <cell r="AA366">
            <v>576</v>
          </cell>
          <cell r="AB366">
            <v>576</v>
          </cell>
          <cell r="AD366">
            <v>65</v>
          </cell>
          <cell r="AE366">
            <v>65</v>
          </cell>
        </row>
        <row r="367">
          <cell r="A367">
            <v>36521</v>
          </cell>
          <cell r="B367">
            <v>12</v>
          </cell>
          <cell r="C367" t="str">
            <v>N/A</v>
          </cell>
          <cell r="D367">
            <v>106</v>
          </cell>
          <cell r="E367" t="e">
            <v>#VALUE!</v>
          </cell>
          <cell r="G367">
            <v>2520</v>
          </cell>
          <cell r="H367">
            <v>2520</v>
          </cell>
          <cell r="J367">
            <v>1772</v>
          </cell>
          <cell r="O367">
            <v>1772</v>
          </cell>
          <cell r="P367">
            <v>1772</v>
          </cell>
          <cell r="R367">
            <v>48</v>
          </cell>
          <cell r="S367">
            <v>48</v>
          </cell>
          <cell r="U367">
            <v>90</v>
          </cell>
          <cell r="V367">
            <v>90</v>
          </cell>
          <cell r="X367">
            <v>165</v>
          </cell>
          <cell r="Y367">
            <v>165</v>
          </cell>
          <cell r="AA367">
            <v>576</v>
          </cell>
          <cell r="AB367">
            <v>576</v>
          </cell>
          <cell r="AD367">
            <v>65</v>
          </cell>
          <cell r="AE367">
            <v>65</v>
          </cell>
        </row>
        <row r="368">
          <cell r="A368">
            <v>36522</v>
          </cell>
          <cell r="B368">
            <v>12</v>
          </cell>
          <cell r="C368" t="str">
            <v>N/A</v>
          </cell>
          <cell r="D368">
            <v>106</v>
          </cell>
          <cell r="E368" t="e">
            <v>#VALUE!</v>
          </cell>
          <cell r="G368">
            <v>2520</v>
          </cell>
          <cell r="H368">
            <v>2520</v>
          </cell>
          <cell r="J368">
            <v>1772</v>
          </cell>
          <cell r="O368">
            <v>1772</v>
          </cell>
          <cell r="P368">
            <v>1772</v>
          </cell>
          <cell r="R368">
            <v>48</v>
          </cell>
          <cell r="S368">
            <v>48</v>
          </cell>
          <cell r="U368">
            <v>90</v>
          </cell>
          <cell r="V368">
            <v>90</v>
          </cell>
          <cell r="X368">
            <v>165</v>
          </cell>
          <cell r="Y368">
            <v>165</v>
          </cell>
          <cell r="AA368">
            <v>576</v>
          </cell>
          <cell r="AB368">
            <v>576</v>
          </cell>
          <cell r="AD368">
            <v>65</v>
          </cell>
          <cell r="AE368">
            <v>65</v>
          </cell>
        </row>
        <row r="369">
          <cell r="A369">
            <v>36523</v>
          </cell>
          <cell r="B369">
            <v>12</v>
          </cell>
          <cell r="C369" t="str">
            <v>N/A</v>
          </cell>
          <cell r="D369">
            <v>106</v>
          </cell>
          <cell r="E369" t="e">
            <v>#VALUE!</v>
          </cell>
          <cell r="G369">
            <v>2520</v>
          </cell>
          <cell r="H369">
            <v>2520</v>
          </cell>
          <cell r="J369">
            <v>1772</v>
          </cell>
          <cell r="O369">
            <v>1772</v>
          </cell>
          <cell r="P369">
            <v>1772</v>
          </cell>
          <cell r="R369">
            <v>48</v>
          </cell>
          <cell r="S369">
            <v>48</v>
          </cell>
          <cell r="U369">
            <v>90</v>
          </cell>
          <cell r="V369">
            <v>90</v>
          </cell>
          <cell r="X369">
            <v>165</v>
          </cell>
          <cell r="Y369">
            <v>165</v>
          </cell>
          <cell r="AA369">
            <v>576</v>
          </cell>
          <cell r="AB369">
            <v>576</v>
          </cell>
          <cell r="AD369">
            <v>65</v>
          </cell>
          <cell r="AE369">
            <v>65</v>
          </cell>
        </row>
        <row r="370">
          <cell r="A370">
            <v>36524</v>
          </cell>
          <cell r="B370">
            <v>12</v>
          </cell>
          <cell r="C370" t="str">
            <v>N/A</v>
          </cell>
          <cell r="D370">
            <v>106</v>
          </cell>
          <cell r="E370" t="e">
            <v>#VALUE!</v>
          </cell>
          <cell r="G370">
            <v>2520</v>
          </cell>
          <cell r="H370">
            <v>2520</v>
          </cell>
          <cell r="J370">
            <v>1772</v>
          </cell>
          <cell r="O370">
            <v>1772</v>
          </cell>
          <cell r="P370">
            <v>1772</v>
          </cell>
          <cell r="R370">
            <v>48</v>
          </cell>
          <cell r="S370">
            <v>48</v>
          </cell>
          <cell r="U370">
            <v>90</v>
          </cell>
          <cell r="V370">
            <v>90</v>
          </cell>
          <cell r="X370">
            <v>165</v>
          </cell>
          <cell r="Y370">
            <v>165</v>
          </cell>
          <cell r="AA370">
            <v>576</v>
          </cell>
          <cell r="AB370">
            <v>576</v>
          </cell>
          <cell r="AD370">
            <v>65</v>
          </cell>
          <cell r="AE370">
            <v>65</v>
          </cell>
        </row>
        <row r="371">
          <cell r="A371">
            <v>36525</v>
          </cell>
          <cell r="B371">
            <v>12</v>
          </cell>
          <cell r="C371" t="str">
            <v>N/A</v>
          </cell>
          <cell r="D371">
            <v>106</v>
          </cell>
          <cell r="E371" t="e">
            <v>#VALUE!</v>
          </cell>
          <cell r="G371">
            <v>2520</v>
          </cell>
          <cell r="H371">
            <v>2520</v>
          </cell>
          <cell r="J371">
            <v>1772</v>
          </cell>
          <cell r="O371">
            <v>1772</v>
          </cell>
          <cell r="P371">
            <v>1772</v>
          </cell>
          <cell r="R371">
            <v>48</v>
          </cell>
          <cell r="S371">
            <v>48</v>
          </cell>
          <cell r="U371">
            <v>90</v>
          </cell>
          <cell r="V371">
            <v>90</v>
          </cell>
          <cell r="X371">
            <v>165</v>
          </cell>
          <cell r="Y371">
            <v>165</v>
          </cell>
          <cell r="AA371">
            <v>576</v>
          </cell>
          <cell r="AB371">
            <v>576</v>
          </cell>
          <cell r="AD371">
            <v>65</v>
          </cell>
          <cell r="AE371">
            <v>65</v>
          </cell>
        </row>
      </sheetData>
      <sheetData sheetId="4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35796</v>
          </cell>
          <cell r="B7">
            <v>1</v>
          </cell>
          <cell r="C7">
            <v>39.96101364522417</v>
          </cell>
          <cell r="D7">
            <v>106</v>
          </cell>
          <cell r="E7">
            <v>66.03898635477583</v>
          </cell>
          <cell r="F7">
            <v>2555.2534113060428</v>
          </cell>
          <cell r="G7">
            <v>2700</v>
          </cell>
          <cell r="H7">
            <v>144.74658869395716</v>
          </cell>
          <cell r="I7">
            <v>1555.6881091617934</v>
          </cell>
          <cell r="J7">
            <v>1797</v>
          </cell>
          <cell r="K7">
            <v>21.353801169590643</v>
          </cell>
          <cell r="L7">
            <v>40</v>
          </cell>
          <cell r="M7">
            <v>80.806042884990248</v>
          </cell>
          <cell r="N7">
            <v>113</v>
          </cell>
          <cell r="O7">
            <v>1950</v>
          </cell>
          <cell r="P7">
            <v>292.15204678362574</v>
          </cell>
          <cell r="Q7">
            <v>0</v>
          </cell>
          <cell r="R7">
            <v>48</v>
          </cell>
          <cell r="S7">
            <v>48</v>
          </cell>
          <cell r="T7">
            <v>77.972709551656919</v>
          </cell>
          <cell r="U7">
            <v>90</v>
          </cell>
          <cell r="V7">
            <v>12.027290448343081</v>
          </cell>
          <cell r="W7">
            <v>120.62962962962963</v>
          </cell>
          <cell r="X7">
            <v>165</v>
          </cell>
          <cell r="Y7">
            <v>44.370370370370367</v>
          </cell>
          <cell r="Z7">
            <v>460.8401559454191</v>
          </cell>
          <cell r="AA7">
            <v>576</v>
          </cell>
          <cell r="AB7">
            <v>115.1598440545809</v>
          </cell>
          <cell r="AC7">
            <v>24.800194931773881</v>
          </cell>
          <cell r="AD7">
            <v>65</v>
          </cell>
          <cell r="AE7">
            <v>40.199805068226119</v>
          </cell>
        </row>
        <row r="8">
          <cell r="A8">
            <v>35797</v>
          </cell>
          <cell r="B8">
            <v>1</v>
          </cell>
          <cell r="C8">
            <v>39.96101364522417</v>
          </cell>
          <cell r="D8">
            <v>106</v>
          </cell>
          <cell r="E8">
            <v>66.03898635477583</v>
          </cell>
          <cell r="F8">
            <v>2541.8430799220273</v>
          </cell>
          <cell r="G8">
            <v>2700</v>
          </cell>
          <cell r="H8">
            <v>158.1569200779727</v>
          </cell>
          <cell r="I8">
            <v>1535.1773879142299</v>
          </cell>
          <cell r="J8">
            <v>1797</v>
          </cell>
          <cell r="K8">
            <v>21.353801169590643</v>
          </cell>
          <cell r="L8">
            <v>40</v>
          </cell>
          <cell r="M8">
            <v>81.43372319688109</v>
          </cell>
          <cell r="N8">
            <v>113</v>
          </cell>
          <cell r="O8">
            <v>1950</v>
          </cell>
          <cell r="P8">
            <v>312.0350877192983</v>
          </cell>
          <cell r="Q8">
            <v>0</v>
          </cell>
          <cell r="R8">
            <v>48</v>
          </cell>
          <cell r="S8">
            <v>48</v>
          </cell>
          <cell r="T8">
            <v>77.972709551656919</v>
          </cell>
          <cell r="U8">
            <v>90</v>
          </cell>
          <cell r="V8">
            <v>12.027290448343081</v>
          </cell>
          <cell r="W8">
            <v>134.47855750487329</v>
          </cell>
          <cell r="X8">
            <v>165</v>
          </cell>
          <cell r="Y8">
            <v>30.521442495126706</v>
          </cell>
          <cell r="Z8">
            <v>474.32748538011697</v>
          </cell>
          <cell r="AA8">
            <v>576</v>
          </cell>
          <cell r="AB8">
            <v>101.67251461988303</v>
          </cell>
          <cell r="AC8">
            <v>22.176413255360625</v>
          </cell>
          <cell r="AD8">
            <v>65</v>
          </cell>
          <cell r="AE8">
            <v>42.823586744639371</v>
          </cell>
        </row>
        <row r="9">
          <cell r="A9">
            <v>35798</v>
          </cell>
          <cell r="B9">
            <v>1</v>
          </cell>
          <cell r="C9">
            <v>39.96101364522417</v>
          </cell>
          <cell r="D9">
            <v>106</v>
          </cell>
          <cell r="E9">
            <v>66.03898635477583</v>
          </cell>
          <cell r="F9">
            <v>2530.9220272904486</v>
          </cell>
          <cell r="G9">
            <v>2700</v>
          </cell>
          <cell r="H9">
            <v>169.07797270955143</v>
          </cell>
          <cell r="I9">
            <v>1552.7251461988303</v>
          </cell>
          <cell r="J9">
            <v>1797</v>
          </cell>
          <cell r="K9">
            <v>20.55263157894737</v>
          </cell>
          <cell r="L9">
            <v>40</v>
          </cell>
          <cell r="M9">
            <v>85.532163742690059</v>
          </cell>
          <cell r="N9">
            <v>113</v>
          </cell>
          <cell r="O9">
            <v>1950</v>
          </cell>
          <cell r="P9">
            <v>291.19005847953224</v>
          </cell>
          <cell r="Q9">
            <v>0</v>
          </cell>
          <cell r="R9">
            <v>48</v>
          </cell>
          <cell r="S9">
            <v>48</v>
          </cell>
          <cell r="T9">
            <v>77.972709551656919</v>
          </cell>
          <cell r="U9">
            <v>90</v>
          </cell>
          <cell r="V9">
            <v>12.027290448343081</v>
          </cell>
          <cell r="W9">
            <v>134.47855750487329</v>
          </cell>
          <cell r="X9">
            <v>165</v>
          </cell>
          <cell r="Y9">
            <v>30.521442495126706</v>
          </cell>
          <cell r="Z9">
            <v>474.37134502923982</v>
          </cell>
          <cell r="AA9">
            <v>576</v>
          </cell>
          <cell r="AB9">
            <v>101.62865497076018</v>
          </cell>
          <cell r="AC9">
            <v>56.104288499025344</v>
          </cell>
          <cell r="AD9">
            <v>65</v>
          </cell>
          <cell r="AE9">
            <v>8.8957115009746559</v>
          </cell>
        </row>
        <row r="10">
          <cell r="A10">
            <v>35799</v>
          </cell>
          <cell r="B10">
            <v>1</v>
          </cell>
          <cell r="C10">
            <v>39.96101364522417</v>
          </cell>
          <cell r="D10">
            <v>106</v>
          </cell>
          <cell r="E10">
            <v>66.03898635477583</v>
          </cell>
          <cell r="F10">
            <v>2526.4834307992201</v>
          </cell>
          <cell r="G10">
            <v>2700</v>
          </cell>
          <cell r="H10">
            <v>173.51656920077994</v>
          </cell>
          <cell r="I10">
            <v>1524.5292397660819</v>
          </cell>
          <cell r="J10">
            <v>1797</v>
          </cell>
          <cell r="K10">
            <v>20.55263157894737</v>
          </cell>
          <cell r="L10">
            <v>40</v>
          </cell>
          <cell r="M10">
            <v>85.532163742690059</v>
          </cell>
          <cell r="N10">
            <v>113</v>
          </cell>
          <cell r="O10">
            <v>1950</v>
          </cell>
          <cell r="P10">
            <v>319.38596491228066</v>
          </cell>
          <cell r="Q10">
            <v>0</v>
          </cell>
          <cell r="R10">
            <v>48</v>
          </cell>
          <cell r="S10">
            <v>48</v>
          </cell>
          <cell r="T10">
            <v>77.972709551656919</v>
          </cell>
          <cell r="U10">
            <v>90</v>
          </cell>
          <cell r="V10">
            <v>12.027290448343081</v>
          </cell>
          <cell r="W10">
            <v>132.35672514619884</v>
          </cell>
          <cell r="X10">
            <v>165</v>
          </cell>
          <cell r="Y10">
            <v>32.643274853801159</v>
          </cell>
          <cell r="Z10">
            <v>483.42007797270958</v>
          </cell>
          <cell r="AA10">
            <v>576</v>
          </cell>
          <cell r="AB10">
            <v>92.579922027290422</v>
          </cell>
          <cell r="AC10">
            <v>53.44054580896686</v>
          </cell>
          <cell r="AD10">
            <v>65</v>
          </cell>
          <cell r="AE10">
            <v>11.55945419103314</v>
          </cell>
        </row>
        <row r="11">
          <cell r="A11">
            <v>35800</v>
          </cell>
          <cell r="B11">
            <v>1</v>
          </cell>
          <cell r="C11">
            <v>39.96101364522417</v>
          </cell>
          <cell r="D11">
            <v>106</v>
          </cell>
          <cell r="E11">
            <v>66.03898635477583</v>
          </cell>
          <cell r="F11">
            <v>2503.8011695906434</v>
          </cell>
          <cell r="G11">
            <v>2700</v>
          </cell>
          <cell r="H11">
            <v>196.19883040935656</v>
          </cell>
          <cell r="I11">
            <v>1500.2309941520468</v>
          </cell>
          <cell r="J11">
            <v>1797</v>
          </cell>
          <cell r="K11">
            <v>20.55263157894737</v>
          </cell>
          <cell r="L11">
            <v>40</v>
          </cell>
          <cell r="M11">
            <v>90.84210526315789</v>
          </cell>
          <cell r="N11">
            <v>113</v>
          </cell>
          <cell r="O11">
            <v>1950</v>
          </cell>
          <cell r="P11">
            <v>338.37426900584785</v>
          </cell>
          <cell r="Q11">
            <v>0</v>
          </cell>
          <cell r="R11">
            <v>48</v>
          </cell>
          <cell r="S11">
            <v>48</v>
          </cell>
          <cell r="T11">
            <v>77.972709551656919</v>
          </cell>
          <cell r="U11">
            <v>90</v>
          </cell>
          <cell r="V11">
            <v>12.027290448343081</v>
          </cell>
          <cell r="W11">
            <v>134.47855750487329</v>
          </cell>
          <cell r="X11">
            <v>165</v>
          </cell>
          <cell r="Y11">
            <v>30.521442495126706</v>
          </cell>
          <cell r="Z11">
            <v>458.16666666666663</v>
          </cell>
          <cell r="AA11">
            <v>576</v>
          </cell>
          <cell r="AB11">
            <v>117.83333333333337</v>
          </cell>
          <cell r="AC11">
            <v>31.453216374269005</v>
          </cell>
          <cell r="AD11">
            <v>65</v>
          </cell>
          <cell r="AE11">
            <v>33.546783625730995</v>
          </cell>
        </row>
        <row r="12">
          <cell r="A12">
            <v>35801</v>
          </cell>
          <cell r="B12">
            <v>1</v>
          </cell>
          <cell r="C12">
            <v>39.96101364522417</v>
          </cell>
          <cell r="D12">
            <v>106</v>
          </cell>
          <cell r="E12">
            <v>66.03898635477583</v>
          </cell>
          <cell r="F12">
            <v>2565.1325536062377</v>
          </cell>
          <cell r="G12">
            <v>2700</v>
          </cell>
          <cell r="H12">
            <v>134.86744639376229</v>
          </cell>
          <cell r="I12">
            <v>1538.3255360623782</v>
          </cell>
          <cell r="J12">
            <v>1797</v>
          </cell>
          <cell r="K12">
            <v>20.55263157894737</v>
          </cell>
          <cell r="L12">
            <v>40</v>
          </cell>
          <cell r="M12">
            <v>103.88693957115009</v>
          </cell>
          <cell r="N12">
            <v>113</v>
          </cell>
          <cell r="O12">
            <v>1950</v>
          </cell>
          <cell r="P12">
            <v>287.2348927875243</v>
          </cell>
          <cell r="Q12">
            <v>0</v>
          </cell>
          <cell r="R12">
            <v>48</v>
          </cell>
          <cell r="S12">
            <v>48</v>
          </cell>
          <cell r="T12">
            <v>77.972709551656919</v>
          </cell>
          <cell r="U12">
            <v>90</v>
          </cell>
          <cell r="V12">
            <v>12.027290448343081</v>
          </cell>
          <cell r="W12">
            <v>134.47855750487329</v>
          </cell>
          <cell r="X12">
            <v>165</v>
          </cell>
          <cell r="Y12">
            <v>30.521442495126706</v>
          </cell>
          <cell r="Z12">
            <v>448.98050682261209</v>
          </cell>
          <cell r="AA12">
            <v>576</v>
          </cell>
          <cell r="AB12">
            <v>127.01949317738791</v>
          </cell>
          <cell r="AC12">
            <v>29.063352826510719</v>
          </cell>
          <cell r="AD12">
            <v>65</v>
          </cell>
          <cell r="AE12">
            <v>35.936647173489277</v>
          </cell>
        </row>
        <row r="13">
          <cell r="A13">
            <v>35802</v>
          </cell>
          <cell r="B13">
            <v>1</v>
          </cell>
          <cell r="C13">
            <v>39.96101364522417</v>
          </cell>
          <cell r="D13">
            <v>106</v>
          </cell>
          <cell r="E13">
            <v>66.03898635477583</v>
          </cell>
          <cell r="F13">
            <v>2565.7670565302146</v>
          </cell>
          <cell r="G13">
            <v>2700</v>
          </cell>
          <cell r="H13">
            <v>134.23294346978537</v>
          </cell>
          <cell r="I13">
            <v>1581.780701754386</v>
          </cell>
          <cell r="J13">
            <v>1797</v>
          </cell>
          <cell r="K13">
            <v>20.55263157894737</v>
          </cell>
          <cell r="L13">
            <v>40</v>
          </cell>
          <cell r="M13">
            <v>104.66666666666667</v>
          </cell>
          <cell r="N13">
            <v>113</v>
          </cell>
          <cell r="O13">
            <v>1950</v>
          </cell>
          <cell r="P13">
            <v>242.99999999999994</v>
          </cell>
          <cell r="Q13">
            <v>0</v>
          </cell>
          <cell r="R13">
            <v>48</v>
          </cell>
          <cell r="S13">
            <v>48</v>
          </cell>
          <cell r="T13">
            <v>73.100389863547761</v>
          </cell>
          <cell r="U13">
            <v>90</v>
          </cell>
          <cell r="V13">
            <v>16.899610136452239</v>
          </cell>
          <cell r="W13">
            <v>134.47855750487329</v>
          </cell>
          <cell r="X13">
            <v>165</v>
          </cell>
          <cell r="Y13">
            <v>30.521442495126706</v>
          </cell>
          <cell r="Z13">
            <v>467.57017543859649</v>
          </cell>
          <cell r="AA13">
            <v>576</v>
          </cell>
          <cell r="AB13">
            <v>108.42982456140351</v>
          </cell>
          <cell r="AC13">
            <v>27.751461988304094</v>
          </cell>
          <cell r="AD13">
            <v>65</v>
          </cell>
          <cell r="AE13">
            <v>37.248538011695906</v>
          </cell>
        </row>
        <row r="14">
          <cell r="A14">
            <v>35803</v>
          </cell>
          <cell r="B14">
            <v>1</v>
          </cell>
          <cell r="C14">
            <v>39.96101364522417</v>
          </cell>
          <cell r="D14">
            <v>106</v>
          </cell>
          <cell r="E14">
            <v>66.03898635477583</v>
          </cell>
          <cell r="F14">
            <v>2539.5428849902532</v>
          </cell>
          <cell r="G14">
            <v>2700</v>
          </cell>
          <cell r="H14">
            <v>160.45711500974676</v>
          </cell>
          <cell r="I14">
            <v>1548.0653021442495</v>
          </cell>
          <cell r="J14">
            <v>1797</v>
          </cell>
          <cell r="K14">
            <v>20.873294346978557</v>
          </cell>
          <cell r="L14">
            <v>40</v>
          </cell>
          <cell r="M14">
            <v>96.999025341130604</v>
          </cell>
          <cell r="N14">
            <v>113</v>
          </cell>
          <cell r="O14">
            <v>1950</v>
          </cell>
          <cell r="P14">
            <v>284.06237816764133</v>
          </cell>
          <cell r="Q14">
            <v>0</v>
          </cell>
          <cell r="R14">
            <v>48</v>
          </cell>
          <cell r="S14">
            <v>48</v>
          </cell>
          <cell r="T14">
            <v>73.100389863547761</v>
          </cell>
          <cell r="U14">
            <v>90</v>
          </cell>
          <cell r="V14">
            <v>16.899610136452239</v>
          </cell>
          <cell r="W14">
            <v>132.75536062378168</v>
          </cell>
          <cell r="X14">
            <v>165</v>
          </cell>
          <cell r="Y14">
            <v>32.244639376218316</v>
          </cell>
          <cell r="Z14">
            <v>478.66276803118905</v>
          </cell>
          <cell r="AA14">
            <v>576</v>
          </cell>
          <cell r="AB14">
            <v>97.337231968810954</v>
          </cell>
          <cell r="AC14">
            <v>26.567251461988302</v>
          </cell>
          <cell r="AD14">
            <v>65</v>
          </cell>
          <cell r="AE14">
            <v>38.432748538011694</v>
          </cell>
        </row>
        <row r="15">
          <cell r="A15">
            <v>35804</v>
          </cell>
          <cell r="B15">
            <v>1</v>
          </cell>
          <cell r="C15">
            <v>39.96101364522417</v>
          </cell>
          <cell r="D15">
            <v>106</v>
          </cell>
          <cell r="E15">
            <v>66.03898635477583</v>
          </cell>
          <cell r="F15">
            <v>2540.756335282651</v>
          </cell>
          <cell r="G15">
            <v>2700</v>
          </cell>
          <cell r="H15">
            <v>159.24366471734902</v>
          </cell>
          <cell r="I15">
            <v>1534.3382066276804</v>
          </cell>
          <cell r="J15">
            <v>1797</v>
          </cell>
          <cell r="K15">
            <v>20.534113060428851</v>
          </cell>
          <cell r="L15">
            <v>40</v>
          </cell>
          <cell r="M15">
            <v>90.999025341130604</v>
          </cell>
          <cell r="N15">
            <v>113</v>
          </cell>
          <cell r="O15">
            <v>1950</v>
          </cell>
          <cell r="P15">
            <v>304.12865497076012</v>
          </cell>
          <cell r="Q15">
            <v>0</v>
          </cell>
          <cell r="R15">
            <v>48</v>
          </cell>
          <cell r="S15">
            <v>48</v>
          </cell>
          <cell r="T15">
            <v>73.100389863547761</v>
          </cell>
          <cell r="U15">
            <v>90</v>
          </cell>
          <cell r="V15">
            <v>16.899610136452239</v>
          </cell>
          <cell r="W15">
            <v>134.47855750487329</v>
          </cell>
          <cell r="X15">
            <v>165</v>
          </cell>
          <cell r="Y15">
            <v>30.521442495126706</v>
          </cell>
          <cell r="Z15">
            <v>500.00389863547764</v>
          </cell>
          <cell r="AA15">
            <v>576</v>
          </cell>
          <cell r="AB15">
            <v>75.99610136452236</v>
          </cell>
          <cell r="AC15">
            <v>26.332358674463936</v>
          </cell>
          <cell r="AD15">
            <v>65</v>
          </cell>
          <cell r="AE15">
            <v>38.667641325536067</v>
          </cell>
        </row>
        <row r="16">
          <cell r="A16">
            <v>35805</v>
          </cell>
          <cell r="B16">
            <v>1</v>
          </cell>
          <cell r="C16">
            <v>39.96101364522417</v>
          </cell>
          <cell r="D16">
            <v>106</v>
          </cell>
          <cell r="E16">
            <v>66.03898635477583</v>
          </cell>
          <cell r="F16">
            <v>2510.7953216374267</v>
          </cell>
          <cell r="G16">
            <v>2700</v>
          </cell>
          <cell r="H16">
            <v>189.2046783625733</v>
          </cell>
          <cell r="I16">
            <v>1519.7027290448343</v>
          </cell>
          <cell r="J16">
            <v>1797</v>
          </cell>
          <cell r="K16">
            <v>20.534113060428851</v>
          </cell>
          <cell r="L16">
            <v>40</v>
          </cell>
          <cell r="M16">
            <v>85.227095516569207</v>
          </cell>
          <cell r="N16">
            <v>113</v>
          </cell>
          <cell r="O16">
            <v>1950</v>
          </cell>
          <cell r="P16">
            <v>324.53606237816763</v>
          </cell>
          <cell r="Q16">
            <v>0</v>
          </cell>
          <cell r="R16">
            <v>48</v>
          </cell>
          <cell r="S16">
            <v>48</v>
          </cell>
          <cell r="T16">
            <v>74.644249512670569</v>
          </cell>
          <cell r="U16">
            <v>90</v>
          </cell>
          <cell r="V16">
            <v>15.355750487329431</v>
          </cell>
          <cell r="W16">
            <v>134.62670565302145</v>
          </cell>
          <cell r="X16">
            <v>165</v>
          </cell>
          <cell r="Y16">
            <v>30.373294346978554</v>
          </cell>
          <cell r="Z16">
            <v>478.39376218323588</v>
          </cell>
          <cell r="AA16">
            <v>576</v>
          </cell>
          <cell r="AB16">
            <v>97.606237816764121</v>
          </cell>
          <cell r="AC16">
            <v>27.76608187134503</v>
          </cell>
          <cell r="AD16">
            <v>65</v>
          </cell>
          <cell r="AE16">
            <v>37.23391812865497</v>
          </cell>
        </row>
        <row r="17">
          <cell r="A17">
            <v>35806</v>
          </cell>
          <cell r="B17">
            <v>1</v>
          </cell>
          <cell r="C17">
            <v>39.96101364522417</v>
          </cell>
          <cell r="D17">
            <v>106</v>
          </cell>
          <cell r="E17">
            <v>66.03898635477583</v>
          </cell>
          <cell r="F17">
            <v>2542.3460038986354</v>
          </cell>
          <cell r="G17">
            <v>2700</v>
          </cell>
          <cell r="H17">
            <v>157.65399610136456</v>
          </cell>
          <cell r="I17">
            <v>1534.537037037037</v>
          </cell>
          <cell r="J17">
            <v>1797</v>
          </cell>
          <cell r="K17">
            <v>20.534113060428851</v>
          </cell>
          <cell r="L17">
            <v>40</v>
          </cell>
          <cell r="M17">
            <v>85.227095516569207</v>
          </cell>
          <cell r="N17">
            <v>113</v>
          </cell>
          <cell r="O17">
            <v>1950</v>
          </cell>
          <cell r="P17">
            <v>309.70175438596499</v>
          </cell>
          <cell r="Q17">
            <v>0</v>
          </cell>
          <cell r="R17">
            <v>48</v>
          </cell>
          <cell r="S17">
            <v>48</v>
          </cell>
          <cell r="T17">
            <v>75.333333333333329</v>
          </cell>
          <cell r="U17">
            <v>90</v>
          </cell>
          <cell r="V17">
            <v>14.666666666666671</v>
          </cell>
          <cell r="W17">
            <v>134.62670565302145</v>
          </cell>
          <cell r="X17">
            <v>165</v>
          </cell>
          <cell r="Y17">
            <v>30.373294346978554</v>
          </cell>
          <cell r="Z17">
            <v>491.1393762183236</v>
          </cell>
          <cell r="AA17">
            <v>576</v>
          </cell>
          <cell r="AB17">
            <v>84.860623781676395</v>
          </cell>
          <cell r="AC17">
            <v>27.50682261208577</v>
          </cell>
          <cell r="AD17">
            <v>65</v>
          </cell>
          <cell r="AE17">
            <v>37.49317738791423</v>
          </cell>
        </row>
        <row r="18">
          <cell r="A18">
            <v>35807</v>
          </cell>
          <cell r="B18">
            <v>1</v>
          </cell>
          <cell r="C18">
            <v>39.96101364522417</v>
          </cell>
          <cell r="D18">
            <v>106</v>
          </cell>
          <cell r="E18">
            <v>66.03898635477583</v>
          </cell>
          <cell r="F18">
            <v>2470.7202729044834</v>
          </cell>
          <cell r="G18">
            <v>2700</v>
          </cell>
          <cell r="H18">
            <v>229.27972709551659</v>
          </cell>
          <cell r="I18">
            <v>1495.7280701754387</v>
          </cell>
          <cell r="J18">
            <v>1797</v>
          </cell>
          <cell r="K18">
            <v>20.534113060428851</v>
          </cell>
          <cell r="L18">
            <v>40</v>
          </cell>
          <cell r="M18">
            <v>90.864522417153992</v>
          </cell>
          <cell r="N18">
            <v>113</v>
          </cell>
          <cell r="O18">
            <v>1950</v>
          </cell>
          <cell r="P18">
            <v>342.87329434697847</v>
          </cell>
          <cell r="Q18">
            <v>0</v>
          </cell>
          <cell r="R18">
            <v>48</v>
          </cell>
          <cell r="S18">
            <v>48</v>
          </cell>
          <cell r="T18">
            <v>76.998050682261209</v>
          </cell>
          <cell r="U18">
            <v>90</v>
          </cell>
          <cell r="V18">
            <v>13.001949317738791</v>
          </cell>
          <cell r="W18">
            <v>133.48343079922029</v>
          </cell>
          <cell r="X18">
            <v>165</v>
          </cell>
          <cell r="Y18">
            <v>31.516569200779713</v>
          </cell>
          <cell r="Z18">
            <v>475.23976608187132</v>
          </cell>
          <cell r="AA18">
            <v>576</v>
          </cell>
          <cell r="AB18">
            <v>100.76023391812868</v>
          </cell>
          <cell r="AC18">
            <v>27.632553606237817</v>
          </cell>
          <cell r="AD18">
            <v>65</v>
          </cell>
          <cell r="AE18">
            <v>37.367446393762179</v>
          </cell>
        </row>
        <row r="19">
          <cell r="A19">
            <v>35808</v>
          </cell>
          <cell r="B19">
            <v>1</v>
          </cell>
          <cell r="C19">
            <v>39.96101364522417</v>
          </cell>
          <cell r="D19">
            <v>106</v>
          </cell>
          <cell r="E19">
            <v>66.03898635477583</v>
          </cell>
          <cell r="F19">
            <v>2502.3333333333335</v>
          </cell>
          <cell r="G19">
            <v>2700</v>
          </cell>
          <cell r="H19">
            <v>197.66666666666652</v>
          </cell>
          <cell r="I19">
            <v>1513.9239766081871</v>
          </cell>
          <cell r="J19">
            <v>1797</v>
          </cell>
          <cell r="K19">
            <v>31.141325536062379</v>
          </cell>
          <cell r="L19">
            <v>40</v>
          </cell>
          <cell r="M19">
            <v>85.810916179337227</v>
          </cell>
          <cell r="N19">
            <v>113</v>
          </cell>
          <cell r="O19">
            <v>1950</v>
          </cell>
          <cell r="P19">
            <v>319.12378167641327</v>
          </cell>
          <cell r="Q19">
            <v>0</v>
          </cell>
          <cell r="R19">
            <v>48</v>
          </cell>
          <cell r="S19">
            <v>48</v>
          </cell>
          <cell r="T19">
            <v>76.977582846003898</v>
          </cell>
          <cell r="U19">
            <v>90</v>
          </cell>
          <cell r="V19">
            <v>13.022417153996102</v>
          </cell>
          <cell r="W19">
            <v>119.0916179337232</v>
          </cell>
          <cell r="X19">
            <v>165</v>
          </cell>
          <cell r="Y19">
            <v>45.908382066276801</v>
          </cell>
          <cell r="Z19">
            <v>468.51267056530213</v>
          </cell>
          <cell r="AA19">
            <v>576</v>
          </cell>
          <cell r="AB19">
            <v>107.48732943469787</v>
          </cell>
          <cell r="AC19">
            <v>34.239766081871345</v>
          </cell>
          <cell r="AD19">
            <v>65</v>
          </cell>
          <cell r="AE19">
            <v>30.760233918128655</v>
          </cell>
        </row>
        <row r="20">
          <cell r="A20">
            <v>35809</v>
          </cell>
          <cell r="B20">
            <v>1</v>
          </cell>
          <cell r="C20">
            <v>39.96101364522417</v>
          </cell>
          <cell r="D20">
            <v>106</v>
          </cell>
          <cell r="E20">
            <v>66.03898635477583</v>
          </cell>
          <cell r="F20">
            <v>2531.7173489278753</v>
          </cell>
          <cell r="G20">
            <v>2700</v>
          </cell>
          <cell r="H20">
            <v>168.28265107212474</v>
          </cell>
          <cell r="I20">
            <v>1562.1432748538011</v>
          </cell>
          <cell r="J20">
            <v>1797</v>
          </cell>
          <cell r="K20">
            <v>34.761208576998051</v>
          </cell>
          <cell r="L20">
            <v>40</v>
          </cell>
          <cell r="M20">
            <v>95.883040935672511</v>
          </cell>
          <cell r="N20">
            <v>113</v>
          </cell>
          <cell r="O20">
            <v>1950</v>
          </cell>
          <cell r="P20">
            <v>257.2124756335283</v>
          </cell>
          <cell r="Q20">
            <v>0</v>
          </cell>
          <cell r="R20">
            <v>48</v>
          </cell>
          <cell r="S20">
            <v>48</v>
          </cell>
          <cell r="T20">
            <v>76.998050682261209</v>
          </cell>
          <cell r="U20">
            <v>90</v>
          </cell>
          <cell r="V20">
            <v>13.001949317738791</v>
          </cell>
          <cell r="W20">
            <v>114.65399610136453</v>
          </cell>
          <cell r="X20">
            <v>165</v>
          </cell>
          <cell r="Y20">
            <v>50.346003898635473</v>
          </cell>
          <cell r="Z20">
            <v>428.34307992202724</v>
          </cell>
          <cell r="AA20">
            <v>576</v>
          </cell>
          <cell r="AB20">
            <v>147.65692007797276</v>
          </cell>
          <cell r="AC20">
            <v>29.952241715399609</v>
          </cell>
          <cell r="AD20">
            <v>65</v>
          </cell>
          <cell r="AE20">
            <v>35.047758284600391</v>
          </cell>
        </row>
        <row r="21">
          <cell r="A21">
            <v>35810</v>
          </cell>
          <cell r="B21">
            <v>1</v>
          </cell>
          <cell r="C21">
            <v>39.96101364522417</v>
          </cell>
          <cell r="D21">
            <v>106</v>
          </cell>
          <cell r="E21">
            <v>66.03898635477583</v>
          </cell>
          <cell r="F21">
            <v>2548.5409356725145</v>
          </cell>
          <cell r="G21">
            <v>2700</v>
          </cell>
          <cell r="H21">
            <v>151.45906432748552</v>
          </cell>
          <cell r="I21">
            <v>1575.8869395711502</v>
          </cell>
          <cell r="J21">
            <v>1797</v>
          </cell>
          <cell r="K21">
            <v>22.729044834307992</v>
          </cell>
          <cell r="L21">
            <v>40</v>
          </cell>
          <cell r="M21">
            <v>95.773879142300189</v>
          </cell>
          <cell r="N21">
            <v>113</v>
          </cell>
          <cell r="O21">
            <v>1950</v>
          </cell>
          <cell r="P21">
            <v>255.61013645224165</v>
          </cell>
          <cell r="Q21">
            <v>0</v>
          </cell>
          <cell r="R21">
            <v>48</v>
          </cell>
          <cell r="S21">
            <v>48</v>
          </cell>
          <cell r="T21">
            <v>76.936647173489277</v>
          </cell>
          <cell r="U21">
            <v>90</v>
          </cell>
          <cell r="V21">
            <v>13.063352826510723</v>
          </cell>
          <cell r="W21">
            <v>103.34405458089668</v>
          </cell>
          <cell r="X21">
            <v>165</v>
          </cell>
          <cell r="Y21">
            <v>61.655945419103318</v>
          </cell>
          <cell r="Z21">
            <v>429.74366471734896</v>
          </cell>
          <cell r="AA21">
            <v>576</v>
          </cell>
          <cell r="AB21">
            <v>146.25633528265104</v>
          </cell>
          <cell r="AC21">
            <v>52.281676413255362</v>
          </cell>
          <cell r="AD21">
            <v>65</v>
          </cell>
          <cell r="AE21">
            <v>12.718323586744638</v>
          </cell>
        </row>
        <row r="22">
          <cell r="A22">
            <v>35811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2571.0984405458089</v>
          </cell>
          <cell r="G22">
            <v>2700</v>
          </cell>
          <cell r="H22">
            <v>128.9015594541911</v>
          </cell>
          <cell r="I22">
            <v>1558.022417153996</v>
          </cell>
          <cell r="J22">
            <v>1797</v>
          </cell>
          <cell r="K22">
            <v>26.086744639376217</v>
          </cell>
          <cell r="L22">
            <v>40</v>
          </cell>
          <cell r="M22">
            <v>86.281676413255354</v>
          </cell>
          <cell r="N22">
            <v>113</v>
          </cell>
          <cell r="O22">
            <v>1950</v>
          </cell>
          <cell r="P22">
            <v>279.60916179337244</v>
          </cell>
          <cell r="Q22">
            <v>0</v>
          </cell>
          <cell r="R22">
            <v>48</v>
          </cell>
          <cell r="S22">
            <v>48</v>
          </cell>
          <cell r="T22">
            <v>76.998050682261209</v>
          </cell>
          <cell r="U22">
            <v>90</v>
          </cell>
          <cell r="V22">
            <v>13.001949317738791</v>
          </cell>
          <cell r="W22">
            <v>128.62865497076024</v>
          </cell>
          <cell r="X22">
            <v>165</v>
          </cell>
          <cell r="Y22">
            <v>36.371345029239762</v>
          </cell>
          <cell r="Z22">
            <v>455.61598440545811</v>
          </cell>
          <cell r="AA22">
            <v>576</v>
          </cell>
          <cell r="AB22">
            <v>120.38401559454189</v>
          </cell>
          <cell r="AC22">
            <v>51.982456140350877</v>
          </cell>
          <cell r="AD22">
            <v>65</v>
          </cell>
          <cell r="AE22">
            <v>13.017543859649123</v>
          </cell>
        </row>
        <row r="23">
          <cell r="A23">
            <v>35812</v>
          </cell>
          <cell r="B23">
            <v>1</v>
          </cell>
          <cell r="C23">
            <v>39.96101364522417</v>
          </cell>
          <cell r="D23">
            <v>106</v>
          </cell>
          <cell r="E23">
            <v>66.03898635477583</v>
          </cell>
          <cell r="F23">
            <v>2587.8596491228072</v>
          </cell>
          <cell r="G23">
            <v>2700</v>
          </cell>
          <cell r="H23">
            <v>112.14035087719276</v>
          </cell>
          <cell r="I23">
            <v>1594.7105263157894</v>
          </cell>
          <cell r="J23">
            <v>1797</v>
          </cell>
          <cell r="K23">
            <v>22.730019493177387</v>
          </cell>
          <cell r="L23">
            <v>40</v>
          </cell>
          <cell r="M23">
            <v>73.61208576998051</v>
          </cell>
          <cell r="N23">
            <v>113</v>
          </cell>
          <cell r="O23">
            <v>1950</v>
          </cell>
          <cell r="P23">
            <v>258.94736842105272</v>
          </cell>
          <cell r="Q23">
            <v>0</v>
          </cell>
          <cell r="R23">
            <v>48</v>
          </cell>
          <cell r="S23">
            <v>48</v>
          </cell>
          <cell r="T23">
            <v>76.998050682261209</v>
          </cell>
          <cell r="U23">
            <v>90</v>
          </cell>
          <cell r="V23">
            <v>13.001949317738791</v>
          </cell>
          <cell r="W23">
            <v>129.01267056530213</v>
          </cell>
          <cell r="X23">
            <v>165</v>
          </cell>
          <cell r="Y23">
            <v>35.98732943469787</v>
          </cell>
          <cell r="Z23">
            <v>440.46003898635479</v>
          </cell>
          <cell r="AA23">
            <v>576</v>
          </cell>
          <cell r="AB23">
            <v>135.53996101364521</v>
          </cell>
          <cell r="AC23">
            <v>63.782651072124757</v>
          </cell>
          <cell r="AD23">
            <v>65</v>
          </cell>
          <cell r="AE23">
            <v>1.2173489278752427</v>
          </cell>
        </row>
        <row r="24">
          <cell r="A24">
            <v>35813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2583.0224171539962</v>
          </cell>
          <cell r="G24">
            <v>2700</v>
          </cell>
          <cell r="H24">
            <v>116.97758284600377</v>
          </cell>
          <cell r="I24">
            <v>1596.256335282651</v>
          </cell>
          <cell r="J24">
            <v>1797</v>
          </cell>
          <cell r="K24">
            <v>22.730019493177387</v>
          </cell>
          <cell r="L24">
            <v>40</v>
          </cell>
          <cell r="M24">
            <v>73.61208576998051</v>
          </cell>
          <cell r="N24">
            <v>113</v>
          </cell>
          <cell r="O24">
            <v>1950</v>
          </cell>
          <cell r="P24">
            <v>257.4015594541911</v>
          </cell>
          <cell r="Q24">
            <v>0</v>
          </cell>
          <cell r="R24">
            <v>48</v>
          </cell>
          <cell r="S24">
            <v>48</v>
          </cell>
          <cell r="T24">
            <v>76.998050682261209</v>
          </cell>
          <cell r="U24">
            <v>90</v>
          </cell>
          <cell r="V24">
            <v>13.001949317738791</v>
          </cell>
          <cell r="W24">
            <v>118.87914230019493</v>
          </cell>
          <cell r="X24">
            <v>165</v>
          </cell>
          <cell r="Y24">
            <v>46.120857699805072</v>
          </cell>
          <cell r="Z24">
            <v>449.52826510721252</v>
          </cell>
          <cell r="AA24">
            <v>576</v>
          </cell>
          <cell r="AB24">
            <v>126.47173489278748</v>
          </cell>
          <cell r="AC24">
            <v>57.576023391812868</v>
          </cell>
          <cell r="AD24">
            <v>65</v>
          </cell>
          <cell r="AE24">
            <v>7.4239766081871323</v>
          </cell>
        </row>
        <row r="25">
          <cell r="A25">
            <v>35814</v>
          </cell>
          <cell r="B25">
            <v>1</v>
          </cell>
          <cell r="C25">
            <v>39.96101364522417</v>
          </cell>
          <cell r="D25">
            <v>106</v>
          </cell>
          <cell r="E25">
            <v>66.03898635477583</v>
          </cell>
          <cell r="F25">
            <v>2591.861598440546</v>
          </cell>
          <cell r="G25">
            <v>2700</v>
          </cell>
          <cell r="H25">
            <v>108.138401559454</v>
          </cell>
          <cell r="I25">
            <v>1592.640350877193</v>
          </cell>
          <cell r="J25">
            <v>1797</v>
          </cell>
          <cell r="K25">
            <v>22.730019493177387</v>
          </cell>
          <cell r="L25">
            <v>40</v>
          </cell>
          <cell r="M25">
            <v>77.600389863547761</v>
          </cell>
          <cell r="N25">
            <v>113</v>
          </cell>
          <cell r="O25">
            <v>1950</v>
          </cell>
          <cell r="P25">
            <v>257.02923976608184</v>
          </cell>
          <cell r="Q25">
            <v>0</v>
          </cell>
          <cell r="R25">
            <v>48</v>
          </cell>
          <cell r="S25">
            <v>48</v>
          </cell>
          <cell r="T25">
            <v>76.998050682261209</v>
          </cell>
          <cell r="U25">
            <v>90</v>
          </cell>
          <cell r="V25">
            <v>13.001949317738791</v>
          </cell>
          <cell r="W25">
            <v>119.20955165692008</v>
          </cell>
          <cell r="X25">
            <v>165</v>
          </cell>
          <cell r="Y25">
            <v>45.790448343079916</v>
          </cell>
          <cell r="Z25">
            <v>453.6832358674464</v>
          </cell>
          <cell r="AA25">
            <v>576</v>
          </cell>
          <cell r="AB25">
            <v>122.3167641325536</v>
          </cell>
          <cell r="AC25">
            <v>62.876218323586741</v>
          </cell>
          <cell r="AD25">
            <v>65</v>
          </cell>
          <cell r="AE25">
            <v>2.1237816764132589</v>
          </cell>
        </row>
        <row r="26">
          <cell r="A26">
            <v>35815</v>
          </cell>
          <cell r="B26">
            <v>1</v>
          </cell>
          <cell r="C26">
            <v>39.96101364522417</v>
          </cell>
          <cell r="D26">
            <v>106</v>
          </cell>
          <cell r="E26">
            <v>66.03898635477583</v>
          </cell>
          <cell r="F26">
            <v>2566.0847953216376</v>
          </cell>
          <cell r="G26">
            <v>2700</v>
          </cell>
          <cell r="H26">
            <v>133.91520467836244</v>
          </cell>
          <cell r="I26">
            <v>1578.3606237816764</v>
          </cell>
          <cell r="J26">
            <v>1797</v>
          </cell>
          <cell r="K26">
            <v>22.749512670565302</v>
          </cell>
          <cell r="L26">
            <v>40</v>
          </cell>
          <cell r="M26">
            <v>90.114035087719301</v>
          </cell>
          <cell r="N26">
            <v>113</v>
          </cell>
          <cell r="O26">
            <v>1950</v>
          </cell>
          <cell r="P26">
            <v>258.77582846003901</v>
          </cell>
          <cell r="Q26">
            <v>0</v>
          </cell>
          <cell r="R26">
            <v>48</v>
          </cell>
          <cell r="S26">
            <v>48</v>
          </cell>
          <cell r="T26">
            <v>76.998050682261209</v>
          </cell>
          <cell r="U26">
            <v>90</v>
          </cell>
          <cell r="V26">
            <v>13.001949317738791</v>
          </cell>
          <cell r="W26">
            <v>139.09551656920078</v>
          </cell>
          <cell r="X26">
            <v>165</v>
          </cell>
          <cell r="Y26">
            <v>25.904483430799218</v>
          </cell>
          <cell r="Z26">
            <v>454.47270955165692</v>
          </cell>
          <cell r="AA26">
            <v>576</v>
          </cell>
          <cell r="AB26">
            <v>121.52729044834308</v>
          </cell>
          <cell r="AC26">
            <v>56.341130604288502</v>
          </cell>
          <cell r="AD26">
            <v>65</v>
          </cell>
          <cell r="AE26">
            <v>8.6588693957114984</v>
          </cell>
        </row>
        <row r="27">
          <cell r="A27">
            <v>35816</v>
          </cell>
          <cell r="B27">
            <v>1</v>
          </cell>
          <cell r="C27">
            <v>39.96101364522417</v>
          </cell>
          <cell r="D27">
            <v>106</v>
          </cell>
          <cell r="E27">
            <v>66.03898635477583</v>
          </cell>
          <cell r="F27">
            <v>2561.9902534113062</v>
          </cell>
          <cell r="G27">
            <v>2700</v>
          </cell>
          <cell r="H27">
            <v>138.00974658869382</v>
          </cell>
          <cell r="I27">
            <v>1585.2066276803118</v>
          </cell>
          <cell r="J27">
            <v>1797</v>
          </cell>
          <cell r="K27">
            <v>24.698830409356724</v>
          </cell>
          <cell r="L27">
            <v>40</v>
          </cell>
          <cell r="M27">
            <v>85.231968810916186</v>
          </cell>
          <cell r="N27">
            <v>113</v>
          </cell>
          <cell r="O27">
            <v>1950</v>
          </cell>
          <cell r="P27">
            <v>254.86257309941524</v>
          </cell>
          <cell r="Q27">
            <v>0</v>
          </cell>
          <cell r="R27">
            <v>48</v>
          </cell>
          <cell r="S27">
            <v>48</v>
          </cell>
          <cell r="T27">
            <v>76.998050682261209</v>
          </cell>
          <cell r="U27">
            <v>90</v>
          </cell>
          <cell r="V27">
            <v>13.001949317738791</v>
          </cell>
          <cell r="W27">
            <v>138.94834307992204</v>
          </cell>
          <cell r="X27">
            <v>165</v>
          </cell>
          <cell r="Y27">
            <v>26.05165692007796</v>
          </cell>
          <cell r="Z27">
            <v>457.38011695906437</v>
          </cell>
          <cell r="AA27">
            <v>576</v>
          </cell>
          <cell r="AB27">
            <v>118.61988304093563</v>
          </cell>
          <cell r="AC27">
            <v>65.654970760233923</v>
          </cell>
          <cell r="AD27">
            <v>65</v>
          </cell>
          <cell r="AE27">
            <v>-0.65497076023392253</v>
          </cell>
        </row>
        <row r="28">
          <cell r="A28">
            <v>35817</v>
          </cell>
          <cell r="B28">
            <v>1</v>
          </cell>
          <cell r="C28">
            <v>39.96101364522417</v>
          </cell>
          <cell r="D28">
            <v>106</v>
          </cell>
          <cell r="E28">
            <v>66.03898635477583</v>
          </cell>
          <cell r="F28">
            <v>2540.7748538011697</v>
          </cell>
          <cell r="G28">
            <v>2700</v>
          </cell>
          <cell r="H28">
            <v>159.22514619883032</v>
          </cell>
          <cell r="I28">
            <v>1569.2631578947369</v>
          </cell>
          <cell r="J28">
            <v>1797</v>
          </cell>
          <cell r="K28">
            <v>24.698830409356724</v>
          </cell>
          <cell r="L28">
            <v>40</v>
          </cell>
          <cell r="M28">
            <v>67.403508771929822</v>
          </cell>
          <cell r="N28">
            <v>113</v>
          </cell>
          <cell r="O28">
            <v>1950</v>
          </cell>
          <cell r="P28">
            <v>288.63450292397658</v>
          </cell>
          <cell r="Q28">
            <v>0</v>
          </cell>
          <cell r="R28">
            <v>48</v>
          </cell>
          <cell r="S28">
            <v>48</v>
          </cell>
          <cell r="T28">
            <v>76.998050682261209</v>
          </cell>
          <cell r="U28">
            <v>90</v>
          </cell>
          <cell r="V28">
            <v>13.001949317738791</v>
          </cell>
          <cell r="W28">
            <v>138.77875243664718</v>
          </cell>
          <cell r="X28">
            <v>165</v>
          </cell>
          <cell r="Y28">
            <v>26.221247563352819</v>
          </cell>
          <cell r="Z28">
            <v>452.42202729044834</v>
          </cell>
          <cell r="AA28">
            <v>576</v>
          </cell>
          <cell r="AB28">
            <v>123.57797270955166</v>
          </cell>
          <cell r="AC28">
            <v>68.408382066276801</v>
          </cell>
          <cell r="AD28">
            <v>65</v>
          </cell>
          <cell r="AE28">
            <v>-3.4083820662768005</v>
          </cell>
        </row>
        <row r="29">
          <cell r="A29">
            <v>35818</v>
          </cell>
          <cell r="B29">
            <v>1</v>
          </cell>
          <cell r="C29">
            <v>39.96101364522417</v>
          </cell>
          <cell r="D29">
            <v>106</v>
          </cell>
          <cell r="E29">
            <v>66.03898635477583</v>
          </cell>
          <cell r="F29">
            <v>2567.3469785575048</v>
          </cell>
          <cell r="G29">
            <v>2700</v>
          </cell>
          <cell r="H29">
            <v>132.65302144249517</v>
          </cell>
          <cell r="I29">
            <v>1611.1842105263158</v>
          </cell>
          <cell r="J29">
            <v>1797</v>
          </cell>
          <cell r="K29">
            <v>24.679337231968812</v>
          </cell>
          <cell r="L29">
            <v>40</v>
          </cell>
          <cell r="M29">
            <v>66.643274853801174</v>
          </cell>
          <cell r="N29">
            <v>113</v>
          </cell>
          <cell r="O29">
            <v>1950</v>
          </cell>
          <cell r="P29">
            <v>247.49317738791416</v>
          </cell>
          <cell r="Q29">
            <v>0</v>
          </cell>
          <cell r="R29">
            <v>48</v>
          </cell>
          <cell r="S29">
            <v>48</v>
          </cell>
          <cell r="T29">
            <v>76.998050682261209</v>
          </cell>
          <cell r="U29">
            <v>90</v>
          </cell>
          <cell r="V29">
            <v>13.001949317738791</v>
          </cell>
          <cell r="W29">
            <v>137.89961013645225</v>
          </cell>
          <cell r="X29">
            <v>165</v>
          </cell>
          <cell r="Y29">
            <v>27.100389863547747</v>
          </cell>
          <cell r="Z29">
            <v>429.77972709551659</v>
          </cell>
          <cell r="AA29">
            <v>576</v>
          </cell>
          <cell r="AB29">
            <v>146.22027290448341</v>
          </cell>
          <cell r="AC29">
            <v>58.353801169590646</v>
          </cell>
          <cell r="AD29">
            <v>65</v>
          </cell>
          <cell r="AE29">
            <v>6.6461988304093538</v>
          </cell>
        </row>
        <row r="30">
          <cell r="A30">
            <v>35819</v>
          </cell>
          <cell r="B30">
            <v>1</v>
          </cell>
          <cell r="C30">
            <v>39.96101364522417</v>
          </cell>
          <cell r="D30">
            <v>106</v>
          </cell>
          <cell r="E30">
            <v>66.03898635477583</v>
          </cell>
          <cell r="F30">
            <v>2546.9454191033137</v>
          </cell>
          <cell r="G30">
            <v>2700</v>
          </cell>
          <cell r="H30">
            <v>153.05458089668628</v>
          </cell>
          <cell r="I30">
            <v>1616.625730994152</v>
          </cell>
          <cell r="J30">
            <v>1797</v>
          </cell>
          <cell r="K30">
            <v>24.679337231968812</v>
          </cell>
          <cell r="L30">
            <v>40</v>
          </cell>
          <cell r="M30">
            <v>65.668615984405463</v>
          </cell>
          <cell r="N30">
            <v>113</v>
          </cell>
          <cell r="O30">
            <v>1950</v>
          </cell>
          <cell r="P30">
            <v>243.0263157894737</v>
          </cell>
          <cell r="Q30">
            <v>0</v>
          </cell>
          <cell r="R30">
            <v>48</v>
          </cell>
          <cell r="S30">
            <v>48</v>
          </cell>
          <cell r="T30">
            <v>76.998050682261209</v>
          </cell>
          <cell r="U30">
            <v>90</v>
          </cell>
          <cell r="V30">
            <v>13.001949317738791</v>
          </cell>
          <cell r="W30">
            <v>138.03996101364521</v>
          </cell>
          <cell r="X30">
            <v>165</v>
          </cell>
          <cell r="Y30">
            <v>26.960038986354789</v>
          </cell>
          <cell r="Z30">
            <v>429.83528265107213</v>
          </cell>
          <cell r="AA30">
            <v>576</v>
          </cell>
          <cell r="AB30">
            <v>146.16471734892787</v>
          </cell>
          <cell r="AC30">
            <v>53.288499025341132</v>
          </cell>
          <cell r="AD30">
            <v>65</v>
          </cell>
          <cell r="AE30">
            <v>11.711500974658868</v>
          </cell>
        </row>
        <row r="31">
          <cell r="A31">
            <v>35820</v>
          </cell>
          <cell r="B31">
            <v>1</v>
          </cell>
          <cell r="C31">
            <v>39.96101364522417</v>
          </cell>
          <cell r="D31">
            <v>106</v>
          </cell>
          <cell r="E31">
            <v>66.03898635477583</v>
          </cell>
          <cell r="F31">
            <v>2598.5730994152045</v>
          </cell>
          <cell r="G31">
            <v>2700</v>
          </cell>
          <cell r="H31">
            <v>101.42690058479548</v>
          </cell>
          <cell r="I31">
            <v>1614.7290448343081</v>
          </cell>
          <cell r="J31">
            <v>1797</v>
          </cell>
          <cell r="K31">
            <v>24.679337231968812</v>
          </cell>
          <cell r="L31">
            <v>40</v>
          </cell>
          <cell r="M31">
            <v>65.668615984405463</v>
          </cell>
          <cell r="N31">
            <v>113</v>
          </cell>
          <cell r="O31">
            <v>1950</v>
          </cell>
          <cell r="P31">
            <v>244.92300194931767</v>
          </cell>
          <cell r="Q31">
            <v>0</v>
          </cell>
          <cell r="R31">
            <v>48</v>
          </cell>
          <cell r="S31">
            <v>48</v>
          </cell>
          <cell r="T31">
            <v>76.998050682261209</v>
          </cell>
          <cell r="U31">
            <v>90</v>
          </cell>
          <cell r="V31">
            <v>13.001949317738791</v>
          </cell>
          <cell r="W31">
            <v>138.03996101364521</v>
          </cell>
          <cell r="X31">
            <v>165</v>
          </cell>
          <cell r="Y31">
            <v>26.960038986354789</v>
          </cell>
          <cell r="Z31">
            <v>461.56530214424947</v>
          </cell>
          <cell r="AA31">
            <v>576</v>
          </cell>
          <cell r="AB31">
            <v>114.43469785575053</v>
          </cell>
          <cell r="AC31">
            <v>58.585769980506825</v>
          </cell>
          <cell r="AD31">
            <v>65</v>
          </cell>
          <cell r="AE31">
            <v>6.414230019493175</v>
          </cell>
        </row>
        <row r="32">
          <cell r="A32">
            <v>35821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2588.9736842105262</v>
          </cell>
          <cell r="G32">
            <v>2700</v>
          </cell>
          <cell r="H32">
            <v>111.02631578947376</v>
          </cell>
          <cell r="I32">
            <v>1600.874269005848</v>
          </cell>
          <cell r="J32">
            <v>1797</v>
          </cell>
          <cell r="K32">
            <v>24.679337231968812</v>
          </cell>
          <cell r="L32">
            <v>40</v>
          </cell>
          <cell r="M32">
            <v>65.668615984405463</v>
          </cell>
          <cell r="N32">
            <v>113</v>
          </cell>
          <cell r="O32">
            <v>1950</v>
          </cell>
          <cell r="P32">
            <v>258.77777777777777</v>
          </cell>
          <cell r="Q32">
            <v>0</v>
          </cell>
          <cell r="R32">
            <v>48</v>
          </cell>
          <cell r="S32">
            <v>48</v>
          </cell>
          <cell r="T32">
            <v>76.998050682261209</v>
          </cell>
          <cell r="U32">
            <v>90</v>
          </cell>
          <cell r="V32">
            <v>13.001949317738791</v>
          </cell>
          <cell r="W32">
            <v>133.16666666666666</v>
          </cell>
          <cell r="X32">
            <v>165</v>
          </cell>
          <cell r="Y32">
            <v>31.833333333333343</v>
          </cell>
          <cell r="Z32">
            <v>478.37914230019487</v>
          </cell>
          <cell r="AA32">
            <v>576</v>
          </cell>
          <cell r="AB32">
            <v>97.620857699805129</v>
          </cell>
          <cell r="AC32">
            <v>54.000974658869396</v>
          </cell>
          <cell r="AD32">
            <v>65</v>
          </cell>
          <cell r="AE32">
            <v>10.999025341130604</v>
          </cell>
        </row>
        <row r="33">
          <cell r="A33">
            <v>35822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2568.4278752436649</v>
          </cell>
          <cell r="G33">
            <v>2700</v>
          </cell>
          <cell r="H33">
            <v>131.57212475633514</v>
          </cell>
          <cell r="I33">
            <v>1599.7816764132554</v>
          </cell>
          <cell r="J33">
            <v>1797</v>
          </cell>
          <cell r="K33">
            <v>23.958089668615983</v>
          </cell>
          <cell r="L33">
            <v>40</v>
          </cell>
          <cell r="M33">
            <v>61.842105263157897</v>
          </cell>
          <cell r="N33">
            <v>113</v>
          </cell>
          <cell r="O33">
            <v>1950</v>
          </cell>
          <cell r="P33">
            <v>264.41812865497076</v>
          </cell>
          <cell r="Q33">
            <v>0</v>
          </cell>
          <cell r="R33">
            <v>48</v>
          </cell>
          <cell r="S33">
            <v>48</v>
          </cell>
          <cell r="T33">
            <v>74.562378167641327</v>
          </cell>
          <cell r="U33">
            <v>90</v>
          </cell>
          <cell r="V33">
            <v>15.437621832358673</v>
          </cell>
          <cell r="W33">
            <v>139.01072124756334</v>
          </cell>
          <cell r="X33">
            <v>165</v>
          </cell>
          <cell r="Y33">
            <v>25.989278752436661</v>
          </cell>
          <cell r="Z33">
            <v>465.45224171539962</v>
          </cell>
          <cell r="AA33">
            <v>576</v>
          </cell>
          <cell r="AB33">
            <v>110.54775828460038</v>
          </cell>
          <cell r="AC33">
            <v>47.875243664717345</v>
          </cell>
          <cell r="AD33">
            <v>65</v>
          </cell>
          <cell r="AE33">
            <v>17.124756335282655</v>
          </cell>
        </row>
        <row r="34">
          <cell r="A34">
            <v>35823</v>
          </cell>
          <cell r="B34">
            <v>1</v>
          </cell>
          <cell r="C34">
            <v>39.96101364522417</v>
          </cell>
          <cell r="D34">
            <v>106</v>
          </cell>
          <cell r="E34">
            <v>66.03898635477583</v>
          </cell>
          <cell r="F34">
            <v>2576.9707602339181</v>
          </cell>
          <cell r="G34">
            <v>2700</v>
          </cell>
          <cell r="H34">
            <v>123.0292397660819</v>
          </cell>
          <cell r="I34">
            <v>1584.1091617933723</v>
          </cell>
          <cell r="J34">
            <v>1797</v>
          </cell>
          <cell r="K34">
            <v>22.730994152046783</v>
          </cell>
          <cell r="L34">
            <v>40</v>
          </cell>
          <cell r="M34">
            <v>62.085769980506825</v>
          </cell>
          <cell r="N34">
            <v>113</v>
          </cell>
          <cell r="O34">
            <v>1950</v>
          </cell>
          <cell r="P34">
            <v>281.07407407407408</v>
          </cell>
          <cell r="Q34">
            <v>0</v>
          </cell>
          <cell r="R34">
            <v>48</v>
          </cell>
          <cell r="S34">
            <v>48</v>
          </cell>
          <cell r="T34">
            <v>74.562378167641327</v>
          </cell>
          <cell r="U34">
            <v>90</v>
          </cell>
          <cell r="V34">
            <v>15.437621832358673</v>
          </cell>
          <cell r="W34">
            <v>133.23001949317739</v>
          </cell>
          <cell r="X34">
            <v>165</v>
          </cell>
          <cell r="Y34">
            <v>31.769980506822606</v>
          </cell>
          <cell r="Z34">
            <v>471.90058479532161</v>
          </cell>
          <cell r="AA34">
            <v>576</v>
          </cell>
          <cell r="AB34">
            <v>104.09941520467839</v>
          </cell>
          <cell r="AC34">
            <v>48.42690058479532</v>
          </cell>
          <cell r="AD34">
            <v>65</v>
          </cell>
          <cell r="AE34">
            <v>16.57309941520468</v>
          </cell>
        </row>
        <row r="35">
          <cell r="A35">
            <v>35824</v>
          </cell>
          <cell r="B35">
            <v>1</v>
          </cell>
          <cell r="C35">
            <v>39.96101364522417</v>
          </cell>
          <cell r="D35">
            <v>106</v>
          </cell>
          <cell r="E35">
            <v>66.03898635477583</v>
          </cell>
          <cell r="F35">
            <v>2563.1588693957115</v>
          </cell>
          <cell r="G35">
            <v>2700</v>
          </cell>
          <cell r="H35">
            <v>136.84113060428854</v>
          </cell>
          <cell r="I35">
            <v>1569.9083820662768</v>
          </cell>
          <cell r="J35">
            <v>1797</v>
          </cell>
          <cell r="K35">
            <v>22.730994152046783</v>
          </cell>
          <cell r="L35">
            <v>40</v>
          </cell>
          <cell r="M35">
            <v>67.639376218323591</v>
          </cell>
          <cell r="N35">
            <v>113</v>
          </cell>
          <cell r="O35">
            <v>1950</v>
          </cell>
          <cell r="P35">
            <v>289.72124756335285</v>
          </cell>
          <cell r="Q35">
            <v>0</v>
          </cell>
          <cell r="R35">
            <v>48</v>
          </cell>
          <cell r="S35">
            <v>48</v>
          </cell>
          <cell r="T35">
            <v>74.562378167641327</v>
          </cell>
          <cell r="U35">
            <v>90</v>
          </cell>
          <cell r="V35">
            <v>15.437621832358673</v>
          </cell>
          <cell r="W35">
            <v>133.78167641325535</v>
          </cell>
          <cell r="X35">
            <v>165</v>
          </cell>
          <cell r="Y35">
            <v>31.218323586744646</v>
          </cell>
          <cell r="Z35">
            <v>495.35087719298247</v>
          </cell>
          <cell r="AA35">
            <v>576</v>
          </cell>
          <cell r="AB35">
            <v>80.649122807017534</v>
          </cell>
          <cell r="AC35">
            <v>34.018518518518519</v>
          </cell>
          <cell r="AD35">
            <v>65</v>
          </cell>
          <cell r="AE35">
            <v>30.981481481481481</v>
          </cell>
        </row>
        <row r="36">
          <cell r="A36">
            <v>35825</v>
          </cell>
          <cell r="B36">
            <v>1</v>
          </cell>
          <cell r="C36">
            <v>39.96101364522417</v>
          </cell>
          <cell r="D36">
            <v>106</v>
          </cell>
          <cell r="E36">
            <v>66.03898635477583</v>
          </cell>
          <cell r="F36">
            <v>2564.5838206627682</v>
          </cell>
          <cell r="G36">
            <v>2700</v>
          </cell>
          <cell r="H36">
            <v>135.41617933723182</v>
          </cell>
          <cell r="I36">
            <v>1606.6656920077974</v>
          </cell>
          <cell r="J36">
            <v>1797</v>
          </cell>
          <cell r="K36">
            <v>17.892787524366472</v>
          </cell>
          <cell r="L36">
            <v>40</v>
          </cell>
          <cell r="M36">
            <v>75.555555555555557</v>
          </cell>
          <cell r="N36">
            <v>113</v>
          </cell>
          <cell r="O36">
            <v>1950</v>
          </cell>
          <cell r="P36">
            <v>249.8859649122806</v>
          </cell>
          <cell r="Q36">
            <v>0</v>
          </cell>
          <cell r="R36">
            <v>48</v>
          </cell>
          <cell r="S36">
            <v>48</v>
          </cell>
          <cell r="T36">
            <v>74.562378167641327</v>
          </cell>
          <cell r="U36">
            <v>90</v>
          </cell>
          <cell r="V36">
            <v>15.437621832358673</v>
          </cell>
          <cell r="W36">
            <v>132.81871345029239</v>
          </cell>
          <cell r="X36">
            <v>165</v>
          </cell>
          <cell r="Y36">
            <v>32.181286549707607</v>
          </cell>
          <cell r="Z36">
            <v>466.92884990253413</v>
          </cell>
          <cell r="AA36">
            <v>576</v>
          </cell>
          <cell r="AB36">
            <v>109.07115009746587</v>
          </cell>
          <cell r="AC36">
            <v>29.031189083820664</v>
          </cell>
          <cell r="AD36">
            <v>65</v>
          </cell>
          <cell r="AE36">
            <v>35.968810916179336</v>
          </cell>
        </row>
        <row r="37">
          <cell r="A37">
            <v>35826</v>
          </cell>
          <cell r="B37">
            <v>1</v>
          </cell>
          <cell r="C37">
            <v>39.96101364522417</v>
          </cell>
          <cell r="D37">
            <v>106</v>
          </cell>
          <cell r="E37">
            <v>66.03898635477583</v>
          </cell>
          <cell r="F37">
            <v>2577.3771929824561</v>
          </cell>
          <cell r="G37">
            <v>2700</v>
          </cell>
          <cell r="H37">
            <v>122.62280701754389</v>
          </cell>
          <cell r="I37">
            <v>1603.650097465887</v>
          </cell>
          <cell r="J37">
            <v>1797</v>
          </cell>
          <cell r="K37">
            <v>17.854775828460038</v>
          </cell>
          <cell r="L37">
            <v>40</v>
          </cell>
          <cell r="M37">
            <v>67.415204678362571</v>
          </cell>
          <cell r="N37">
            <v>113</v>
          </cell>
          <cell r="O37">
            <v>1950</v>
          </cell>
          <cell r="P37">
            <v>261.07992202729037</v>
          </cell>
          <cell r="Q37">
            <v>0</v>
          </cell>
          <cell r="R37">
            <v>48</v>
          </cell>
          <cell r="S37">
            <v>48</v>
          </cell>
          <cell r="T37">
            <v>74.562378167641327</v>
          </cell>
          <cell r="U37">
            <v>90</v>
          </cell>
          <cell r="V37">
            <v>15.437621832358673</v>
          </cell>
          <cell r="W37">
            <v>136.18908382066277</v>
          </cell>
          <cell r="X37">
            <v>165</v>
          </cell>
          <cell r="Y37">
            <v>28.810916179337227</v>
          </cell>
          <cell r="Z37">
            <v>466.49220272904483</v>
          </cell>
          <cell r="AA37">
            <v>576</v>
          </cell>
          <cell r="AB37">
            <v>109.50779727095517</v>
          </cell>
          <cell r="AC37">
            <v>17.882066276803119</v>
          </cell>
          <cell r="AD37">
            <v>65</v>
          </cell>
          <cell r="AE37">
            <v>47.117933723196884</v>
          </cell>
        </row>
        <row r="38">
          <cell r="A38">
            <v>35827</v>
          </cell>
          <cell r="B38">
            <v>2</v>
          </cell>
          <cell r="C38">
            <v>39.96101364522417</v>
          </cell>
          <cell r="D38">
            <v>106</v>
          </cell>
          <cell r="E38">
            <v>66.03898635477583</v>
          </cell>
          <cell r="F38">
            <v>2572.5185185185187</v>
          </cell>
          <cell r="G38">
            <v>2700</v>
          </cell>
          <cell r="H38">
            <v>127.4814814814813</v>
          </cell>
          <cell r="I38">
            <v>1666.2768031189084</v>
          </cell>
          <cell r="J38">
            <v>1797</v>
          </cell>
          <cell r="K38">
            <v>12.998050682261209</v>
          </cell>
          <cell r="L38">
            <v>40</v>
          </cell>
          <cell r="M38">
            <v>69.046783625730995</v>
          </cell>
          <cell r="N38">
            <v>113</v>
          </cell>
          <cell r="O38">
            <v>1950</v>
          </cell>
          <cell r="P38">
            <v>201.67836257309932</v>
          </cell>
          <cell r="Q38">
            <v>0</v>
          </cell>
          <cell r="R38">
            <v>48</v>
          </cell>
          <cell r="S38">
            <v>48</v>
          </cell>
          <cell r="T38">
            <v>57.984405458089668</v>
          </cell>
          <cell r="U38">
            <v>90</v>
          </cell>
          <cell r="V38">
            <v>32.015594541910332</v>
          </cell>
          <cell r="W38">
            <v>111.17153996101365</v>
          </cell>
          <cell r="X38">
            <v>165</v>
          </cell>
          <cell r="Y38">
            <v>53.82846003898635</v>
          </cell>
          <cell r="Z38">
            <v>451.06042884990256</v>
          </cell>
          <cell r="AA38">
            <v>576</v>
          </cell>
          <cell r="AB38">
            <v>124.93957115009744</v>
          </cell>
          <cell r="AC38">
            <v>46.062378167641327</v>
          </cell>
          <cell r="AD38">
            <v>65</v>
          </cell>
          <cell r="AE38">
            <v>18.937621832358673</v>
          </cell>
        </row>
        <row r="39">
          <cell r="A39">
            <v>35828</v>
          </cell>
          <cell r="B39">
            <v>2</v>
          </cell>
          <cell r="C39">
            <v>37.425925925925924</v>
          </cell>
          <cell r="D39">
            <v>106</v>
          </cell>
          <cell r="E39">
            <v>68.574074074074076</v>
          </cell>
          <cell r="F39">
            <v>2405.1998050682259</v>
          </cell>
          <cell r="G39">
            <v>2700</v>
          </cell>
          <cell r="H39">
            <v>294.80019493177406</v>
          </cell>
          <cell r="I39">
            <v>1535.0068226120857</v>
          </cell>
          <cell r="J39">
            <v>1797</v>
          </cell>
          <cell r="K39">
            <v>11.624756335282651</v>
          </cell>
          <cell r="L39">
            <v>40</v>
          </cell>
          <cell r="M39">
            <v>67.833333333333329</v>
          </cell>
          <cell r="N39">
            <v>113</v>
          </cell>
          <cell r="O39">
            <v>1950</v>
          </cell>
          <cell r="P39">
            <v>335.53508771929836</v>
          </cell>
          <cell r="Q39">
            <v>0</v>
          </cell>
          <cell r="R39">
            <v>48</v>
          </cell>
          <cell r="S39">
            <v>48</v>
          </cell>
          <cell r="T39">
            <v>76.050682261208578</v>
          </cell>
          <cell r="U39">
            <v>90</v>
          </cell>
          <cell r="V39">
            <v>13.949317738791422</v>
          </cell>
          <cell r="W39">
            <v>99.604288499025344</v>
          </cell>
          <cell r="X39">
            <v>165</v>
          </cell>
          <cell r="Y39">
            <v>65.395711500974656</v>
          </cell>
          <cell r="Z39">
            <v>428.86549707602342</v>
          </cell>
          <cell r="AA39">
            <v>576</v>
          </cell>
          <cell r="AB39">
            <v>147.13450292397658</v>
          </cell>
          <cell r="AC39">
            <v>32.21345029239766</v>
          </cell>
          <cell r="AD39">
            <v>65</v>
          </cell>
          <cell r="AE39">
            <v>32.78654970760234</v>
          </cell>
        </row>
        <row r="40">
          <cell r="A40">
            <v>35829</v>
          </cell>
          <cell r="B40">
            <v>2</v>
          </cell>
          <cell r="C40">
            <v>37.658869395711498</v>
          </cell>
          <cell r="D40">
            <v>106</v>
          </cell>
          <cell r="E40">
            <v>68.341130604288509</v>
          </cell>
          <cell r="F40">
            <v>2418.5506822612087</v>
          </cell>
          <cell r="G40">
            <v>2700</v>
          </cell>
          <cell r="H40">
            <v>281.44931773879125</v>
          </cell>
          <cell r="I40">
            <v>1579.0331384015594</v>
          </cell>
          <cell r="J40">
            <v>1797</v>
          </cell>
          <cell r="K40">
            <v>16.515594541910332</v>
          </cell>
          <cell r="L40">
            <v>40</v>
          </cell>
          <cell r="M40">
            <v>69.136452241715403</v>
          </cell>
          <cell r="N40">
            <v>113</v>
          </cell>
          <cell r="O40">
            <v>1950</v>
          </cell>
          <cell r="P40">
            <v>285.31481481481484</v>
          </cell>
          <cell r="Q40">
            <v>0</v>
          </cell>
          <cell r="R40">
            <v>48</v>
          </cell>
          <cell r="S40">
            <v>48</v>
          </cell>
          <cell r="T40">
            <v>76.050682261208578</v>
          </cell>
          <cell r="U40">
            <v>90</v>
          </cell>
          <cell r="V40">
            <v>13.949317738791422</v>
          </cell>
          <cell r="W40">
            <v>119.63547758284601</v>
          </cell>
          <cell r="X40">
            <v>165</v>
          </cell>
          <cell r="Y40">
            <v>45.364522417153992</v>
          </cell>
          <cell r="Z40">
            <v>436.14424951267057</v>
          </cell>
          <cell r="AA40">
            <v>576</v>
          </cell>
          <cell r="AB40">
            <v>139.85575048732943</v>
          </cell>
          <cell r="AC40">
            <v>44.693957115009745</v>
          </cell>
          <cell r="AD40">
            <v>65</v>
          </cell>
          <cell r="AE40">
            <v>20.306042884990255</v>
          </cell>
        </row>
        <row r="41">
          <cell r="A41">
            <v>35830</v>
          </cell>
          <cell r="B41">
            <v>2</v>
          </cell>
          <cell r="C41">
            <v>39.96101364522417</v>
          </cell>
          <cell r="D41">
            <v>106</v>
          </cell>
          <cell r="E41">
            <v>66.03898635477583</v>
          </cell>
          <cell r="F41">
            <v>2587.544834307992</v>
          </cell>
          <cell r="G41">
            <v>2700</v>
          </cell>
          <cell r="H41">
            <v>112.45516569200799</v>
          </cell>
          <cell r="I41">
            <v>1638.9551656920078</v>
          </cell>
          <cell r="J41">
            <v>1797</v>
          </cell>
          <cell r="K41">
            <v>12.319688109161794</v>
          </cell>
          <cell r="L41">
            <v>40</v>
          </cell>
          <cell r="M41">
            <v>71.412280701754383</v>
          </cell>
          <cell r="N41">
            <v>113</v>
          </cell>
          <cell r="O41">
            <v>1950</v>
          </cell>
          <cell r="P41">
            <v>227.31286549707605</v>
          </cell>
          <cell r="Q41">
            <v>0</v>
          </cell>
          <cell r="R41">
            <v>48</v>
          </cell>
          <cell r="S41">
            <v>48</v>
          </cell>
          <cell r="T41">
            <v>76.050682261208578</v>
          </cell>
          <cell r="U41">
            <v>90</v>
          </cell>
          <cell r="V41">
            <v>13.949317738791422</v>
          </cell>
          <cell r="W41">
            <v>129.31481481481481</v>
          </cell>
          <cell r="X41">
            <v>165</v>
          </cell>
          <cell r="Y41">
            <v>35.68518518518519</v>
          </cell>
          <cell r="Z41">
            <v>398.92884990253407</v>
          </cell>
          <cell r="AA41">
            <v>576</v>
          </cell>
          <cell r="AB41">
            <v>177.07115009746593</v>
          </cell>
          <cell r="AC41">
            <v>42.584795321637429</v>
          </cell>
          <cell r="AD41">
            <v>65</v>
          </cell>
          <cell r="AE41">
            <v>22.415204678362571</v>
          </cell>
        </row>
        <row r="42">
          <cell r="A42">
            <v>35831</v>
          </cell>
          <cell r="B42">
            <v>2</v>
          </cell>
          <cell r="C42">
            <v>39.96101364522417</v>
          </cell>
          <cell r="D42">
            <v>106</v>
          </cell>
          <cell r="E42">
            <v>66.03898635477583</v>
          </cell>
          <cell r="F42">
            <v>2620.1276803118908</v>
          </cell>
          <cell r="G42">
            <v>2700</v>
          </cell>
          <cell r="H42">
            <v>79.872319688109201</v>
          </cell>
          <cell r="I42">
            <v>1687.898635477583</v>
          </cell>
          <cell r="J42">
            <v>1797</v>
          </cell>
          <cell r="K42">
            <v>10.229044834307992</v>
          </cell>
          <cell r="L42">
            <v>40</v>
          </cell>
          <cell r="M42">
            <v>59.716374269005847</v>
          </cell>
          <cell r="N42">
            <v>113</v>
          </cell>
          <cell r="O42">
            <v>1950</v>
          </cell>
          <cell r="P42">
            <v>192.1559454191032</v>
          </cell>
          <cell r="Q42">
            <v>0</v>
          </cell>
          <cell r="R42">
            <v>48</v>
          </cell>
          <cell r="S42">
            <v>48</v>
          </cell>
          <cell r="T42">
            <v>76.050682261208578</v>
          </cell>
          <cell r="U42">
            <v>90</v>
          </cell>
          <cell r="V42">
            <v>13.949317738791422</v>
          </cell>
          <cell r="W42">
            <v>118.70272904483431</v>
          </cell>
          <cell r="X42">
            <v>165</v>
          </cell>
          <cell r="Y42">
            <v>46.297270955165686</v>
          </cell>
          <cell r="Z42">
            <v>449.52923976608184</v>
          </cell>
          <cell r="AA42">
            <v>576</v>
          </cell>
          <cell r="AB42">
            <v>126.47076023391816</v>
          </cell>
          <cell r="AC42">
            <v>46.61208576998051</v>
          </cell>
          <cell r="AD42">
            <v>65</v>
          </cell>
          <cell r="AE42">
            <v>18.38791423001949</v>
          </cell>
        </row>
        <row r="43">
          <cell r="A43">
            <v>35832</v>
          </cell>
          <cell r="B43">
            <v>2</v>
          </cell>
          <cell r="C43">
            <v>39.96101364522417</v>
          </cell>
          <cell r="D43">
            <v>106</v>
          </cell>
          <cell r="E43">
            <v>66.03898635477583</v>
          </cell>
          <cell r="F43">
            <v>2558.7105263157896</v>
          </cell>
          <cell r="G43">
            <v>2700</v>
          </cell>
          <cell r="H43">
            <v>141.28947368421041</v>
          </cell>
          <cell r="I43">
            <v>1684.0116959064328</v>
          </cell>
          <cell r="J43">
            <v>1797</v>
          </cell>
          <cell r="K43">
            <v>10.229044834307992</v>
          </cell>
          <cell r="L43">
            <v>40</v>
          </cell>
          <cell r="M43">
            <v>51.7729044834308</v>
          </cell>
          <cell r="N43">
            <v>113</v>
          </cell>
          <cell r="O43">
            <v>1950</v>
          </cell>
          <cell r="P43">
            <v>203.9863547758284</v>
          </cell>
          <cell r="Q43">
            <v>0</v>
          </cell>
          <cell r="R43">
            <v>48</v>
          </cell>
          <cell r="S43">
            <v>48</v>
          </cell>
          <cell r="T43">
            <v>76.050682261208578</v>
          </cell>
          <cell r="U43">
            <v>90</v>
          </cell>
          <cell r="V43">
            <v>13.949317738791422</v>
          </cell>
          <cell r="W43">
            <v>126.11695906432749</v>
          </cell>
          <cell r="X43">
            <v>165</v>
          </cell>
          <cell r="Y43">
            <v>38.883040935672511</v>
          </cell>
          <cell r="Z43">
            <v>436.62865497076024</v>
          </cell>
          <cell r="AA43">
            <v>576</v>
          </cell>
          <cell r="AB43">
            <v>139.37134502923976</v>
          </cell>
          <cell r="AC43">
            <v>38.351851851851855</v>
          </cell>
          <cell r="AD43">
            <v>65</v>
          </cell>
          <cell r="AE43">
            <v>26.648148148148145</v>
          </cell>
        </row>
        <row r="44">
          <cell r="A44">
            <v>35833</v>
          </cell>
          <cell r="B44">
            <v>2</v>
          </cell>
          <cell r="C44">
            <v>39.96101364522417</v>
          </cell>
          <cell r="D44">
            <v>106</v>
          </cell>
          <cell r="E44">
            <v>66.03898635477583</v>
          </cell>
          <cell r="F44">
            <v>2583.5886939571151</v>
          </cell>
          <cell r="G44">
            <v>2700</v>
          </cell>
          <cell r="H44">
            <v>116.41130604288492</v>
          </cell>
          <cell r="I44">
            <v>1724.7495126705653</v>
          </cell>
          <cell r="J44">
            <v>1797</v>
          </cell>
          <cell r="K44">
            <v>10.256335282651072</v>
          </cell>
          <cell r="L44">
            <v>40</v>
          </cell>
          <cell r="M44">
            <v>71.056530214424953</v>
          </cell>
          <cell r="N44">
            <v>113</v>
          </cell>
          <cell r="O44">
            <v>1950</v>
          </cell>
          <cell r="P44">
            <v>143.93762183235867</v>
          </cell>
          <cell r="Q44">
            <v>0</v>
          </cell>
          <cell r="R44">
            <v>48</v>
          </cell>
          <cell r="S44">
            <v>48</v>
          </cell>
          <cell r="T44">
            <v>76.510721247563353</v>
          </cell>
          <cell r="U44">
            <v>90</v>
          </cell>
          <cell r="V44">
            <v>13.489278752436647</v>
          </cell>
          <cell r="W44">
            <v>122.546783625731</v>
          </cell>
          <cell r="X44">
            <v>165</v>
          </cell>
          <cell r="Y44">
            <v>42.453216374269005</v>
          </cell>
          <cell r="Z44">
            <v>398.78849902534114</v>
          </cell>
          <cell r="AA44">
            <v>576</v>
          </cell>
          <cell r="AB44">
            <v>177.21150097465886</v>
          </cell>
          <cell r="AC44">
            <v>25.605263157894736</v>
          </cell>
          <cell r="AD44">
            <v>65</v>
          </cell>
          <cell r="AE44">
            <v>39.39473684210526</v>
          </cell>
        </row>
        <row r="45">
          <cell r="A45">
            <v>35834</v>
          </cell>
          <cell r="B45">
            <v>2</v>
          </cell>
          <cell r="C45">
            <v>39.96101364522417</v>
          </cell>
          <cell r="D45">
            <v>106</v>
          </cell>
          <cell r="E45">
            <v>66.03898635477583</v>
          </cell>
          <cell r="F45">
            <v>2579.7797270955166</v>
          </cell>
          <cell r="G45">
            <v>2700</v>
          </cell>
          <cell r="H45">
            <v>120.22027290448341</v>
          </cell>
          <cell r="I45">
            <v>1717.5682261208576</v>
          </cell>
          <cell r="J45">
            <v>1797</v>
          </cell>
          <cell r="K45">
            <v>10.256335282651072</v>
          </cell>
          <cell r="L45">
            <v>40</v>
          </cell>
          <cell r="M45">
            <v>75.928849902534111</v>
          </cell>
          <cell r="N45">
            <v>113</v>
          </cell>
          <cell r="O45">
            <v>1950</v>
          </cell>
          <cell r="P45">
            <v>146.24658869395722</v>
          </cell>
          <cell r="Q45">
            <v>0</v>
          </cell>
          <cell r="R45">
            <v>48</v>
          </cell>
          <cell r="S45">
            <v>48</v>
          </cell>
          <cell r="T45">
            <v>76.510721247563353</v>
          </cell>
          <cell r="U45">
            <v>90</v>
          </cell>
          <cell r="V45">
            <v>13.489278752436647</v>
          </cell>
          <cell r="W45">
            <v>124.22027290448344</v>
          </cell>
          <cell r="X45">
            <v>165</v>
          </cell>
          <cell r="Y45">
            <v>40.779727095516563</v>
          </cell>
          <cell r="Z45">
            <v>397.50389863547753</v>
          </cell>
          <cell r="AA45">
            <v>576</v>
          </cell>
          <cell r="AB45">
            <v>178.49610136452247</v>
          </cell>
          <cell r="AC45">
            <v>32.432748538011694</v>
          </cell>
          <cell r="AD45">
            <v>65</v>
          </cell>
          <cell r="AE45">
            <v>32.567251461988306</v>
          </cell>
        </row>
        <row r="46">
          <cell r="A46">
            <v>35835</v>
          </cell>
          <cell r="B46">
            <v>2</v>
          </cell>
          <cell r="C46">
            <v>39.96101364522417</v>
          </cell>
          <cell r="D46">
            <v>106</v>
          </cell>
          <cell r="E46">
            <v>66.03898635477583</v>
          </cell>
          <cell r="F46">
            <v>2580.4385964912281</v>
          </cell>
          <cell r="G46">
            <v>2700</v>
          </cell>
          <cell r="H46">
            <v>119.56140350877195</v>
          </cell>
          <cell r="I46">
            <v>1706.985380116959</v>
          </cell>
          <cell r="J46">
            <v>1797</v>
          </cell>
          <cell r="K46">
            <v>10.256335282651072</v>
          </cell>
          <cell r="L46">
            <v>40</v>
          </cell>
          <cell r="M46">
            <v>76.813840155945414</v>
          </cell>
          <cell r="N46">
            <v>113</v>
          </cell>
          <cell r="O46">
            <v>1950</v>
          </cell>
          <cell r="P46">
            <v>155.94444444444446</v>
          </cell>
          <cell r="Q46">
            <v>0</v>
          </cell>
          <cell r="R46">
            <v>48</v>
          </cell>
          <cell r="S46">
            <v>48</v>
          </cell>
          <cell r="T46">
            <v>76.510721247563353</v>
          </cell>
          <cell r="U46">
            <v>90</v>
          </cell>
          <cell r="V46">
            <v>13.489278752436647</v>
          </cell>
          <cell r="W46">
            <v>133.0916179337232</v>
          </cell>
          <cell r="X46">
            <v>165</v>
          </cell>
          <cell r="Y46">
            <v>31.908382066276801</v>
          </cell>
          <cell r="Z46">
            <v>406.953216374269</v>
          </cell>
          <cell r="AA46">
            <v>576</v>
          </cell>
          <cell r="AB46">
            <v>169.046783625731</v>
          </cell>
          <cell r="AC46">
            <v>31.972709551656919</v>
          </cell>
          <cell r="AD46">
            <v>65</v>
          </cell>
          <cell r="AE46">
            <v>33.027290448343081</v>
          </cell>
        </row>
        <row r="47">
          <cell r="A47">
            <v>35836</v>
          </cell>
          <cell r="B47">
            <v>2</v>
          </cell>
          <cell r="C47">
            <v>39.96101364522417</v>
          </cell>
          <cell r="D47">
            <v>106</v>
          </cell>
          <cell r="E47">
            <v>66.03898635477583</v>
          </cell>
          <cell r="F47">
            <v>2589.8703703703704</v>
          </cell>
          <cell r="G47">
            <v>2700</v>
          </cell>
          <cell r="H47">
            <v>110.12962962962956</v>
          </cell>
          <cell r="I47">
            <v>1728.4113060428849</v>
          </cell>
          <cell r="J47">
            <v>1797</v>
          </cell>
          <cell r="K47">
            <v>10.256335282651072</v>
          </cell>
          <cell r="L47">
            <v>40</v>
          </cell>
          <cell r="M47">
            <v>74.865497076023388</v>
          </cell>
          <cell r="N47">
            <v>113</v>
          </cell>
          <cell r="O47">
            <v>1950</v>
          </cell>
          <cell r="P47">
            <v>136.46686159844063</v>
          </cell>
          <cell r="Q47">
            <v>0</v>
          </cell>
          <cell r="R47">
            <v>48</v>
          </cell>
          <cell r="S47">
            <v>47.12573099415205</v>
          </cell>
          <cell r="T47">
            <v>76.510721247563353</v>
          </cell>
          <cell r="U47">
            <v>90</v>
          </cell>
          <cell r="V47">
            <v>13.489278752436647</v>
          </cell>
          <cell r="W47">
            <v>136.02923976608187</v>
          </cell>
          <cell r="X47">
            <v>165</v>
          </cell>
          <cell r="Y47">
            <v>28.970760233918128</v>
          </cell>
          <cell r="Z47">
            <v>394.20760233918134</v>
          </cell>
          <cell r="AA47">
            <v>576</v>
          </cell>
          <cell r="AB47">
            <v>181.79239766081866</v>
          </cell>
          <cell r="AC47">
            <v>33.308966861598442</v>
          </cell>
          <cell r="AD47">
            <v>65</v>
          </cell>
          <cell r="AE47">
            <v>31.691033138401558</v>
          </cell>
        </row>
        <row r="48">
          <cell r="A48">
            <v>35837</v>
          </cell>
          <cell r="B48">
            <v>2</v>
          </cell>
          <cell r="C48">
            <v>39.96101364522417</v>
          </cell>
          <cell r="D48">
            <v>106</v>
          </cell>
          <cell r="E48">
            <v>66.03898635477583</v>
          </cell>
          <cell r="F48">
            <v>2564.1510721247564</v>
          </cell>
          <cell r="G48">
            <v>2700</v>
          </cell>
          <cell r="H48">
            <v>135.84892787524359</v>
          </cell>
          <cell r="I48">
            <v>1724.4191033138402</v>
          </cell>
          <cell r="J48">
            <v>1797</v>
          </cell>
          <cell r="K48">
            <v>10.360623781676413</v>
          </cell>
          <cell r="L48">
            <v>40</v>
          </cell>
          <cell r="M48">
            <v>71.55945419103314</v>
          </cell>
          <cell r="N48">
            <v>113</v>
          </cell>
          <cell r="O48">
            <v>1950</v>
          </cell>
          <cell r="P48">
            <v>143.66081871345023</v>
          </cell>
          <cell r="Q48">
            <v>0.8742690058479532</v>
          </cell>
          <cell r="R48">
            <v>48</v>
          </cell>
          <cell r="S48">
            <v>48</v>
          </cell>
          <cell r="T48">
            <v>76.510721247563353</v>
          </cell>
          <cell r="U48">
            <v>90</v>
          </cell>
          <cell r="V48">
            <v>13.489278752436647</v>
          </cell>
          <cell r="W48">
            <v>135.90643274853801</v>
          </cell>
          <cell r="X48">
            <v>165</v>
          </cell>
          <cell r="Y48">
            <v>29.093567251461991</v>
          </cell>
          <cell r="Z48">
            <v>337.08187134502924</v>
          </cell>
          <cell r="AA48">
            <v>576</v>
          </cell>
          <cell r="AB48">
            <v>238.91812865497076</v>
          </cell>
          <cell r="AC48">
            <v>36.148148148148145</v>
          </cell>
          <cell r="AD48">
            <v>65</v>
          </cell>
          <cell r="AE48">
            <v>28.851851851851855</v>
          </cell>
        </row>
        <row r="49">
          <cell r="A49">
            <v>35838</v>
          </cell>
          <cell r="B49">
            <v>2</v>
          </cell>
          <cell r="C49">
            <v>35.087719298245617</v>
          </cell>
          <cell r="D49">
            <v>106</v>
          </cell>
          <cell r="E49">
            <v>70.912280701754383</v>
          </cell>
          <cell r="F49">
            <v>2591.5740740740739</v>
          </cell>
          <cell r="G49">
            <v>2700</v>
          </cell>
          <cell r="H49">
            <v>108.42592592592609</v>
          </cell>
          <cell r="I49">
            <v>1713.9522417153996</v>
          </cell>
          <cell r="J49">
            <v>1797</v>
          </cell>
          <cell r="K49">
            <v>12.223196881091617</v>
          </cell>
          <cell r="L49">
            <v>40</v>
          </cell>
          <cell r="M49">
            <v>71.941520467836256</v>
          </cell>
          <cell r="N49">
            <v>113</v>
          </cell>
          <cell r="O49">
            <v>1950</v>
          </cell>
          <cell r="P49">
            <v>151.88304093567251</v>
          </cell>
          <cell r="Q49">
            <v>0</v>
          </cell>
          <cell r="R49">
            <v>48</v>
          </cell>
          <cell r="S49">
            <v>48</v>
          </cell>
          <cell r="T49">
            <v>77.627680311890842</v>
          </cell>
          <cell r="U49">
            <v>90</v>
          </cell>
          <cell r="V49">
            <v>12.372319688109158</v>
          </cell>
          <cell r="W49">
            <v>139.99610136452242</v>
          </cell>
          <cell r="X49">
            <v>165</v>
          </cell>
          <cell r="Y49">
            <v>25.003898635477583</v>
          </cell>
          <cell r="Z49">
            <v>380.34697855750488</v>
          </cell>
          <cell r="AA49">
            <v>576</v>
          </cell>
          <cell r="AB49">
            <v>195.65302144249512</v>
          </cell>
          <cell r="AC49">
            <v>33.732943469785575</v>
          </cell>
          <cell r="AD49">
            <v>65</v>
          </cell>
          <cell r="AE49">
            <v>31.267056530214425</v>
          </cell>
        </row>
        <row r="50">
          <cell r="A50">
            <v>35839</v>
          </cell>
          <cell r="B50">
            <v>2</v>
          </cell>
          <cell r="C50">
            <v>35.087719298245617</v>
          </cell>
          <cell r="D50">
            <v>106</v>
          </cell>
          <cell r="E50">
            <v>70.912280701754383</v>
          </cell>
          <cell r="F50">
            <v>2594.2417153996103</v>
          </cell>
          <cell r="G50">
            <v>2700</v>
          </cell>
          <cell r="H50">
            <v>105.75828460038974</v>
          </cell>
          <cell r="I50">
            <v>1723.1052631578948</v>
          </cell>
          <cell r="J50">
            <v>1797</v>
          </cell>
          <cell r="K50">
            <v>10.256335282651072</v>
          </cell>
          <cell r="L50">
            <v>40</v>
          </cell>
          <cell r="M50">
            <v>62.185185185185183</v>
          </cell>
          <cell r="N50">
            <v>113</v>
          </cell>
          <cell r="O50">
            <v>1950</v>
          </cell>
          <cell r="P50">
            <v>154.45321637426895</v>
          </cell>
          <cell r="Q50">
            <v>0</v>
          </cell>
          <cell r="R50">
            <v>48</v>
          </cell>
          <cell r="S50">
            <v>48</v>
          </cell>
          <cell r="T50">
            <v>77.627680311890842</v>
          </cell>
          <cell r="U50">
            <v>90</v>
          </cell>
          <cell r="V50">
            <v>12.372319688109158</v>
          </cell>
          <cell r="W50">
            <v>132.69688109161794</v>
          </cell>
          <cell r="X50">
            <v>165</v>
          </cell>
          <cell r="Y50">
            <v>32.303118908382061</v>
          </cell>
          <cell r="Z50">
            <v>398.76315789473688</v>
          </cell>
          <cell r="AA50">
            <v>576</v>
          </cell>
          <cell r="AB50">
            <v>177.23684210526312</v>
          </cell>
          <cell r="AC50">
            <v>42.402534113060426</v>
          </cell>
          <cell r="AD50">
            <v>65</v>
          </cell>
          <cell r="AE50">
            <v>22.597465886939574</v>
          </cell>
        </row>
        <row r="51">
          <cell r="A51">
            <v>35840</v>
          </cell>
          <cell r="B51">
            <v>2</v>
          </cell>
          <cell r="C51">
            <v>35.087719298245617</v>
          </cell>
          <cell r="D51">
            <v>106</v>
          </cell>
          <cell r="E51">
            <v>70.912280701754383</v>
          </cell>
          <cell r="F51">
            <v>2594.6998050682259</v>
          </cell>
          <cell r="G51">
            <v>2700</v>
          </cell>
          <cell r="H51">
            <v>105.30019493177406</v>
          </cell>
          <cell r="I51">
            <v>1749.5116959064328</v>
          </cell>
          <cell r="J51">
            <v>1797</v>
          </cell>
          <cell r="K51">
            <v>13.182261208576998</v>
          </cell>
          <cell r="L51">
            <v>40</v>
          </cell>
          <cell r="M51">
            <v>68.075048732943472</v>
          </cell>
          <cell r="N51">
            <v>113</v>
          </cell>
          <cell r="O51">
            <v>1950</v>
          </cell>
          <cell r="P51">
            <v>119.23099415204673</v>
          </cell>
          <cell r="Q51">
            <v>0</v>
          </cell>
          <cell r="R51">
            <v>48</v>
          </cell>
          <cell r="S51">
            <v>48</v>
          </cell>
          <cell r="T51">
            <v>77.627680311890842</v>
          </cell>
          <cell r="U51">
            <v>90</v>
          </cell>
          <cell r="V51">
            <v>12.372319688109158</v>
          </cell>
          <cell r="W51">
            <v>122.95029239766082</v>
          </cell>
          <cell r="X51">
            <v>165</v>
          </cell>
          <cell r="Y51">
            <v>42.049707602339183</v>
          </cell>
          <cell r="Z51">
            <v>357.05458089668616</v>
          </cell>
          <cell r="AA51">
            <v>576</v>
          </cell>
          <cell r="AB51">
            <v>218.94541910331384</v>
          </cell>
          <cell r="AC51">
            <v>42.407407407407405</v>
          </cell>
          <cell r="AD51">
            <v>65</v>
          </cell>
          <cell r="AE51">
            <v>22.592592592592595</v>
          </cell>
        </row>
        <row r="52">
          <cell r="A52">
            <v>35841</v>
          </cell>
          <cell r="B52">
            <v>2</v>
          </cell>
          <cell r="C52">
            <v>35.087719298245617</v>
          </cell>
          <cell r="D52">
            <v>106</v>
          </cell>
          <cell r="E52">
            <v>70.912280701754383</v>
          </cell>
          <cell r="F52">
            <v>2624.6189083820664</v>
          </cell>
          <cell r="G52">
            <v>2700</v>
          </cell>
          <cell r="H52">
            <v>75.381091617933635</v>
          </cell>
          <cell r="I52">
            <v>1755.780701754386</v>
          </cell>
          <cell r="J52">
            <v>1797</v>
          </cell>
          <cell r="K52">
            <v>13.182261208576998</v>
          </cell>
          <cell r="L52">
            <v>40</v>
          </cell>
          <cell r="M52">
            <v>58.336257309941523</v>
          </cell>
          <cell r="N52">
            <v>113</v>
          </cell>
          <cell r="O52">
            <v>1950</v>
          </cell>
          <cell r="P52">
            <v>122.70077972709552</v>
          </cell>
          <cell r="Q52">
            <v>0</v>
          </cell>
          <cell r="R52">
            <v>48</v>
          </cell>
          <cell r="S52">
            <v>48</v>
          </cell>
          <cell r="T52">
            <v>77.627680311890842</v>
          </cell>
          <cell r="U52">
            <v>90</v>
          </cell>
          <cell r="V52">
            <v>12.372319688109158</v>
          </cell>
          <cell r="W52">
            <v>117.89083820662768</v>
          </cell>
          <cell r="X52">
            <v>165</v>
          </cell>
          <cell r="Y52">
            <v>47.109161793372323</v>
          </cell>
          <cell r="Z52">
            <v>365.91617933723194</v>
          </cell>
          <cell r="AA52">
            <v>576</v>
          </cell>
          <cell r="AB52">
            <v>210.08382066276806</v>
          </cell>
          <cell r="AC52">
            <v>42.802144249512672</v>
          </cell>
          <cell r="AD52">
            <v>65</v>
          </cell>
          <cell r="AE52">
            <v>22.197855750487328</v>
          </cell>
        </row>
        <row r="53">
          <cell r="A53">
            <v>35842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2595.6442495126707</v>
          </cell>
          <cell r="G53">
            <v>2700</v>
          </cell>
          <cell r="H53">
            <v>104.35575048732926</v>
          </cell>
          <cell r="I53">
            <v>1769.5331384015594</v>
          </cell>
          <cell r="J53">
            <v>1797</v>
          </cell>
          <cell r="K53">
            <v>13.182261208576998</v>
          </cell>
          <cell r="L53">
            <v>40</v>
          </cell>
          <cell r="M53">
            <v>68.989278752436647</v>
          </cell>
          <cell r="N53">
            <v>113</v>
          </cell>
          <cell r="O53">
            <v>1950</v>
          </cell>
          <cell r="P53">
            <v>98.295321637426937</v>
          </cell>
          <cell r="Q53">
            <v>0</v>
          </cell>
          <cell r="R53">
            <v>48</v>
          </cell>
          <cell r="S53">
            <v>48</v>
          </cell>
          <cell r="T53">
            <v>77.627680311890842</v>
          </cell>
          <cell r="U53">
            <v>90</v>
          </cell>
          <cell r="V53">
            <v>12.372319688109158</v>
          </cell>
          <cell r="W53">
            <v>116.82651072124756</v>
          </cell>
          <cell r="X53">
            <v>165</v>
          </cell>
          <cell r="Y53">
            <v>48.173489278752442</v>
          </cell>
          <cell r="Z53">
            <v>360.26120857699806</v>
          </cell>
          <cell r="AA53">
            <v>576</v>
          </cell>
          <cell r="AB53">
            <v>215.73879142300194</v>
          </cell>
          <cell r="AC53">
            <v>42.619883040935676</v>
          </cell>
          <cell r="AD53">
            <v>65</v>
          </cell>
          <cell r="AE53">
            <v>22.380116959064324</v>
          </cell>
        </row>
        <row r="54">
          <cell r="A54">
            <v>35843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2594.8284600389866</v>
          </cell>
          <cell r="G54">
            <v>2700</v>
          </cell>
          <cell r="H54">
            <v>105.17153996101342</v>
          </cell>
          <cell r="I54">
            <v>1754.2007797270956</v>
          </cell>
          <cell r="J54">
            <v>1797</v>
          </cell>
          <cell r="K54">
            <v>12.549707602339181</v>
          </cell>
          <cell r="L54">
            <v>40</v>
          </cell>
          <cell r="M54">
            <v>68.996101364522417</v>
          </cell>
          <cell r="N54">
            <v>113</v>
          </cell>
          <cell r="O54">
            <v>1950</v>
          </cell>
          <cell r="P54">
            <v>114.25341130604286</v>
          </cell>
          <cell r="Q54">
            <v>0</v>
          </cell>
          <cell r="R54">
            <v>48</v>
          </cell>
          <cell r="S54">
            <v>48</v>
          </cell>
          <cell r="T54">
            <v>77.627680311890842</v>
          </cell>
          <cell r="U54">
            <v>90</v>
          </cell>
          <cell r="V54">
            <v>12.372319688109158</v>
          </cell>
          <cell r="W54">
            <v>112.2933723196881</v>
          </cell>
          <cell r="X54">
            <v>165</v>
          </cell>
          <cell r="Y54">
            <v>52.706627680311897</v>
          </cell>
          <cell r="Z54">
            <v>367.30604288499023</v>
          </cell>
          <cell r="AA54">
            <v>576</v>
          </cell>
          <cell r="AB54">
            <v>208.69395711500977</v>
          </cell>
          <cell r="AC54">
            <v>46.000974658869396</v>
          </cell>
          <cell r="AD54">
            <v>65</v>
          </cell>
          <cell r="AE54">
            <v>18.999025341130604</v>
          </cell>
        </row>
        <row r="55">
          <cell r="A55">
            <v>35844</v>
          </cell>
          <cell r="B55">
            <v>2</v>
          </cell>
          <cell r="C55">
            <v>37.343079922027293</v>
          </cell>
          <cell r="D55">
            <v>106</v>
          </cell>
          <cell r="E55">
            <v>68.6569200779727</v>
          </cell>
          <cell r="F55">
            <v>2595.3450292397661</v>
          </cell>
          <cell r="G55">
            <v>2700</v>
          </cell>
          <cell r="H55">
            <v>104.65497076023394</v>
          </cell>
          <cell r="I55">
            <v>1763.6530214424952</v>
          </cell>
          <cell r="J55">
            <v>1797</v>
          </cell>
          <cell r="K55">
            <v>9.7495126705653021</v>
          </cell>
          <cell r="L55">
            <v>40</v>
          </cell>
          <cell r="M55">
            <v>79.71052631578948</v>
          </cell>
          <cell r="N55">
            <v>113</v>
          </cell>
          <cell r="O55">
            <v>1950</v>
          </cell>
          <cell r="P55">
            <v>96.886939571150037</v>
          </cell>
          <cell r="Q55">
            <v>0</v>
          </cell>
          <cell r="R55">
            <v>48</v>
          </cell>
          <cell r="S55">
            <v>48</v>
          </cell>
          <cell r="T55">
            <v>77.627680311890842</v>
          </cell>
          <cell r="U55">
            <v>90</v>
          </cell>
          <cell r="V55">
            <v>12.372319688109158</v>
          </cell>
          <cell r="W55">
            <v>131.69298245614036</v>
          </cell>
          <cell r="X55">
            <v>165</v>
          </cell>
          <cell r="Y55">
            <v>33.307017543859644</v>
          </cell>
          <cell r="Z55">
            <v>363.41910331384014</v>
          </cell>
          <cell r="AA55">
            <v>576</v>
          </cell>
          <cell r="AB55">
            <v>212.58089668615986</v>
          </cell>
          <cell r="AC55">
            <v>40.537037037037038</v>
          </cell>
          <cell r="AD55">
            <v>65</v>
          </cell>
          <cell r="AE55">
            <v>24.462962962962962</v>
          </cell>
        </row>
        <row r="56">
          <cell r="A56">
            <v>35845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2591.5029239766081</v>
          </cell>
          <cell r="G56">
            <v>2700</v>
          </cell>
          <cell r="H56">
            <v>108.49707602339186</v>
          </cell>
          <cell r="I56">
            <v>1737.8196881091617</v>
          </cell>
          <cell r="J56">
            <v>1797</v>
          </cell>
          <cell r="K56">
            <v>9.7495126705653021</v>
          </cell>
          <cell r="L56">
            <v>40</v>
          </cell>
          <cell r="M56">
            <v>71.921052631578945</v>
          </cell>
          <cell r="N56">
            <v>113</v>
          </cell>
          <cell r="O56">
            <v>1950</v>
          </cell>
          <cell r="P56">
            <v>130.50974658869404</v>
          </cell>
          <cell r="Q56">
            <v>0</v>
          </cell>
          <cell r="R56">
            <v>48</v>
          </cell>
          <cell r="S56">
            <v>48</v>
          </cell>
          <cell r="T56">
            <v>77.627680311890842</v>
          </cell>
          <cell r="U56">
            <v>90</v>
          </cell>
          <cell r="V56">
            <v>12.372319688109158</v>
          </cell>
          <cell r="W56">
            <v>132.35477582846005</v>
          </cell>
          <cell r="X56">
            <v>165</v>
          </cell>
          <cell r="Y56">
            <v>32.645224171539951</v>
          </cell>
          <cell r="Z56">
            <v>367.15302144249512</v>
          </cell>
          <cell r="AA56">
            <v>576</v>
          </cell>
          <cell r="AB56">
            <v>208.84697855750488</v>
          </cell>
          <cell r="AC56">
            <v>41.485380116959064</v>
          </cell>
          <cell r="AD56">
            <v>65</v>
          </cell>
          <cell r="AE56">
            <v>23.514619883040936</v>
          </cell>
        </row>
        <row r="57">
          <cell r="A57">
            <v>35846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2517.6695906432747</v>
          </cell>
          <cell r="G57">
            <v>2520</v>
          </cell>
          <cell r="H57">
            <v>2.3304093567253403</v>
          </cell>
          <cell r="I57">
            <v>1710.5721247563354</v>
          </cell>
          <cell r="J57">
            <v>1797</v>
          </cell>
          <cell r="K57">
            <v>9.7495126705653021</v>
          </cell>
          <cell r="L57">
            <v>40</v>
          </cell>
          <cell r="M57">
            <v>72.408382066276801</v>
          </cell>
          <cell r="N57">
            <v>113</v>
          </cell>
          <cell r="O57">
            <v>1950</v>
          </cell>
          <cell r="P57">
            <v>157.26998050682252</v>
          </cell>
          <cell r="Q57">
            <v>0</v>
          </cell>
          <cell r="R57">
            <v>48</v>
          </cell>
          <cell r="S57">
            <v>48</v>
          </cell>
          <cell r="T57">
            <v>77.627680311890842</v>
          </cell>
          <cell r="U57">
            <v>90</v>
          </cell>
          <cell r="V57">
            <v>12.372319688109158</v>
          </cell>
          <cell r="W57">
            <v>132.80701754385964</v>
          </cell>
          <cell r="X57">
            <v>165</v>
          </cell>
          <cell r="Y57">
            <v>32.192982456140356</v>
          </cell>
          <cell r="Z57">
            <v>328.71052631578948</v>
          </cell>
          <cell r="AA57">
            <v>576</v>
          </cell>
          <cell r="AB57">
            <v>247.28947368421052</v>
          </cell>
          <cell r="AC57">
            <v>45.324561403508774</v>
          </cell>
          <cell r="AD57">
            <v>65</v>
          </cell>
          <cell r="AE57">
            <v>19.675438596491226</v>
          </cell>
        </row>
        <row r="58">
          <cell r="A58">
            <v>35847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2593.1647173489278</v>
          </cell>
          <cell r="G58">
            <v>2520</v>
          </cell>
          <cell r="H58">
            <v>-73.164717348927752</v>
          </cell>
          <cell r="I58">
            <v>1735.1695906432749</v>
          </cell>
          <cell r="J58">
            <v>1797</v>
          </cell>
          <cell r="K58">
            <v>9.7495126705653021</v>
          </cell>
          <cell r="L58">
            <v>40</v>
          </cell>
          <cell r="M58">
            <v>71.279727095516563</v>
          </cell>
          <cell r="N58">
            <v>113</v>
          </cell>
          <cell r="O58">
            <v>1950</v>
          </cell>
          <cell r="P58">
            <v>133.80116959064324</v>
          </cell>
          <cell r="Q58">
            <v>0</v>
          </cell>
          <cell r="R58">
            <v>48</v>
          </cell>
          <cell r="S58">
            <v>48</v>
          </cell>
          <cell r="T58">
            <v>77.627680311890842</v>
          </cell>
          <cell r="U58">
            <v>90</v>
          </cell>
          <cell r="V58">
            <v>12.372319688109158</v>
          </cell>
          <cell r="W58">
            <v>129.24561403508773</v>
          </cell>
          <cell r="X58">
            <v>165</v>
          </cell>
          <cell r="Y58">
            <v>35.754385964912274</v>
          </cell>
          <cell r="Z58">
            <v>340.27192982456143</v>
          </cell>
          <cell r="AA58">
            <v>576</v>
          </cell>
          <cell r="AB58">
            <v>235.72807017543857</v>
          </cell>
          <cell r="AC58">
            <v>46.134502923976605</v>
          </cell>
          <cell r="AD58">
            <v>65</v>
          </cell>
          <cell r="AE58">
            <v>18.865497076023395</v>
          </cell>
        </row>
        <row r="59">
          <cell r="A59">
            <v>35848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2589.3518518518517</v>
          </cell>
          <cell r="G59">
            <v>2700</v>
          </cell>
          <cell r="H59">
            <v>110.64814814814827</v>
          </cell>
          <cell r="I59">
            <v>1757.0272904483431</v>
          </cell>
          <cell r="J59">
            <v>1797</v>
          </cell>
          <cell r="K59">
            <v>9.7768031189083828</v>
          </cell>
          <cell r="L59">
            <v>40</v>
          </cell>
          <cell r="M59">
            <v>71.494152046783626</v>
          </cell>
          <cell r="N59">
            <v>113</v>
          </cell>
          <cell r="O59">
            <v>1950</v>
          </cell>
          <cell r="P59">
            <v>111.70175438596485</v>
          </cell>
          <cell r="Q59">
            <v>0</v>
          </cell>
          <cell r="R59">
            <v>48</v>
          </cell>
          <cell r="S59">
            <v>48</v>
          </cell>
          <cell r="T59">
            <v>77.627680311890842</v>
          </cell>
          <cell r="U59">
            <v>90</v>
          </cell>
          <cell r="V59">
            <v>12.372319688109158</v>
          </cell>
          <cell r="W59">
            <v>131.88888888888889</v>
          </cell>
          <cell r="X59">
            <v>165</v>
          </cell>
          <cell r="Y59">
            <v>33.111111111111114</v>
          </cell>
          <cell r="Z59">
            <v>361.6101364522417</v>
          </cell>
          <cell r="AA59">
            <v>576</v>
          </cell>
          <cell r="AB59">
            <v>214.3898635477583</v>
          </cell>
          <cell r="AC59">
            <v>41.015594541910332</v>
          </cell>
          <cell r="AD59">
            <v>65</v>
          </cell>
          <cell r="AE59">
            <v>23.984405458089668</v>
          </cell>
        </row>
        <row r="60">
          <cell r="A60">
            <v>35849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2593.1832358674465</v>
          </cell>
          <cell r="G60">
            <v>2700</v>
          </cell>
          <cell r="H60">
            <v>106.81676413255354</v>
          </cell>
          <cell r="I60">
            <v>1760.0643274853801</v>
          </cell>
          <cell r="J60">
            <v>1797</v>
          </cell>
          <cell r="K60">
            <v>9.7768031189083828</v>
          </cell>
          <cell r="L60">
            <v>40</v>
          </cell>
          <cell r="M60">
            <v>72.145224171539965</v>
          </cell>
          <cell r="N60">
            <v>113</v>
          </cell>
          <cell r="O60">
            <v>1950</v>
          </cell>
          <cell r="P60">
            <v>108.01364522417155</v>
          </cell>
          <cell r="Q60">
            <v>0</v>
          </cell>
          <cell r="R60">
            <v>48</v>
          </cell>
          <cell r="S60">
            <v>48</v>
          </cell>
          <cell r="T60">
            <v>77.627680311890842</v>
          </cell>
          <cell r="U60">
            <v>90</v>
          </cell>
          <cell r="V60">
            <v>12.372319688109158</v>
          </cell>
          <cell r="W60">
            <v>130.97855750487329</v>
          </cell>
          <cell r="X60">
            <v>165</v>
          </cell>
          <cell r="Y60">
            <v>34.021442495126706</v>
          </cell>
          <cell r="Z60">
            <v>358.75633528265109</v>
          </cell>
          <cell r="AA60">
            <v>576</v>
          </cell>
          <cell r="AB60">
            <v>217.24366471734891</v>
          </cell>
          <cell r="AC60">
            <v>37.64717348927875</v>
          </cell>
          <cell r="AD60">
            <v>65</v>
          </cell>
          <cell r="AE60">
            <v>27.35282651072125</v>
          </cell>
        </row>
        <row r="61">
          <cell r="A61">
            <v>35850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2591.0682261208576</v>
          </cell>
          <cell r="G61">
            <v>2700</v>
          </cell>
          <cell r="H61">
            <v>108.93177387914238</v>
          </cell>
          <cell r="I61">
            <v>1735.2894736842106</v>
          </cell>
          <cell r="J61">
            <v>1797</v>
          </cell>
          <cell r="K61">
            <v>9.7768031189083828</v>
          </cell>
          <cell r="L61">
            <v>40</v>
          </cell>
          <cell r="M61">
            <v>74.518518518518519</v>
          </cell>
          <cell r="N61">
            <v>113</v>
          </cell>
          <cell r="O61">
            <v>1950</v>
          </cell>
          <cell r="P61">
            <v>130.41520467836244</v>
          </cell>
          <cell r="Q61">
            <v>0</v>
          </cell>
          <cell r="R61">
            <v>48</v>
          </cell>
          <cell r="S61">
            <v>48</v>
          </cell>
          <cell r="T61">
            <v>77.627680311890842</v>
          </cell>
          <cell r="U61">
            <v>90</v>
          </cell>
          <cell r="V61">
            <v>12.372319688109158</v>
          </cell>
          <cell r="W61">
            <v>124.25438596491227</v>
          </cell>
          <cell r="X61">
            <v>165</v>
          </cell>
          <cell r="Y61">
            <v>40.745614035087726</v>
          </cell>
          <cell r="Z61">
            <v>394.89083820662768</v>
          </cell>
          <cell r="AA61">
            <v>576</v>
          </cell>
          <cell r="AB61">
            <v>181.10916179337232</v>
          </cell>
          <cell r="AC61">
            <v>49.841130604288502</v>
          </cell>
          <cell r="AD61">
            <v>65</v>
          </cell>
          <cell r="AE61">
            <v>15.158869395711498</v>
          </cell>
        </row>
        <row r="62">
          <cell r="A62">
            <v>35851</v>
          </cell>
          <cell r="B62">
            <v>2</v>
          </cell>
          <cell r="C62">
            <v>30.214424951267056</v>
          </cell>
          <cell r="D62">
            <v>106</v>
          </cell>
          <cell r="E62">
            <v>75.785575048732937</v>
          </cell>
          <cell r="F62">
            <v>2596.0847953216376</v>
          </cell>
          <cell r="G62">
            <v>2700</v>
          </cell>
          <cell r="H62">
            <v>103.91520467836244</v>
          </cell>
          <cell r="I62">
            <v>1726.1812865497077</v>
          </cell>
          <cell r="J62">
            <v>1797</v>
          </cell>
          <cell r="K62">
            <v>9.7768031189083828</v>
          </cell>
          <cell r="L62">
            <v>40</v>
          </cell>
          <cell r="M62">
            <v>80.047758284600391</v>
          </cell>
          <cell r="N62">
            <v>113</v>
          </cell>
          <cell r="O62">
            <v>1950</v>
          </cell>
          <cell r="P62">
            <v>133.99415204678354</v>
          </cell>
          <cell r="Q62">
            <v>0</v>
          </cell>
          <cell r="R62">
            <v>48</v>
          </cell>
          <cell r="S62">
            <v>48</v>
          </cell>
          <cell r="T62">
            <v>77.627680311890842</v>
          </cell>
          <cell r="U62">
            <v>90</v>
          </cell>
          <cell r="V62">
            <v>12.372319688109158</v>
          </cell>
          <cell r="W62">
            <v>129.02436647173488</v>
          </cell>
          <cell r="X62">
            <v>165</v>
          </cell>
          <cell r="Y62">
            <v>35.975633528265121</v>
          </cell>
          <cell r="Z62">
            <v>419.15497076023394</v>
          </cell>
          <cell r="AA62">
            <v>576</v>
          </cell>
          <cell r="AB62">
            <v>156.84502923976606</v>
          </cell>
          <cell r="AC62">
            <v>45.242690058479532</v>
          </cell>
          <cell r="AD62">
            <v>65</v>
          </cell>
          <cell r="AE62">
            <v>19.757309941520468</v>
          </cell>
        </row>
        <row r="63">
          <cell r="A63">
            <v>35852</v>
          </cell>
          <cell r="B63">
            <v>2</v>
          </cell>
          <cell r="C63">
            <v>39.96101364522417</v>
          </cell>
          <cell r="D63">
            <v>106</v>
          </cell>
          <cell r="E63">
            <v>66.03898635477583</v>
          </cell>
          <cell r="F63">
            <v>2592.174463937622</v>
          </cell>
          <cell r="G63">
            <v>2700</v>
          </cell>
          <cell r="H63">
            <v>107.82553606237798</v>
          </cell>
          <cell r="I63">
            <v>1731.9649122807018</v>
          </cell>
          <cell r="J63">
            <v>1797</v>
          </cell>
          <cell r="K63">
            <v>9.2904483430799214</v>
          </cell>
          <cell r="L63">
            <v>40</v>
          </cell>
          <cell r="M63">
            <v>78.412280701754383</v>
          </cell>
          <cell r="N63">
            <v>113</v>
          </cell>
          <cell r="O63">
            <v>1950</v>
          </cell>
          <cell r="P63">
            <v>130.33235867446388</v>
          </cell>
          <cell r="Q63">
            <v>0</v>
          </cell>
          <cell r="R63">
            <v>48</v>
          </cell>
          <cell r="S63">
            <v>48</v>
          </cell>
          <cell r="T63">
            <v>77.627680311890842</v>
          </cell>
          <cell r="U63">
            <v>90</v>
          </cell>
          <cell r="V63">
            <v>12.372319688109158</v>
          </cell>
          <cell r="W63">
            <v>119.70370370370371</v>
          </cell>
          <cell r="X63">
            <v>165</v>
          </cell>
          <cell r="Y63">
            <v>45.296296296296291</v>
          </cell>
          <cell r="Z63">
            <v>374.03996101364521</v>
          </cell>
          <cell r="AA63">
            <v>576</v>
          </cell>
          <cell r="AB63">
            <v>201.96003898635479</v>
          </cell>
          <cell r="AC63">
            <v>48.198830409356724</v>
          </cell>
          <cell r="AD63">
            <v>65</v>
          </cell>
          <cell r="AE63">
            <v>16.801169590643276</v>
          </cell>
        </row>
        <row r="64">
          <cell r="A64">
            <v>35853</v>
          </cell>
          <cell r="B64">
            <v>2</v>
          </cell>
          <cell r="C64">
            <v>39.96101364522417</v>
          </cell>
          <cell r="D64">
            <v>106</v>
          </cell>
          <cell r="E64">
            <v>66.03898635477583</v>
          </cell>
          <cell r="F64">
            <v>2592.8547758284599</v>
          </cell>
          <cell r="G64">
            <v>2700</v>
          </cell>
          <cell r="H64">
            <v>107.14522417154012</v>
          </cell>
          <cell r="I64">
            <v>1755.1890838206627</v>
          </cell>
          <cell r="J64">
            <v>1797</v>
          </cell>
          <cell r="K64">
            <v>9.2904483430799214</v>
          </cell>
          <cell r="L64">
            <v>40</v>
          </cell>
          <cell r="M64">
            <v>67.143274853801174</v>
          </cell>
          <cell r="N64">
            <v>113</v>
          </cell>
          <cell r="O64">
            <v>1950</v>
          </cell>
          <cell r="P64">
            <v>118.37719298245615</v>
          </cell>
          <cell r="Q64">
            <v>0</v>
          </cell>
          <cell r="R64">
            <v>48</v>
          </cell>
          <cell r="S64">
            <v>48</v>
          </cell>
          <cell r="T64">
            <v>77.627680311890842</v>
          </cell>
          <cell r="U64">
            <v>90</v>
          </cell>
          <cell r="V64">
            <v>12.372319688109158</v>
          </cell>
          <cell r="W64">
            <v>121.44152046783626</v>
          </cell>
          <cell r="X64">
            <v>165</v>
          </cell>
          <cell r="Y64">
            <v>43.558479532163744</v>
          </cell>
          <cell r="Z64">
            <v>354.6510721247563</v>
          </cell>
          <cell r="AA64">
            <v>576</v>
          </cell>
          <cell r="AB64">
            <v>221.3489278752437</v>
          </cell>
          <cell r="AC64">
            <v>49.692982456140349</v>
          </cell>
          <cell r="AD64">
            <v>65</v>
          </cell>
          <cell r="AE64">
            <v>15.307017543859651</v>
          </cell>
        </row>
        <row r="65">
          <cell r="A65">
            <v>35854</v>
          </cell>
          <cell r="B65">
            <v>2</v>
          </cell>
          <cell r="C65">
            <v>39.96101364522417</v>
          </cell>
          <cell r="D65">
            <v>106</v>
          </cell>
          <cell r="E65">
            <v>66.03898635477583</v>
          </cell>
          <cell r="F65">
            <v>2595.4961013645225</v>
          </cell>
          <cell r="G65">
            <v>2700</v>
          </cell>
          <cell r="H65">
            <v>104.50389863547753</v>
          </cell>
          <cell r="I65">
            <v>1741.9766081871346</v>
          </cell>
          <cell r="J65">
            <v>1797</v>
          </cell>
          <cell r="K65">
            <v>9.2904483430799214</v>
          </cell>
          <cell r="L65">
            <v>40</v>
          </cell>
          <cell r="M65">
            <v>72.015594541910332</v>
          </cell>
          <cell r="N65">
            <v>113</v>
          </cell>
          <cell r="O65">
            <v>1950</v>
          </cell>
          <cell r="P65">
            <v>126.71734892787512</v>
          </cell>
          <cell r="Q65">
            <v>0</v>
          </cell>
          <cell r="R65">
            <v>48</v>
          </cell>
          <cell r="S65">
            <v>48</v>
          </cell>
          <cell r="T65">
            <v>77.627680311890842</v>
          </cell>
          <cell r="U65">
            <v>90</v>
          </cell>
          <cell r="V65">
            <v>12.372319688109158</v>
          </cell>
          <cell r="W65">
            <v>124.05653021442495</v>
          </cell>
          <cell r="X65">
            <v>165</v>
          </cell>
          <cell r="Y65">
            <v>40.943469785575047</v>
          </cell>
          <cell r="Z65">
            <v>353.46783625730995</v>
          </cell>
          <cell r="AA65">
            <v>576</v>
          </cell>
          <cell r="AB65">
            <v>222.53216374269005</v>
          </cell>
          <cell r="AC65">
            <v>49.435672514619881</v>
          </cell>
          <cell r="AD65">
            <v>65</v>
          </cell>
          <cell r="AE65">
            <v>15.564327485380119</v>
          </cell>
        </row>
        <row r="66">
          <cell r="A66">
            <v>35855</v>
          </cell>
          <cell r="B66">
            <v>3</v>
          </cell>
          <cell r="C66">
            <v>39.96101364522417</v>
          </cell>
          <cell r="D66">
            <v>106</v>
          </cell>
          <cell r="E66">
            <v>66.03898635477583</v>
          </cell>
          <cell r="F66">
            <v>2594.0048732943469</v>
          </cell>
          <cell r="G66">
            <v>2700</v>
          </cell>
          <cell r="H66">
            <v>105.99512670565309</v>
          </cell>
          <cell r="I66">
            <v>1761.4941520467837</v>
          </cell>
          <cell r="J66">
            <v>1797</v>
          </cell>
          <cell r="K66">
            <v>10.674463937621832</v>
          </cell>
          <cell r="L66">
            <v>40</v>
          </cell>
          <cell r="M66">
            <v>67.124756335282655</v>
          </cell>
          <cell r="N66">
            <v>113</v>
          </cell>
          <cell r="O66">
            <v>1950</v>
          </cell>
          <cell r="P66">
            <v>110.70662768031181</v>
          </cell>
          <cell r="Q66">
            <v>0</v>
          </cell>
          <cell r="R66">
            <v>48</v>
          </cell>
          <cell r="S66">
            <v>48</v>
          </cell>
          <cell r="T66">
            <v>27.616959064327485</v>
          </cell>
          <cell r="U66">
            <v>90</v>
          </cell>
          <cell r="V66">
            <v>62.383040935672511</v>
          </cell>
          <cell r="W66">
            <v>130.91910331384017</v>
          </cell>
          <cell r="X66">
            <v>165</v>
          </cell>
          <cell r="Y66">
            <v>34.080896686159832</v>
          </cell>
          <cell r="Z66">
            <v>348.3167641325536</v>
          </cell>
          <cell r="AA66">
            <v>576</v>
          </cell>
          <cell r="AB66">
            <v>227.6832358674464</v>
          </cell>
          <cell r="AC66">
            <v>30.453216374269005</v>
          </cell>
          <cell r="AD66">
            <v>65</v>
          </cell>
          <cell r="AE66">
            <v>34.546783625730995</v>
          </cell>
        </row>
        <row r="67">
          <cell r="A67">
            <v>35856</v>
          </cell>
          <cell r="B67">
            <v>3</v>
          </cell>
          <cell r="C67">
            <v>39.96101364522417</v>
          </cell>
          <cell r="D67">
            <v>106</v>
          </cell>
          <cell r="E67">
            <v>66.03898635477583</v>
          </cell>
          <cell r="F67">
            <v>2373.0867446393763</v>
          </cell>
          <cell r="G67">
            <v>2700</v>
          </cell>
          <cell r="H67">
            <v>326.91325536062368</v>
          </cell>
          <cell r="I67">
            <v>1569.6783625730993</v>
          </cell>
          <cell r="J67">
            <v>1797</v>
          </cell>
          <cell r="K67">
            <v>10.674463937621832</v>
          </cell>
          <cell r="L67">
            <v>40</v>
          </cell>
          <cell r="M67">
            <v>67.709551656920084</v>
          </cell>
          <cell r="N67">
            <v>113</v>
          </cell>
          <cell r="O67">
            <v>1950</v>
          </cell>
          <cell r="P67">
            <v>301.93762183235873</v>
          </cell>
          <cell r="Q67">
            <v>0</v>
          </cell>
          <cell r="R67">
            <v>48</v>
          </cell>
          <cell r="S67">
            <v>48</v>
          </cell>
          <cell r="T67">
            <v>38.98635477582846</v>
          </cell>
          <cell r="U67">
            <v>90</v>
          </cell>
          <cell r="V67">
            <v>51.01364522417154</v>
          </cell>
          <cell r="W67">
            <v>126.57212475633528</v>
          </cell>
          <cell r="X67">
            <v>165</v>
          </cell>
          <cell r="Y67">
            <v>38.427875243664715</v>
          </cell>
          <cell r="Z67">
            <v>380.98927875243663</v>
          </cell>
          <cell r="AA67">
            <v>576</v>
          </cell>
          <cell r="AB67">
            <v>195.01072124756337</v>
          </cell>
          <cell r="AC67">
            <v>31.510721247563353</v>
          </cell>
          <cell r="AD67">
            <v>65</v>
          </cell>
          <cell r="AE67">
            <v>33.489278752436647</v>
          </cell>
        </row>
        <row r="68">
          <cell r="A68">
            <v>35857</v>
          </cell>
          <cell r="B68">
            <v>3</v>
          </cell>
          <cell r="C68">
            <v>39.96101364522417</v>
          </cell>
          <cell r="D68">
            <v>106</v>
          </cell>
          <cell r="E68">
            <v>66.03898635477583</v>
          </cell>
          <cell r="F68">
            <v>2535.4376218323587</v>
          </cell>
          <cell r="G68">
            <v>2700</v>
          </cell>
          <cell r="H68">
            <v>164.56237816764133</v>
          </cell>
          <cell r="I68">
            <v>1694.928849902534</v>
          </cell>
          <cell r="J68">
            <v>1797</v>
          </cell>
          <cell r="K68">
            <v>9.2124756335282658</v>
          </cell>
          <cell r="L68">
            <v>40</v>
          </cell>
          <cell r="M68">
            <v>66.302144249512665</v>
          </cell>
          <cell r="N68">
            <v>113</v>
          </cell>
          <cell r="O68">
            <v>1950</v>
          </cell>
          <cell r="P68">
            <v>179.55653021442504</v>
          </cell>
          <cell r="Q68">
            <v>0</v>
          </cell>
          <cell r="R68">
            <v>48</v>
          </cell>
          <cell r="S68">
            <v>48</v>
          </cell>
          <cell r="T68">
            <v>38.98635477582846</v>
          </cell>
          <cell r="U68">
            <v>90</v>
          </cell>
          <cell r="V68">
            <v>51.01364522417154</v>
          </cell>
          <cell r="W68">
            <v>131.19688109161794</v>
          </cell>
          <cell r="X68">
            <v>165</v>
          </cell>
          <cell r="Y68">
            <v>33.803118908382061</v>
          </cell>
          <cell r="Z68">
            <v>364.44834307992198</v>
          </cell>
          <cell r="AA68">
            <v>576</v>
          </cell>
          <cell r="AB68">
            <v>211.55165692007802</v>
          </cell>
          <cell r="AC68">
            <v>44.608187134502927</v>
          </cell>
          <cell r="AD68">
            <v>65</v>
          </cell>
          <cell r="AE68">
            <v>20.391812865497073</v>
          </cell>
        </row>
        <row r="69">
          <cell r="A69">
            <v>35858</v>
          </cell>
          <cell r="B69">
            <v>3</v>
          </cell>
          <cell r="C69">
            <v>39.96101364522417</v>
          </cell>
          <cell r="D69">
            <v>106</v>
          </cell>
          <cell r="E69">
            <v>66.03898635477583</v>
          </cell>
          <cell r="F69">
            <v>2587.9658869395712</v>
          </cell>
          <cell r="G69">
            <v>2700</v>
          </cell>
          <cell r="H69">
            <v>112.03411306042881</v>
          </cell>
          <cell r="I69">
            <v>1828.1920077972709</v>
          </cell>
          <cell r="J69">
            <v>1797</v>
          </cell>
          <cell r="K69">
            <v>10.657894736842104</v>
          </cell>
          <cell r="L69">
            <v>40</v>
          </cell>
          <cell r="M69">
            <v>57.607212475633531</v>
          </cell>
          <cell r="N69">
            <v>113</v>
          </cell>
          <cell r="O69">
            <v>1950</v>
          </cell>
          <cell r="P69">
            <v>53.542884990253469</v>
          </cell>
          <cell r="Q69">
            <v>0</v>
          </cell>
          <cell r="R69">
            <v>48</v>
          </cell>
          <cell r="S69">
            <v>48</v>
          </cell>
          <cell r="T69">
            <v>38.98635477582846</v>
          </cell>
          <cell r="U69">
            <v>90</v>
          </cell>
          <cell r="V69">
            <v>51.01364522417154</v>
          </cell>
          <cell r="W69">
            <v>136.18908382066277</v>
          </cell>
          <cell r="X69">
            <v>165</v>
          </cell>
          <cell r="Y69">
            <v>28.810916179337227</v>
          </cell>
          <cell r="Z69">
            <v>319.03996101364527</v>
          </cell>
          <cell r="AA69">
            <v>576</v>
          </cell>
          <cell r="AB69">
            <v>256.96003898635473</v>
          </cell>
          <cell r="AC69">
            <v>43.477582846003898</v>
          </cell>
          <cell r="AD69">
            <v>65</v>
          </cell>
          <cell r="AE69">
            <v>21.522417153996102</v>
          </cell>
        </row>
        <row r="70">
          <cell r="A70">
            <v>35859</v>
          </cell>
          <cell r="B70">
            <v>3</v>
          </cell>
          <cell r="C70">
            <v>39.96101364522417</v>
          </cell>
          <cell r="D70">
            <v>106</v>
          </cell>
          <cell r="E70">
            <v>66.03898635477583</v>
          </cell>
          <cell r="F70">
            <v>2574.9931773879143</v>
          </cell>
          <cell r="G70">
            <v>2700</v>
          </cell>
          <cell r="H70">
            <v>125.00682261208567</v>
          </cell>
          <cell r="I70">
            <v>1796.475633528265</v>
          </cell>
          <cell r="J70">
            <v>1797</v>
          </cell>
          <cell r="K70">
            <v>6.9736842105263159</v>
          </cell>
          <cell r="L70">
            <v>40</v>
          </cell>
          <cell r="M70">
            <v>59.207602339181285</v>
          </cell>
          <cell r="N70">
            <v>113</v>
          </cell>
          <cell r="O70">
            <v>1950</v>
          </cell>
          <cell r="P70">
            <v>87.343079922027385</v>
          </cell>
          <cell r="Q70">
            <v>0</v>
          </cell>
          <cell r="R70">
            <v>48</v>
          </cell>
          <cell r="S70">
            <v>34.354775828460035</v>
          </cell>
          <cell r="T70">
            <v>38.98635477582846</v>
          </cell>
          <cell r="U70">
            <v>90</v>
          </cell>
          <cell r="V70">
            <v>51.01364522417154</v>
          </cell>
          <cell r="W70">
            <v>136.23976608187135</v>
          </cell>
          <cell r="X70">
            <v>165</v>
          </cell>
          <cell r="Y70">
            <v>28.760233918128648</v>
          </cell>
          <cell r="Z70">
            <v>415.3138401559454</v>
          </cell>
          <cell r="AA70">
            <v>576</v>
          </cell>
          <cell r="AB70">
            <v>160.6861598440546</v>
          </cell>
          <cell r="AC70">
            <v>28.22027290448343</v>
          </cell>
          <cell r="AD70">
            <v>65</v>
          </cell>
          <cell r="AE70">
            <v>36.77972709551657</v>
          </cell>
        </row>
        <row r="71">
          <cell r="A71">
            <v>35860</v>
          </cell>
          <cell r="B71">
            <v>3</v>
          </cell>
          <cell r="C71">
            <v>39.96101364522417</v>
          </cell>
          <cell r="D71">
            <v>106</v>
          </cell>
          <cell r="E71">
            <v>66.03898635477583</v>
          </cell>
          <cell r="F71">
            <v>2574.4668615984406</v>
          </cell>
          <cell r="G71">
            <v>2700</v>
          </cell>
          <cell r="H71">
            <v>125.53313840155943</v>
          </cell>
          <cell r="I71">
            <v>1720.1510721247564</v>
          </cell>
          <cell r="J71">
            <v>1797</v>
          </cell>
          <cell r="K71">
            <v>9.2124756335282658</v>
          </cell>
          <cell r="L71">
            <v>40</v>
          </cell>
          <cell r="M71">
            <v>64.807017543859644</v>
          </cell>
          <cell r="N71">
            <v>113</v>
          </cell>
          <cell r="O71">
            <v>1950</v>
          </cell>
          <cell r="P71">
            <v>155.82943469785567</v>
          </cell>
          <cell r="Q71">
            <v>13.645224171539962</v>
          </cell>
          <cell r="R71">
            <v>48</v>
          </cell>
          <cell r="S71">
            <v>34.354775828460035</v>
          </cell>
          <cell r="T71">
            <v>38.98635477582846</v>
          </cell>
          <cell r="U71">
            <v>90</v>
          </cell>
          <cell r="V71">
            <v>51.01364522417154</v>
          </cell>
          <cell r="W71">
            <v>135.79239766081872</v>
          </cell>
          <cell r="X71">
            <v>165</v>
          </cell>
          <cell r="Y71">
            <v>29.207602339181278</v>
          </cell>
          <cell r="Z71">
            <v>407.93567251461991</v>
          </cell>
          <cell r="AA71">
            <v>576</v>
          </cell>
          <cell r="AB71">
            <v>168.06432748538009</v>
          </cell>
          <cell r="AC71">
            <v>29.832358674463936</v>
          </cell>
          <cell r="AD71">
            <v>65</v>
          </cell>
          <cell r="AE71">
            <v>35.167641325536067</v>
          </cell>
        </row>
        <row r="72">
          <cell r="A72">
            <v>35861</v>
          </cell>
          <cell r="B72">
            <v>3</v>
          </cell>
          <cell r="C72">
            <v>39.96101364522417</v>
          </cell>
          <cell r="D72">
            <v>106</v>
          </cell>
          <cell r="E72">
            <v>66.03898635477583</v>
          </cell>
          <cell r="F72">
            <v>2568.6140350877195</v>
          </cell>
          <cell r="G72">
            <v>2700</v>
          </cell>
          <cell r="H72">
            <v>131.38596491228054</v>
          </cell>
          <cell r="I72">
            <v>1778.4220272904483</v>
          </cell>
          <cell r="J72">
            <v>1797</v>
          </cell>
          <cell r="K72">
            <v>12.737816764132553</v>
          </cell>
          <cell r="L72">
            <v>40</v>
          </cell>
          <cell r="M72">
            <v>58.866471734892791</v>
          </cell>
          <cell r="N72">
            <v>113</v>
          </cell>
          <cell r="O72">
            <v>1950</v>
          </cell>
          <cell r="P72">
            <v>99.973684210526301</v>
          </cell>
          <cell r="Q72">
            <v>13.645224171539962</v>
          </cell>
          <cell r="R72">
            <v>48</v>
          </cell>
          <cell r="S72">
            <v>48</v>
          </cell>
          <cell r="T72">
            <v>50.355750487329438</v>
          </cell>
          <cell r="U72">
            <v>90</v>
          </cell>
          <cell r="V72">
            <v>39.644249512670562</v>
          </cell>
          <cell r="W72">
            <v>139.22124756335282</v>
          </cell>
          <cell r="X72">
            <v>165</v>
          </cell>
          <cell r="Y72">
            <v>25.778752436647181</v>
          </cell>
          <cell r="Z72">
            <v>363.06725146198829</v>
          </cell>
          <cell r="AA72">
            <v>576</v>
          </cell>
          <cell r="AB72">
            <v>212.93274853801171</v>
          </cell>
          <cell r="AC72">
            <v>35.356725146198833</v>
          </cell>
          <cell r="AD72">
            <v>65</v>
          </cell>
          <cell r="AE72">
            <v>29.643274853801167</v>
          </cell>
        </row>
        <row r="73">
          <cell r="A73">
            <v>35862</v>
          </cell>
          <cell r="B73">
            <v>3</v>
          </cell>
          <cell r="C73">
            <v>39.96101364522417</v>
          </cell>
          <cell r="D73">
            <v>106</v>
          </cell>
          <cell r="E73">
            <v>66.03898635477583</v>
          </cell>
          <cell r="F73">
            <v>2597.2017543859647</v>
          </cell>
          <cell r="G73">
            <v>2700</v>
          </cell>
          <cell r="H73">
            <v>102.7982456140353</v>
          </cell>
          <cell r="I73">
            <v>1798.2046783625731</v>
          </cell>
          <cell r="J73">
            <v>1797</v>
          </cell>
          <cell r="K73">
            <v>14.085769980506823</v>
          </cell>
          <cell r="L73">
            <v>40</v>
          </cell>
          <cell r="M73">
            <v>65.972709551656919</v>
          </cell>
          <cell r="N73">
            <v>113</v>
          </cell>
          <cell r="O73">
            <v>1950</v>
          </cell>
          <cell r="P73">
            <v>71.736842105263179</v>
          </cell>
          <cell r="Q73">
            <v>0</v>
          </cell>
          <cell r="R73">
            <v>48</v>
          </cell>
          <cell r="S73">
            <v>48</v>
          </cell>
          <cell r="T73">
            <v>65.325536062378163</v>
          </cell>
          <cell r="U73">
            <v>90</v>
          </cell>
          <cell r="V73">
            <v>24.674463937621837</v>
          </cell>
          <cell r="W73">
            <v>137.35282651072126</v>
          </cell>
          <cell r="X73">
            <v>165</v>
          </cell>
          <cell r="Y73">
            <v>27.647173489278742</v>
          </cell>
          <cell r="Z73">
            <v>352.42592592592592</v>
          </cell>
          <cell r="AA73">
            <v>576</v>
          </cell>
          <cell r="AB73">
            <v>223.57407407407408</v>
          </cell>
          <cell r="AC73">
            <v>24.679337231968812</v>
          </cell>
          <cell r="AD73">
            <v>65</v>
          </cell>
          <cell r="AE73">
            <v>40.320662768031184</v>
          </cell>
        </row>
        <row r="74">
          <cell r="A74">
            <v>35863</v>
          </cell>
          <cell r="B74">
            <v>3</v>
          </cell>
          <cell r="C74">
            <v>39.96101364522417</v>
          </cell>
          <cell r="D74">
            <v>106</v>
          </cell>
          <cell r="E74">
            <v>66.03898635477583</v>
          </cell>
          <cell r="F74">
            <v>2597.2495126705653</v>
          </cell>
          <cell r="G74">
            <v>2700</v>
          </cell>
          <cell r="H74">
            <v>102.75048732943469</v>
          </cell>
          <cell r="I74">
            <v>1765.3060428849903</v>
          </cell>
          <cell r="J74">
            <v>1797</v>
          </cell>
          <cell r="K74">
            <v>14.085769980506823</v>
          </cell>
          <cell r="L74">
            <v>40</v>
          </cell>
          <cell r="M74">
            <v>69.498050682261209</v>
          </cell>
          <cell r="N74">
            <v>113</v>
          </cell>
          <cell r="O74">
            <v>1950</v>
          </cell>
          <cell r="P74">
            <v>101.11013645224162</v>
          </cell>
          <cell r="Q74">
            <v>0</v>
          </cell>
          <cell r="R74">
            <v>48</v>
          </cell>
          <cell r="S74">
            <v>48</v>
          </cell>
          <cell r="T74">
            <v>77.953216374269005</v>
          </cell>
          <cell r="U74">
            <v>90</v>
          </cell>
          <cell r="V74">
            <v>12.046783625730995</v>
          </cell>
          <cell r="W74">
            <v>138.23781676413256</v>
          </cell>
          <cell r="X74">
            <v>165</v>
          </cell>
          <cell r="Y74">
            <v>26.76218323586744</v>
          </cell>
          <cell r="Z74">
            <v>357.57212475633526</v>
          </cell>
          <cell r="AA74">
            <v>576</v>
          </cell>
          <cell r="AB74">
            <v>218.42787524366474</v>
          </cell>
          <cell r="AC74">
            <v>24.543859649122808</v>
          </cell>
          <cell r="AD74">
            <v>65</v>
          </cell>
          <cell r="AE74">
            <v>40.456140350877192</v>
          </cell>
        </row>
        <row r="75">
          <cell r="A75">
            <v>35864</v>
          </cell>
          <cell r="B75">
            <v>3</v>
          </cell>
          <cell r="C75">
            <v>39.96101364522417</v>
          </cell>
          <cell r="D75">
            <v>106</v>
          </cell>
          <cell r="E75">
            <v>66.03898635477583</v>
          </cell>
          <cell r="F75">
            <v>2583.2524366471735</v>
          </cell>
          <cell r="G75">
            <v>2700</v>
          </cell>
          <cell r="H75">
            <v>116.74756335282655</v>
          </cell>
          <cell r="I75">
            <v>1787.5516569200779</v>
          </cell>
          <cell r="J75">
            <v>1797</v>
          </cell>
          <cell r="K75">
            <v>9.2124756335282658</v>
          </cell>
          <cell r="L75">
            <v>40</v>
          </cell>
          <cell r="M75">
            <v>64.624756335282655</v>
          </cell>
          <cell r="N75">
            <v>113</v>
          </cell>
          <cell r="O75">
            <v>1950</v>
          </cell>
          <cell r="P75">
            <v>88.611111111111171</v>
          </cell>
          <cell r="Q75">
            <v>0</v>
          </cell>
          <cell r="R75">
            <v>48</v>
          </cell>
          <cell r="S75">
            <v>48</v>
          </cell>
          <cell r="T75">
            <v>77.953216374269005</v>
          </cell>
          <cell r="U75">
            <v>90</v>
          </cell>
          <cell r="V75">
            <v>12.046783625730995</v>
          </cell>
          <cell r="W75">
            <v>139.22027290448344</v>
          </cell>
          <cell r="X75">
            <v>165</v>
          </cell>
          <cell r="Y75">
            <v>25.779727095516563</v>
          </cell>
          <cell r="Z75">
            <v>332.74853801169593</v>
          </cell>
          <cell r="AA75">
            <v>576</v>
          </cell>
          <cell r="AB75">
            <v>243.25146198830407</v>
          </cell>
          <cell r="AC75">
            <v>23.53898635477583</v>
          </cell>
          <cell r="AD75">
            <v>65</v>
          </cell>
          <cell r="AE75">
            <v>41.46101364522417</v>
          </cell>
        </row>
        <row r="76">
          <cell r="A76">
            <v>35865</v>
          </cell>
          <cell r="B76">
            <v>3</v>
          </cell>
          <cell r="C76">
            <v>37.524366471734893</v>
          </cell>
          <cell r="D76">
            <v>106</v>
          </cell>
          <cell r="E76">
            <v>68.475633528265107</v>
          </cell>
          <cell r="F76">
            <v>2597.4015594541911</v>
          </cell>
          <cell r="G76">
            <v>2700</v>
          </cell>
          <cell r="H76">
            <v>102.5984405458089</v>
          </cell>
          <cell r="I76">
            <v>1787.2621832358675</v>
          </cell>
          <cell r="J76">
            <v>1797</v>
          </cell>
          <cell r="K76">
            <v>9.2124756335282658</v>
          </cell>
          <cell r="L76">
            <v>40</v>
          </cell>
          <cell r="M76">
            <v>55.851851851851855</v>
          </cell>
          <cell r="N76">
            <v>113</v>
          </cell>
          <cell r="O76">
            <v>1950</v>
          </cell>
          <cell r="P76">
            <v>97.673489278752385</v>
          </cell>
          <cell r="Q76">
            <v>0</v>
          </cell>
          <cell r="R76">
            <v>48</v>
          </cell>
          <cell r="S76">
            <v>48</v>
          </cell>
          <cell r="T76">
            <v>77.953216374269005</v>
          </cell>
          <cell r="U76">
            <v>90</v>
          </cell>
          <cell r="V76">
            <v>12.046783625730995</v>
          </cell>
          <cell r="W76">
            <v>138.2748538011696</v>
          </cell>
          <cell r="X76">
            <v>165</v>
          </cell>
          <cell r="Y76">
            <v>26.725146198830402</v>
          </cell>
          <cell r="Z76">
            <v>318.09454191033137</v>
          </cell>
          <cell r="AA76">
            <v>576</v>
          </cell>
          <cell r="AB76">
            <v>257.90545808966863</v>
          </cell>
          <cell r="AC76">
            <v>40.497076023391813</v>
          </cell>
          <cell r="AD76">
            <v>65</v>
          </cell>
          <cell r="AE76">
            <v>24.502923976608187</v>
          </cell>
        </row>
        <row r="77">
          <cell r="A77">
            <v>35866</v>
          </cell>
          <cell r="B77">
            <v>3</v>
          </cell>
          <cell r="C77">
            <v>39.96101364522417</v>
          </cell>
          <cell r="D77">
            <v>106</v>
          </cell>
          <cell r="E77">
            <v>66.03898635477583</v>
          </cell>
          <cell r="F77">
            <v>2611.150097465887</v>
          </cell>
          <cell r="G77">
            <v>2660</v>
          </cell>
          <cell r="H77">
            <v>48.849902534112971</v>
          </cell>
          <cell r="I77">
            <v>1837.9785575048734</v>
          </cell>
          <cell r="J77">
            <v>1797</v>
          </cell>
          <cell r="K77">
            <v>9.2124756335282658</v>
          </cell>
          <cell r="L77">
            <v>40</v>
          </cell>
          <cell r="M77">
            <v>49.858674463937625</v>
          </cell>
          <cell r="N77">
            <v>113</v>
          </cell>
          <cell r="O77">
            <v>1950</v>
          </cell>
          <cell r="P77">
            <v>52.950292397660725</v>
          </cell>
          <cell r="Q77">
            <v>0</v>
          </cell>
          <cell r="R77">
            <v>48</v>
          </cell>
          <cell r="S77">
            <v>48</v>
          </cell>
          <cell r="T77">
            <v>77.953216374269005</v>
          </cell>
          <cell r="U77">
            <v>90</v>
          </cell>
          <cell r="V77">
            <v>12.046783625730995</v>
          </cell>
          <cell r="W77">
            <v>132.69103313840156</v>
          </cell>
          <cell r="X77">
            <v>165</v>
          </cell>
          <cell r="Y77">
            <v>32.308966861598435</v>
          </cell>
          <cell r="Z77">
            <v>331.69590643274853</v>
          </cell>
          <cell r="AA77">
            <v>576</v>
          </cell>
          <cell r="AB77">
            <v>244.30409356725147</v>
          </cell>
          <cell r="AC77">
            <v>24.480506822612085</v>
          </cell>
          <cell r="AD77">
            <v>65</v>
          </cell>
          <cell r="AE77">
            <v>40.519493177387915</v>
          </cell>
        </row>
        <row r="78">
          <cell r="A78">
            <v>35867</v>
          </cell>
          <cell r="B78">
            <v>3</v>
          </cell>
          <cell r="C78">
            <v>39.96101364522417</v>
          </cell>
          <cell r="D78">
            <v>106</v>
          </cell>
          <cell r="E78">
            <v>66.03898635477583</v>
          </cell>
          <cell r="F78">
            <v>2615.6793372319689</v>
          </cell>
          <cell r="G78">
            <v>2660</v>
          </cell>
          <cell r="H78">
            <v>44.32066276803107</v>
          </cell>
          <cell r="I78">
            <v>1836.9395711500974</v>
          </cell>
          <cell r="J78">
            <v>1797</v>
          </cell>
          <cell r="K78">
            <v>9.2124756335282658</v>
          </cell>
          <cell r="L78">
            <v>40</v>
          </cell>
          <cell r="M78">
            <v>63.155945419103311</v>
          </cell>
          <cell r="N78">
            <v>113</v>
          </cell>
          <cell r="O78">
            <v>1950</v>
          </cell>
          <cell r="P78">
            <v>40.692007797270982</v>
          </cell>
          <cell r="Q78">
            <v>0</v>
          </cell>
          <cell r="R78">
            <v>48</v>
          </cell>
          <cell r="S78">
            <v>48</v>
          </cell>
          <cell r="T78">
            <v>77.953216374269005</v>
          </cell>
          <cell r="U78">
            <v>90</v>
          </cell>
          <cell r="V78">
            <v>12.046783625730995</v>
          </cell>
          <cell r="W78">
            <v>121.729044834308</v>
          </cell>
          <cell r="X78">
            <v>165</v>
          </cell>
          <cell r="Y78">
            <v>43.270955165692001</v>
          </cell>
          <cell r="Z78">
            <v>322.35964912280701</v>
          </cell>
          <cell r="AA78">
            <v>576</v>
          </cell>
          <cell r="AB78">
            <v>253.64035087719299</v>
          </cell>
          <cell r="AC78">
            <v>33.540935672514621</v>
          </cell>
          <cell r="AD78">
            <v>65</v>
          </cell>
          <cell r="AE78">
            <v>31.459064327485379</v>
          </cell>
        </row>
        <row r="79">
          <cell r="A79">
            <v>35868</v>
          </cell>
          <cell r="B79">
            <v>3</v>
          </cell>
          <cell r="C79">
            <v>39.96101364522417</v>
          </cell>
          <cell r="D79">
            <v>106</v>
          </cell>
          <cell r="E79">
            <v>66.03898635477583</v>
          </cell>
          <cell r="F79">
            <v>2615.2329434697854</v>
          </cell>
          <cell r="G79">
            <v>2660</v>
          </cell>
          <cell r="H79">
            <v>44.767056530214631</v>
          </cell>
          <cell r="I79">
            <v>1842.5799220272904</v>
          </cell>
          <cell r="J79">
            <v>1797</v>
          </cell>
          <cell r="K79">
            <v>11.161793372319687</v>
          </cell>
          <cell r="L79">
            <v>40</v>
          </cell>
          <cell r="M79">
            <v>63.74074074074074</v>
          </cell>
          <cell r="N79">
            <v>113</v>
          </cell>
          <cell r="O79">
            <v>1950</v>
          </cell>
          <cell r="P79">
            <v>32.517543859649145</v>
          </cell>
          <cell r="Q79">
            <v>0</v>
          </cell>
          <cell r="R79">
            <v>48</v>
          </cell>
          <cell r="S79">
            <v>45.66081871345029</v>
          </cell>
          <cell r="T79">
            <v>77.953216374269005</v>
          </cell>
          <cell r="U79">
            <v>90</v>
          </cell>
          <cell r="V79">
            <v>12.046783625730995</v>
          </cell>
          <cell r="W79">
            <v>132.2719298245614</v>
          </cell>
          <cell r="X79">
            <v>165</v>
          </cell>
          <cell r="Y79">
            <v>32.728070175438603</v>
          </cell>
          <cell r="Z79">
            <v>350.27290448343075</v>
          </cell>
          <cell r="AA79">
            <v>576</v>
          </cell>
          <cell r="AB79">
            <v>225.72709551656925</v>
          </cell>
          <cell r="AC79">
            <v>24.8635477582846</v>
          </cell>
          <cell r="AD79">
            <v>65</v>
          </cell>
          <cell r="AE79">
            <v>40.136452241715403</v>
          </cell>
        </row>
        <row r="80">
          <cell r="A80">
            <v>35869</v>
          </cell>
          <cell r="B80">
            <v>3</v>
          </cell>
          <cell r="C80">
            <v>39.96101364522417</v>
          </cell>
          <cell r="D80">
            <v>106</v>
          </cell>
          <cell r="E80">
            <v>66.03898635477583</v>
          </cell>
          <cell r="F80">
            <v>2615.2095516569202</v>
          </cell>
          <cell r="G80">
            <v>2660</v>
          </cell>
          <cell r="H80">
            <v>44.790448343079788</v>
          </cell>
          <cell r="I80">
            <v>1836.4327485380118</v>
          </cell>
          <cell r="J80">
            <v>1797</v>
          </cell>
          <cell r="K80">
            <v>11.161793372319687</v>
          </cell>
          <cell r="L80">
            <v>40</v>
          </cell>
          <cell r="M80">
            <v>63.74074074074074</v>
          </cell>
          <cell r="N80">
            <v>113</v>
          </cell>
          <cell r="O80">
            <v>1950</v>
          </cell>
          <cell r="P80">
            <v>38.664717348927802</v>
          </cell>
          <cell r="Q80">
            <v>2.3391812865497075</v>
          </cell>
          <cell r="R80">
            <v>48</v>
          </cell>
          <cell r="S80">
            <v>48</v>
          </cell>
          <cell r="T80">
            <v>77.953216374269005</v>
          </cell>
          <cell r="U80">
            <v>90</v>
          </cell>
          <cell r="V80">
            <v>12.046783625730995</v>
          </cell>
          <cell r="W80">
            <v>132.41228070175438</v>
          </cell>
          <cell r="X80">
            <v>165</v>
          </cell>
          <cell r="Y80">
            <v>32.587719298245617</v>
          </cell>
          <cell r="Z80">
            <v>333.23196881091621</v>
          </cell>
          <cell r="AA80">
            <v>576</v>
          </cell>
          <cell r="AB80">
            <v>242.76803118908379</v>
          </cell>
          <cell r="AC80">
            <v>28.271929824561404</v>
          </cell>
          <cell r="AD80">
            <v>65</v>
          </cell>
          <cell r="AE80">
            <v>36.728070175438596</v>
          </cell>
        </row>
        <row r="81">
          <cell r="A81">
            <v>35870</v>
          </cell>
          <cell r="B81">
            <v>3</v>
          </cell>
          <cell r="C81">
            <v>35.575048732943472</v>
          </cell>
          <cell r="D81">
            <v>106</v>
          </cell>
          <cell r="E81">
            <v>70.424951267056528</v>
          </cell>
          <cell r="F81">
            <v>2616.7670565302146</v>
          </cell>
          <cell r="G81">
            <v>2660</v>
          </cell>
          <cell r="H81">
            <v>43.232943469785369</v>
          </cell>
          <cell r="I81">
            <v>1842.4502923976609</v>
          </cell>
          <cell r="J81">
            <v>1797</v>
          </cell>
          <cell r="K81">
            <v>11.161793372319687</v>
          </cell>
          <cell r="L81">
            <v>40</v>
          </cell>
          <cell r="M81">
            <v>53.99317738791423</v>
          </cell>
          <cell r="N81">
            <v>113</v>
          </cell>
          <cell r="O81">
            <v>1950</v>
          </cell>
          <cell r="P81">
            <v>42.394736842105218</v>
          </cell>
          <cell r="Q81">
            <v>0</v>
          </cell>
          <cell r="R81">
            <v>48</v>
          </cell>
          <cell r="S81">
            <v>48</v>
          </cell>
          <cell r="T81">
            <v>77.953216374269005</v>
          </cell>
          <cell r="U81">
            <v>90</v>
          </cell>
          <cell r="V81">
            <v>12.046783625730995</v>
          </cell>
          <cell r="W81">
            <v>132.45419103313841</v>
          </cell>
          <cell r="X81">
            <v>165</v>
          </cell>
          <cell r="Y81">
            <v>32.545808966861586</v>
          </cell>
          <cell r="Z81">
            <v>332.83235867446388</v>
          </cell>
          <cell r="AA81">
            <v>576</v>
          </cell>
          <cell r="AB81">
            <v>243.16764132553612</v>
          </cell>
          <cell r="AC81">
            <v>28.464912280701753</v>
          </cell>
          <cell r="AD81">
            <v>65</v>
          </cell>
          <cell r="AE81">
            <v>36.535087719298247</v>
          </cell>
        </row>
        <row r="82">
          <cell r="A82">
            <v>35871</v>
          </cell>
          <cell r="B82">
            <v>3</v>
          </cell>
          <cell r="C82">
            <v>39.96101364522417</v>
          </cell>
          <cell r="D82">
            <v>106</v>
          </cell>
          <cell r="E82">
            <v>66.03898635477583</v>
          </cell>
          <cell r="F82">
            <v>2616.9405458089668</v>
          </cell>
          <cell r="G82">
            <v>2660</v>
          </cell>
          <cell r="H82">
            <v>43.059454191033183</v>
          </cell>
          <cell r="I82">
            <v>1864.9512670565302</v>
          </cell>
          <cell r="J82">
            <v>1797</v>
          </cell>
          <cell r="K82">
            <v>11.161793372319687</v>
          </cell>
          <cell r="L82">
            <v>40</v>
          </cell>
          <cell r="M82">
            <v>64.62573099415205</v>
          </cell>
          <cell r="N82">
            <v>113</v>
          </cell>
          <cell r="O82">
            <v>1950</v>
          </cell>
          <cell r="P82">
            <v>9.2612085769980155</v>
          </cell>
          <cell r="Q82">
            <v>0</v>
          </cell>
          <cell r="R82">
            <v>48</v>
          </cell>
          <cell r="S82">
            <v>48</v>
          </cell>
          <cell r="T82">
            <v>77.953216374269005</v>
          </cell>
          <cell r="U82">
            <v>90</v>
          </cell>
          <cell r="V82">
            <v>12.046783625730995</v>
          </cell>
          <cell r="W82">
            <v>140.76608187134502</v>
          </cell>
          <cell r="X82">
            <v>165</v>
          </cell>
          <cell r="Y82">
            <v>24.233918128654977</v>
          </cell>
          <cell r="Z82">
            <v>313.44639376218322</v>
          </cell>
          <cell r="AA82">
            <v>576</v>
          </cell>
          <cell r="AB82">
            <v>262.55360623781678</v>
          </cell>
          <cell r="AC82">
            <v>25.383040935672515</v>
          </cell>
          <cell r="AD82">
            <v>65</v>
          </cell>
          <cell r="AE82">
            <v>39.616959064327489</v>
          </cell>
        </row>
        <row r="83">
          <cell r="A83">
            <v>35872</v>
          </cell>
          <cell r="B83">
            <v>3</v>
          </cell>
          <cell r="C83">
            <v>39.96101364522417</v>
          </cell>
          <cell r="D83">
            <v>106</v>
          </cell>
          <cell r="E83">
            <v>66.03898635477583</v>
          </cell>
          <cell r="F83">
            <v>2608.4405458089668</v>
          </cell>
          <cell r="G83">
            <v>2660</v>
          </cell>
          <cell r="H83">
            <v>51.559454191033183</v>
          </cell>
          <cell r="I83">
            <v>1852.9580896686159</v>
          </cell>
          <cell r="J83">
            <v>1797</v>
          </cell>
          <cell r="K83">
            <v>8.7251461988304087</v>
          </cell>
          <cell r="L83">
            <v>40</v>
          </cell>
          <cell r="M83">
            <v>73.765107212475627</v>
          </cell>
          <cell r="N83">
            <v>113</v>
          </cell>
          <cell r="O83">
            <v>1950</v>
          </cell>
          <cell r="P83">
            <v>14.551656920078059</v>
          </cell>
          <cell r="Q83">
            <v>0</v>
          </cell>
          <cell r="R83">
            <v>48</v>
          </cell>
          <cell r="S83">
            <v>48</v>
          </cell>
          <cell r="T83">
            <v>77.953216374269005</v>
          </cell>
          <cell r="U83">
            <v>90</v>
          </cell>
          <cell r="V83">
            <v>12.046783625730995</v>
          </cell>
          <cell r="W83">
            <v>145.08382066276803</v>
          </cell>
          <cell r="X83">
            <v>165</v>
          </cell>
          <cell r="Y83">
            <v>19.916179337231966</v>
          </cell>
          <cell r="Z83">
            <v>293.14717348927877</v>
          </cell>
          <cell r="AA83">
            <v>576</v>
          </cell>
          <cell r="AB83">
            <v>282.85282651072123</v>
          </cell>
          <cell r="AC83">
            <v>26.365497076023392</v>
          </cell>
          <cell r="AD83">
            <v>65</v>
          </cell>
          <cell r="AE83">
            <v>38.634502923976612</v>
          </cell>
        </row>
        <row r="84">
          <cell r="A84">
            <v>35873</v>
          </cell>
          <cell r="B84">
            <v>3</v>
          </cell>
          <cell r="C84">
            <v>37.037037037037038</v>
          </cell>
          <cell r="D84">
            <v>106</v>
          </cell>
          <cell r="E84">
            <v>68.962962962962962</v>
          </cell>
          <cell r="F84">
            <v>2624.4697855750487</v>
          </cell>
          <cell r="G84">
            <v>2660</v>
          </cell>
          <cell r="H84">
            <v>35.530214424951282</v>
          </cell>
          <cell r="I84">
            <v>1871.2456140350878</v>
          </cell>
          <cell r="J84">
            <v>1797</v>
          </cell>
          <cell r="K84">
            <v>8.7251461988304087</v>
          </cell>
          <cell r="L84">
            <v>40</v>
          </cell>
          <cell r="M84">
            <v>87.987329434697855</v>
          </cell>
          <cell r="N84">
            <v>113</v>
          </cell>
          <cell r="O84">
            <v>1950</v>
          </cell>
          <cell r="P84">
            <v>-17.95808966861604</v>
          </cell>
          <cell r="Q84">
            <v>0</v>
          </cell>
          <cell r="R84">
            <v>48</v>
          </cell>
          <cell r="S84">
            <v>48</v>
          </cell>
          <cell r="T84">
            <v>77.953216374269005</v>
          </cell>
          <cell r="U84">
            <v>90</v>
          </cell>
          <cell r="V84">
            <v>12.046783625730995</v>
          </cell>
          <cell r="W84">
            <v>143.74658869395711</v>
          </cell>
          <cell r="X84">
            <v>165</v>
          </cell>
          <cell r="Y84">
            <v>21.253411306042892</v>
          </cell>
          <cell r="Z84">
            <v>289.22612085769981</v>
          </cell>
          <cell r="AA84">
            <v>576</v>
          </cell>
          <cell r="AB84">
            <v>286.77387914230019</v>
          </cell>
          <cell r="AC84">
            <v>25.076023391812864</v>
          </cell>
          <cell r="AD84">
            <v>65</v>
          </cell>
          <cell r="AE84">
            <v>39.923976608187132</v>
          </cell>
        </row>
        <row r="85">
          <cell r="A85">
            <v>35874</v>
          </cell>
          <cell r="B85">
            <v>3</v>
          </cell>
          <cell r="C85">
            <v>39.96101364522417</v>
          </cell>
          <cell r="D85">
            <v>106</v>
          </cell>
          <cell r="E85">
            <v>66.03898635477583</v>
          </cell>
          <cell r="F85">
            <v>2608.0575048732944</v>
          </cell>
          <cell r="G85">
            <v>2660</v>
          </cell>
          <cell r="H85">
            <v>51.94249512670558</v>
          </cell>
          <cell r="I85">
            <v>1823.8206627680313</v>
          </cell>
          <cell r="J85">
            <v>1797</v>
          </cell>
          <cell r="K85">
            <v>8.7251461988304087</v>
          </cell>
          <cell r="L85">
            <v>40</v>
          </cell>
          <cell r="M85">
            <v>74.27582846003898</v>
          </cell>
          <cell r="N85">
            <v>113</v>
          </cell>
          <cell r="O85">
            <v>1950</v>
          </cell>
          <cell r="P85">
            <v>43.178362573099321</v>
          </cell>
          <cell r="Q85">
            <v>0</v>
          </cell>
          <cell r="R85">
            <v>48</v>
          </cell>
          <cell r="S85">
            <v>34.354775828460035</v>
          </cell>
          <cell r="T85">
            <v>61.403508771929822</v>
          </cell>
          <cell r="U85">
            <v>90</v>
          </cell>
          <cell r="V85">
            <v>28.596491228070178</v>
          </cell>
          <cell r="W85">
            <v>135.97758284600391</v>
          </cell>
          <cell r="X85">
            <v>165</v>
          </cell>
          <cell r="Y85">
            <v>29.022417153996088</v>
          </cell>
          <cell r="Z85">
            <v>277.9707602339181</v>
          </cell>
          <cell r="AA85">
            <v>576</v>
          </cell>
          <cell r="AB85">
            <v>298.0292397660819</v>
          </cell>
          <cell r="AC85">
            <v>26.03898635477583</v>
          </cell>
          <cell r="AD85">
            <v>65</v>
          </cell>
          <cell r="AE85">
            <v>38.96101364522417</v>
          </cell>
        </row>
        <row r="86">
          <cell r="A86">
            <v>35875</v>
          </cell>
          <cell r="B86">
            <v>3</v>
          </cell>
          <cell r="C86">
            <v>39.96101364522417</v>
          </cell>
          <cell r="D86">
            <v>106</v>
          </cell>
          <cell r="E86">
            <v>66.03898635477583</v>
          </cell>
          <cell r="F86">
            <v>2625.7495126705653</v>
          </cell>
          <cell r="G86">
            <v>2660</v>
          </cell>
          <cell r="H86">
            <v>34.250487329434691</v>
          </cell>
          <cell r="I86">
            <v>1852.5116959064328</v>
          </cell>
          <cell r="J86">
            <v>1797</v>
          </cell>
          <cell r="K86">
            <v>8.7241715399610129</v>
          </cell>
          <cell r="L86">
            <v>40</v>
          </cell>
          <cell r="M86">
            <v>64.529239766081872</v>
          </cell>
          <cell r="N86">
            <v>113</v>
          </cell>
          <cell r="O86">
            <v>1950</v>
          </cell>
          <cell r="P86">
            <v>24.234892787524302</v>
          </cell>
          <cell r="Q86">
            <v>13.645224171539962</v>
          </cell>
          <cell r="R86">
            <v>48</v>
          </cell>
          <cell r="S86">
            <v>48</v>
          </cell>
          <cell r="T86">
            <v>56.532163742690059</v>
          </cell>
          <cell r="U86">
            <v>90</v>
          </cell>
          <cell r="V86">
            <v>33.467836257309941</v>
          </cell>
          <cell r="W86">
            <v>134.89863547758284</v>
          </cell>
          <cell r="X86">
            <v>165</v>
          </cell>
          <cell r="Y86">
            <v>30.101364522417157</v>
          </cell>
          <cell r="Z86">
            <v>280.87426900584796</v>
          </cell>
          <cell r="AA86">
            <v>576</v>
          </cell>
          <cell r="AB86">
            <v>295.12573099415204</v>
          </cell>
          <cell r="AC86">
            <v>51.67446393762183</v>
          </cell>
          <cell r="AD86">
            <v>65</v>
          </cell>
          <cell r="AE86">
            <v>13.32553606237817</v>
          </cell>
        </row>
        <row r="87">
          <cell r="A87">
            <v>35876</v>
          </cell>
          <cell r="B87">
            <v>3</v>
          </cell>
          <cell r="C87">
            <v>39.96101364522417</v>
          </cell>
          <cell r="D87">
            <v>106</v>
          </cell>
          <cell r="E87">
            <v>66.03898635477583</v>
          </cell>
          <cell r="F87">
            <v>2590.4161793372318</v>
          </cell>
          <cell r="G87">
            <v>2660</v>
          </cell>
          <cell r="H87">
            <v>69.583820662768176</v>
          </cell>
          <cell r="I87">
            <v>1862.9590643274853</v>
          </cell>
          <cell r="J87">
            <v>1797</v>
          </cell>
          <cell r="K87">
            <v>10.673489278752436</v>
          </cell>
          <cell r="L87">
            <v>40</v>
          </cell>
          <cell r="M87">
            <v>64.529239766081872</v>
          </cell>
          <cell r="N87">
            <v>113</v>
          </cell>
          <cell r="O87">
            <v>1950</v>
          </cell>
          <cell r="P87">
            <v>11.838206627680393</v>
          </cell>
          <cell r="Q87">
            <v>0</v>
          </cell>
          <cell r="R87">
            <v>48</v>
          </cell>
          <cell r="S87">
            <v>48</v>
          </cell>
          <cell r="T87">
            <v>72.910331384015592</v>
          </cell>
          <cell r="U87">
            <v>90</v>
          </cell>
          <cell r="V87">
            <v>17.089668615984408</v>
          </cell>
          <cell r="W87">
            <v>121.09844054580897</v>
          </cell>
          <cell r="X87">
            <v>165</v>
          </cell>
          <cell r="Y87">
            <v>43.90155945419103</v>
          </cell>
          <cell r="Z87">
            <v>285.7904483430799</v>
          </cell>
          <cell r="AA87">
            <v>576</v>
          </cell>
          <cell r="AB87">
            <v>290.2095516569201</v>
          </cell>
          <cell r="AC87">
            <v>42.89473684210526</v>
          </cell>
          <cell r="AD87">
            <v>65</v>
          </cell>
          <cell r="AE87">
            <v>22.10526315789474</v>
          </cell>
        </row>
        <row r="88">
          <cell r="A88">
            <v>35877</v>
          </cell>
          <cell r="B88">
            <v>3</v>
          </cell>
          <cell r="C88">
            <v>39.96101364522417</v>
          </cell>
          <cell r="D88">
            <v>106</v>
          </cell>
          <cell r="E88">
            <v>66.03898635477583</v>
          </cell>
          <cell r="F88">
            <v>2609.4230019493179</v>
          </cell>
          <cell r="G88">
            <v>2660</v>
          </cell>
          <cell r="H88">
            <v>50.57699805068205</v>
          </cell>
          <cell r="I88">
            <v>1872.7709551656919</v>
          </cell>
          <cell r="J88">
            <v>1797</v>
          </cell>
          <cell r="K88">
            <v>10.673489278752436</v>
          </cell>
          <cell r="L88">
            <v>40</v>
          </cell>
          <cell r="M88">
            <v>64.529239766081872</v>
          </cell>
          <cell r="N88">
            <v>113</v>
          </cell>
          <cell r="O88">
            <v>1950</v>
          </cell>
          <cell r="P88">
            <v>2.026315789473756</v>
          </cell>
          <cell r="Q88">
            <v>0</v>
          </cell>
          <cell r="R88">
            <v>48</v>
          </cell>
          <cell r="S88">
            <v>34.354775828460035</v>
          </cell>
          <cell r="T88">
            <v>77.972709551656919</v>
          </cell>
          <cell r="U88">
            <v>90</v>
          </cell>
          <cell r="V88">
            <v>12.027290448343081</v>
          </cell>
          <cell r="W88">
            <v>132.13450292397661</v>
          </cell>
          <cell r="X88">
            <v>165</v>
          </cell>
          <cell r="Y88">
            <v>32.865497076023388</v>
          </cell>
          <cell r="Z88">
            <v>276.86159844054583</v>
          </cell>
          <cell r="AA88">
            <v>576</v>
          </cell>
          <cell r="AB88">
            <v>299.13840155945417</v>
          </cell>
          <cell r="AC88">
            <v>27.926900584795323</v>
          </cell>
          <cell r="AD88">
            <v>65</v>
          </cell>
          <cell r="AE88">
            <v>37.07309941520468</v>
          </cell>
        </row>
        <row r="89">
          <cell r="A89">
            <v>35878</v>
          </cell>
          <cell r="B89">
            <v>3</v>
          </cell>
          <cell r="C89">
            <v>31.019493177387915</v>
          </cell>
          <cell r="D89">
            <v>106</v>
          </cell>
          <cell r="E89">
            <v>74.980506822612085</v>
          </cell>
          <cell r="F89">
            <v>2622.4473684210525</v>
          </cell>
          <cell r="G89">
            <v>2660</v>
          </cell>
          <cell r="H89">
            <v>37.552631578947512</v>
          </cell>
          <cell r="I89">
            <v>1854.6539961013646</v>
          </cell>
          <cell r="J89">
            <v>1797</v>
          </cell>
          <cell r="K89">
            <v>10.673489278752436</v>
          </cell>
          <cell r="L89">
            <v>40</v>
          </cell>
          <cell r="M89">
            <v>63.016569200779728</v>
          </cell>
          <cell r="N89">
            <v>113</v>
          </cell>
          <cell r="O89">
            <v>1950</v>
          </cell>
          <cell r="P89">
            <v>21.655945419103276</v>
          </cell>
          <cell r="Q89">
            <v>13.645224171539962</v>
          </cell>
          <cell r="R89">
            <v>48</v>
          </cell>
          <cell r="S89">
            <v>34.354775828460035</v>
          </cell>
          <cell r="T89">
            <v>77.972709551656919</v>
          </cell>
          <cell r="U89">
            <v>90</v>
          </cell>
          <cell r="V89">
            <v>12.027290448343081</v>
          </cell>
          <cell r="W89">
            <v>142.52144249512671</v>
          </cell>
          <cell r="X89">
            <v>165</v>
          </cell>
          <cell r="Y89">
            <v>22.478557504873294</v>
          </cell>
          <cell r="Z89">
            <v>313.12378167641327</v>
          </cell>
          <cell r="AA89">
            <v>576</v>
          </cell>
          <cell r="AB89">
            <v>262.87621832358673</v>
          </cell>
          <cell r="AC89">
            <v>21.24074074074074</v>
          </cell>
          <cell r="AD89">
            <v>65</v>
          </cell>
          <cell r="AE89">
            <v>43.75925925925926</v>
          </cell>
        </row>
        <row r="90">
          <cell r="A90">
            <v>35879</v>
          </cell>
          <cell r="B90">
            <v>3</v>
          </cell>
          <cell r="C90">
            <v>24.196881091617932</v>
          </cell>
          <cell r="D90">
            <v>106</v>
          </cell>
          <cell r="E90">
            <v>81.803118908382061</v>
          </cell>
          <cell r="F90">
            <v>2556.975633528265</v>
          </cell>
          <cell r="G90">
            <v>2660</v>
          </cell>
          <cell r="H90">
            <v>103.02436647173499</v>
          </cell>
          <cell r="I90">
            <v>1818.6081871345029</v>
          </cell>
          <cell r="J90">
            <v>1797</v>
          </cell>
          <cell r="K90">
            <v>10.673489278752436</v>
          </cell>
          <cell r="L90">
            <v>40</v>
          </cell>
          <cell r="M90">
            <v>74.716374269005854</v>
          </cell>
          <cell r="N90">
            <v>113</v>
          </cell>
          <cell r="O90">
            <v>1950</v>
          </cell>
          <cell r="P90">
            <v>46.001949317738763</v>
          </cell>
          <cell r="Q90">
            <v>13.645224171539962</v>
          </cell>
          <cell r="R90">
            <v>48</v>
          </cell>
          <cell r="S90">
            <v>48</v>
          </cell>
          <cell r="T90">
            <v>77.972709551656919</v>
          </cell>
          <cell r="U90">
            <v>90</v>
          </cell>
          <cell r="V90">
            <v>12.027290448343081</v>
          </cell>
          <cell r="W90">
            <v>144.75730994152048</v>
          </cell>
          <cell r="X90">
            <v>165</v>
          </cell>
          <cell r="Y90">
            <v>20.242690058479525</v>
          </cell>
          <cell r="Z90">
            <v>269.66666666666669</v>
          </cell>
          <cell r="AA90">
            <v>576</v>
          </cell>
          <cell r="AB90">
            <v>306.33333333333331</v>
          </cell>
          <cell r="AC90">
            <v>33.581871345029242</v>
          </cell>
          <cell r="AD90">
            <v>65</v>
          </cell>
          <cell r="AE90">
            <v>31.418128654970758</v>
          </cell>
        </row>
        <row r="91">
          <cell r="A91">
            <v>35880</v>
          </cell>
          <cell r="B91">
            <v>3</v>
          </cell>
          <cell r="C91">
            <v>29.032163742690059</v>
          </cell>
          <cell r="D91">
            <v>106</v>
          </cell>
          <cell r="E91">
            <v>76.967836257309941</v>
          </cell>
          <cell r="F91">
            <v>2593.2446393762184</v>
          </cell>
          <cell r="G91">
            <v>2660</v>
          </cell>
          <cell r="H91">
            <v>66.755360623781598</v>
          </cell>
          <cell r="I91">
            <v>1838.7553606237816</v>
          </cell>
          <cell r="J91">
            <v>1797</v>
          </cell>
          <cell r="K91">
            <v>10.673489278752436</v>
          </cell>
          <cell r="L91">
            <v>40</v>
          </cell>
          <cell r="M91">
            <v>74.109161793372323</v>
          </cell>
          <cell r="N91">
            <v>113</v>
          </cell>
          <cell r="O91">
            <v>1950</v>
          </cell>
          <cell r="P91">
            <v>26.461988304093637</v>
          </cell>
          <cell r="Q91">
            <v>0</v>
          </cell>
          <cell r="R91">
            <v>48</v>
          </cell>
          <cell r="S91">
            <v>48</v>
          </cell>
          <cell r="T91">
            <v>77.972709551656919</v>
          </cell>
          <cell r="U91">
            <v>90</v>
          </cell>
          <cell r="V91">
            <v>12.027290448343081</v>
          </cell>
          <cell r="W91">
            <v>138.53703703703704</v>
          </cell>
          <cell r="X91">
            <v>165</v>
          </cell>
          <cell r="Y91">
            <v>26.462962962962962</v>
          </cell>
          <cell r="Z91">
            <v>277.14132553606242</v>
          </cell>
          <cell r="AA91">
            <v>576</v>
          </cell>
          <cell r="AB91">
            <v>298.85867446393758</v>
          </cell>
          <cell r="AC91">
            <v>38.514619883040936</v>
          </cell>
          <cell r="AD91">
            <v>65</v>
          </cell>
          <cell r="AE91">
            <v>26.485380116959064</v>
          </cell>
        </row>
        <row r="92">
          <cell r="A92">
            <v>35881</v>
          </cell>
          <cell r="B92">
            <v>3</v>
          </cell>
          <cell r="C92">
            <v>31.189083820662766</v>
          </cell>
          <cell r="D92">
            <v>106</v>
          </cell>
          <cell r="E92">
            <v>74.810916179337227</v>
          </cell>
          <cell r="F92">
            <v>2591.638401559454</v>
          </cell>
          <cell r="G92">
            <v>2600</v>
          </cell>
          <cell r="H92">
            <v>8.361598440546004</v>
          </cell>
          <cell r="I92">
            <v>1837.6150097465886</v>
          </cell>
          <cell r="J92">
            <v>1797</v>
          </cell>
          <cell r="K92">
            <v>8.5428849902534107</v>
          </cell>
          <cell r="L92">
            <v>40</v>
          </cell>
          <cell r="M92">
            <v>75.757309941520461</v>
          </cell>
          <cell r="N92">
            <v>113</v>
          </cell>
          <cell r="O92">
            <v>1950</v>
          </cell>
          <cell r="P92">
            <v>28.084795321637515</v>
          </cell>
          <cell r="Q92">
            <v>0</v>
          </cell>
          <cell r="R92">
            <v>48</v>
          </cell>
          <cell r="S92">
            <v>48</v>
          </cell>
          <cell r="T92">
            <v>77.972709551656919</v>
          </cell>
          <cell r="U92">
            <v>90</v>
          </cell>
          <cell r="V92">
            <v>12.027290448343081</v>
          </cell>
          <cell r="W92">
            <v>144.49902534113062</v>
          </cell>
          <cell r="X92">
            <v>165</v>
          </cell>
          <cell r="Y92">
            <v>20.500974658869382</v>
          </cell>
          <cell r="Z92">
            <v>300.32456140350877</v>
          </cell>
          <cell r="AA92">
            <v>576</v>
          </cell>
          <cell r="AB92">
            <v>275.67543859649123</v>
          </cell>
          <cell r="AC92">
            <v>34.891812865497073</v>
          </cell>
          <cell r="AD92">
            <v>65</v>
          </cell>
          <cell r="AE92">
            <v>30.108187134502927</v>
          </cell>
        </row>
        <row r="93">
          <cell r="A93">
            <v>35882</v>
          </cell>
          <cell r="B93">
            <v>3</v>
          </cell>
          <cell r="C93">
            <v>39.96101364522417</v>
          </cell>
          <cell r="D93">
            <v>106</v>
          </cell>
          <cell r="E93">
            <v>66.03898635477583</v>
          </cell>
          <cell r="F93">
            <v>2627.7144249512671</v>
          </cell>
          <cell r="G93">
            <v>2600</v>
          </cell>
          <cell r="H93">
            <v>-27.714424951267119</v>
          </cell>
          <cell r="I93">
            <v>1867.0730994152048</v>
          </cell>
          <cell r="J93">
            <v>1797</v>
          </cell>
          <cell r="K93">
            <v>10.673489278752436</v>
          </cell>
          <cell r="L93">
            <v>40</v>
          </cell>
          <cell r="M93">
            <v>85.951267056530213</v>
          </cell>
          <cell r="N93">
            <v>113</v>
          </cell>
          <cell r="O93">
            <v>1950</v>
          </cell>
          <cell r="P93">
            <v>-13.697855750487406</v>
          </cell>
          <cell r="Q93">
            <v>0</v>
          </cell>
          <cell r="R93">
            <v>48</v>
          </cell>
          <cell r="S93">
            <v>48</v>
          </cell>
          <cell r="T93">
            <v>11.696881091617934</v>
          </cell>
          <cell r="U93">
            <v>90</v>
          </cell>
          <cell r="V93">
            <v>78.303118908382061</v>
          </cell>
          <cell r="W93">
            <v>133.69883040935673</v>
          </cell>
          <cell r="X93">
            <v>165</v>
          </cell>
          <cell r="Y93">
            <v>31.301169590643269</v>
          </cell>
          <cell r="Z93">
            <v>273.7095516569201</v>
          </cell>
          <cell r="AA93">
            <v>576</v>
          </cell>
          <cell r="AB93">
            <v>302.2904483430799</v>
          </cell>
          <cell r="AC93">
            <v>46.787524366471736</v>
          </cell>
          <cell r="AD93">
            <v>65</v>
          </cell>
          <cell r="AE93">
            <v>18.212475633528264</v>
          </cell>
        </row>
        <row r="94">
          <cell r="A94">
            <v>35883</v>
          </cell>
          <cell r="B94">
            <v>3</v>
          </cell>
          <cell r="C94">
            <v>39.96101364522417</v>
          </cell>
          <cell r="D94">
            <v>106</v>
          </cell>
          <cell r="E94">
            <v>66.03898635477583</v>
          </cell>
          <cell r="F94">
            <v>2585.4931773879143</v>
          </cell>
          <cell r="G94">
            <v>2600</v>
          </cell>
          <cell r="H94">
            <v>14.506822612085671</v>
          </cell>
          <cell r="I94">
            <v>1871.0516569200779</v>
          </cell>
          <cell r="J94">
            <v>1797</v>
          </cell>
          <cell r="K94">
            <v>10.673489278752436</v>
          </cell>
          <cell r="L94">
            <v>40</v>
          </cell>
          <cell r="M94">
            <v>85.951267056530213</v>
          </cell>
          <cell r="N94">
            <v>113</v>
          </cell>
          <cell r="O94">
            <v>1950</v>
          </cell>
          <cell r="P94">
            <v>-17.676413255360558</v>
          </cell>
          <cell r="Q94">
            <v>0</v>
          </cell>
          <cell r="R94">
            <v>48</v>
          </cell>
          <cell r="S94">
            <v>48</v>
          </cell>
          <cell r="T94">
            <v>77.972709551656919</v>
          </cell>
          <cell r="U94">
            <v>90</v>
          </cell>
          <cell r="V94">
            <v>12.027290448343081</v>
          </cell>
          <cell r="W94">
            <v>134.88011695906434</v>
          </cell>
          <cell r="X94">
            <v>165</v>
          </cell>
          <cell r="Y94">
            <v>30.119883040935662</v>
          </cell>
          <cell r="Z94">
            <v>306.21247563352824</v>
          </cell>
          <cell r="AA94">
            <v>576</v>
          </cell>
          <cell r="AB94">
            <v>269.78752436647176</v>
          </cell>
          <cell r="AC94">
            <v>52.819688109161795</v>
          </cell>
          <cell r="AD94">
            <v>65</v>
          </cell>
          <cell r="AE94">
            <v>12.180311890838205</v>
          </cell>
        </row>
        <row r="95">
          <cell r="A95">
            <v>35884</v>
          </cell>
          <cell r="B95">
            <v>3</v>
          </cell>
          <cell r="C95">
            <v>39.96101364522417</v>
          </cell>
          <cell r="D95">
            <v>106</v>
          </cell>
          <cell r="E95">
            <v>66.03898635477583</v>
          </cell>
          <cell r="F95">
            <v>2584.5701754385964</v>
          </cell>
          <cell r="G95">
            <v>2600</v>
          </cell>
          <cell r="H95">
            <v>15.42982456140362</v>
          </cell>
          <cell r="I95">
            <v>1820.7553606237816</v>
          </cell>
          <cell r="J95">
            <v>1797</v>
          </cell>
          <cell r="K95">
            <v>10.673489278752436</v>
          </cell>
          <cell r="L95">
            <v>40</v>
          </cell>
          <cell r="M95">
            <v>83.514619883040936</v>
          </cell>
          <cell r="N95">
            <v>113</v>
          </cell>
          <cell r="O95">
            <v>1950</v>
          </cell>
          <cell r="P95">
            <v>35.056530214425024</v>
          </cell>
          <cell r="Q95">
            <v>0</v>
          </cell>
          <cell r="R95">
            <v>48</v>
          </cell>
          <cell r="S95">
            <v>48</v>
          </cell>
          <cell r="T95">
            <v>58.480506822612085</v>
          </cell>
          <cell r="U95">
            <v>90</v>
          </cell>
          <cell r="V95">
            <v>31.519493177387915</v>
          </cell>
          <cell r="W95">
            <v>135.87231968810917</v>
          </cell>
          <cell r="X95">
            <v>165</v>
          </cell>
          <cell r="Y95">
            <v>29.127680311890828</v>
          </cell>
          <cell r="Z95">
            <v>294.62962962962968</v>
          </cell>
          <cell r="AA95">
            <v>576</v>
          </cell>
          <cell r="AB95">
            <v>281.37037037037032</v>
          </cell>
          <cell r="AC95">
            <v>42.100389863547761</v>
          </cell>
          <cell r="AD95">
            <v>65</v>
          </cell>
          <cell r="AE95">
            <v>22.899610136452239</v>
          </cell>
        </row>
        <row r="96">
          <cell r="A96">
            <v>35885</v>
          </cell>
          <cell r="B96">
            <v>3</v>
          </cell>
          <cell r="C96">
            <v>33.138401559454188</v>
          </cell>
          <cell r="D96">
            <v>106</v>
          </cell>
          <cell r="E96">
            <v>72.861598440545805</v>
          </cell>
          <cell r="F96">
            <v>2571.1754385964914</v>
          </cell>
          <cell r="G96">
            <v>2600</v>
          </cell>
          <cell r="H96">
            <v>28.824561403508596</v>
          </cell>
          <cell r="I96">
            <v>1842.4181286549708</v>
          </cell>
          <cell r="J96">
            <v>1797</v>
          </cell>
          <cell r="K96">
            <v>10.673489278752436</v>
          </cell>
          <cell r="L96">
            <v>40</v>
          </cell>
          <cell r="M96">
            <v>64.020467836257311</v>
          </cell>
          <cell r="N96">
            <v>113</v>
          </cell>
          <cell r="O96">
            <v>1950</v>
          </cell>
          <cell r="P96">
            <v>32.887914230019433</v>
          </cell>
          <cell r="Q96">
            <v>0</v>
          </cell>
          <cell r="R96">
            <v>48</v>
          </cell>
          <cell r="S96">
            <v>48</v>
          </cell>
          <cell r="T96">
            <v>76.024366471734893</v>
          </cell>
          <cell r="U96">
            <v>90</v>
          </cell>
          <cell r="V96">
            <v>13.975633528265107</v>
          </cell>
          <cell r="W96">
            <v>135.5448343079922</v>
          </cell>
          <cell r="X96">
            <v>165</v>
          </cell>
          <cell r="Y96">
            <v>29.455165692007796</v>
          </cell>
          <cell r="Z96">
            <v>275.00779727095517</v>
          </cell>
          <cell r="AA96">
            <v>576</v>
          </cell>
          <cell r="AB96">
            <v>300.99220272904483</v>
          </cell>
          <cell r="AC96">
            <v>32.384015594541907</v>
          </cell>
          <cell r="AD96">
            <v>65</v>
          </cell>
          <cell r="AE96">
            <v>32.615984405458093</v>
          </cell>
        </row>
        <row r="97">
          <cell r="A97">
            <v>35886</v>
          </cell>
          <cell r="B97">
            <v>4</v>
          </cell>
          <cell r="C97">
            <v>35.087719298245617</v>
          </cell>
          <cell r="D97">
            <v>106</v>
          </cell>
          <cell r="E97">
            <v>70.912280701754383</v>
          </cell>
          <cell r="F97">
            <v>2523.5399610136451</v>
          </cell>
          <cell r="G97">
            <v>2600</v>
          </cell>
          <cell r="H97">
            <v>76.460038986354903</v>
          </cell>
          <cell r="I97">
            <v>1769.2894736842106</v>
          </cell>
          <cell r="J97">
            <v>1797</v>
          </cell>
          <cell r="K97">
            <v>10.818713450292398</v>
          </cell>
          <cell r="L97">
            <v>40</v>
          </cell>
          <cell r="M97">
            <v>79.811890838206622</v>
          </cell>
          <cell r="N97">
            <v>113</v>
          </cell>
          <cell r="O97">
            <v>1950</v>
          </cell>
          <cell r="P97">
            <v>90.079922027290351</v>
          </cell>
          <cell r="Q97">
            <v>0</v>
          </cell>
          <cell r="R97">
            <v>48</v>
          </cell>
          <cell r="S97">
            <v>48</v>
          </cell>
          <cell r="T97">
            <v>68.053606237816766</v>
          </cell>
          <cell r="U97">
            <v>90</v>
          </cell>
          <cell r="V97">
            <v>21.946393762183234</v>
          </cell>
          <cell r="W97">
            <v>141.39571150097467</v>
          </cell>
          <cell r="X97">
            <v>165</v>
          </cell>
          <cell r="Y97">
            <v>23.60428849902533</v>
          </cell>
          <cell r="Z97">
            <v>290</v>
          </cell>
          <cell r="AA97">
            <v>576</v>
          </cell>
          <cell r="AB97">
            <v>286</v>
          </cell>
          <cell r="AC97">
            <v>14.409356725146198</v>
          </cell>
          <cell r="AD97">
            <v>65</v>
          </cell>
          <cell r="AE97">
            <v>50.590643274853804</v>
          </cell>
        </row>
        <row r="98">
          <cell r="A98">
            <v>35887</v>
          </cell>
          <cell r="B98">
            <v>4</v>
          </cell>
          <cell r="C98">
            <v>36.062378167641327</v>
          </cell>
          <cell r="D98">
            <v>106</v>
          </cell>
          <cell r="E98">
            <v>69.937621832358673</v>
          </cell>
          <cell r="F98">
            <v>2554.1296296296296</v>
          </cell>
          <cell r="G98">
            <v>2600</v>
          </cell>
          <cell r="H98">
            <v>45.870370370370438</v>
          </cell>
          <cell r="I98">
            <v>1813.835282651072</v>
          </cell>
          <cell r="J98">
            <v>1797</v>
          </cell>
          <cell r="K98">
            <v>7.4074074074074074</v>
          </cell>
          <cell r="L98">
            <v>40</v>
          </cell>
          <cell r="M98">
            <v>73.155945419103318</v>
          </cell>
          <cell r="N98">
            <v>113</v>
          </cell>
          <cell r="O98">
            <v>1950</v>
          </cell>
          <cell r="P98">
            <v>55.601364522417242</v>
          </cell>
          <cell r="Q98">
            <v>0</v>
          </cell>
          <cell r="R98">
            <v>48</v>
          </cell>
          <cell r="S98">
            <v>48</v>
          </cell>
          <cell r="T98">
            <v>76.024366471734893</v>
          </cell>
          <cell r="U98">
            <v>90</v>
          </cell>
          <cell r="V98">
            <v>13.975633528265107</v>
          </cell>
          <cell r="W98">
            <v>138.25730994152048</v>
          </cell>
          <cell r="X98">
            <v>165</v>
          </cell>
          <cell r="Y98">
            <v>26.742690058479525</v>
          </cell>
          <cell r="Z98">
            <v>304.44834307992204</v>
          </cell>
          <cell r="AA98">
            <v>576</v>
          </cell>
          <cell r="AB98">
            <v>271.55165692007796</v>
          </cell>
          <cell r="AC98">
            <v>7.3157894736842106</v>
          </cell>
          <cell r="AD98">
            <v>65</v>
          </cell>
          <cell r="AE98">
            <v>57.684210526315788</v>
          </cell>
        </row>
        <row r="99">
          <cell r="A99">
            <v>35888</v>
          </cell>
          <cell r="B99">
            <v>4</v>
          </cell>
          <cell r="C99">
            <v>36.062378167641327</v>
          </cell>
          <cell r="D99">
            <v>106</v>
          </cell>
          <cell r="E99">
            <v>69.937621832358673</v>
          </cell>
          <cell r="F99">
            <v>2546.7933723196879</v>
          </cell>
          <cell r="G99">
            <v>2600</v>
          </cell>
          <cell r="H99">
            <v>53.206627680312067</v>
          </cell>
          <cell r="I99">
            <v>1824.4298245614036</v>
          </cell>
          <cell r="J99">
            <v>1797</v>
          </cell>
          <cell r="K99">
            <v>7.4074074074074074</v>
          </cell>
          <cell r="L99">
            <v>40</v>
          </cell>
          <cell r="M99">
            <v>82.120857699805072</v>
          </cell>
          <cell r="N99">
            <v>113</v>
          </cell>
          <cell r="O99">
            <v>1950</v>
          </cell>
          <cell r="P99">
            <v>36.041910331383903</v>
          </cell>
          <cell r="Q99">
            <v>0</v>
          </cell>
          <cell r="R99">
            <v>48</v>
          </cell>
          <cell r="S99">
            <v>48</v>
          </cell>
          <cell r="T99">
            <v>76.024366471734893</v>
          </cell>
          <cell r="U99">
            <v>90</v>
          </cell>
          <cell r="V99">
            <v>13.975633528265107</v>
          </cell>
          <cell r="W99">
            <v>134.69785575048732</v>
          </cell>
          <cell r="X99">
            <v>165</v>
          </cell>
          <cell r="Y99">
            <v>30.302144249512679</v>
          </cell>
          <cell r="Z99">
            <v>293.17836257309938</v>
          </cell>
          <cell r="AA99">
            <v>576</v>
          </cell>
          <cell r="AB99">
            <v>282.82163742690062</v>
          </cell>
          <cell r="AC99">
            <v>11.470760233918128</v>
          </cell>
          <cell r="AD99">
            <v>65</v>
          </cell>
          <cell r="AE99">
            <v>53.529239766081872</v>
          </cell>
        </row>
        <row r="100">
          <cell r="A100">
            <v>35889</v>
          </cell>
          <cell r="B100">
            <v>4</v>
          </cell>
          <cell r="C100">
            <v>38.98635477582846</v>
          </cell>
          <cell r="D100">
            <v>106</v>
          </cell>
          <cell r="E100">
            <v>67.01364522417154</v>
          </cell>
          <cell r="F100">
            <v>2554.7962962962961</v>
          </cell>
          <cell r="G100">
            <v>2600</v>
          </cell>
          <cell r="H100">
            <v>45.203703703703923</v>
          </cell>
          <cell r="I100">
            <v>1793.0760233918129</v>
          </cell>
          <cell r="J100">
            <v>1797</v>
          </cell>
          <cell r="K100">
            <v>9.4220272904483426</v>
          </cell>
          <cell r="L100">
            <v>40</v>
          </cell>
          <cell r="M100">
            <v>71.714424951267063</v>
          </cell>
          <cell r="N100">
            <v>113</v>
          </cell>
          <cell r="O100">
            <v>1950</v>
          </cell>
          <cell r="P100">
            <v>75.7875243664717</v>
          </cell>
          <cell r="Q100">
            <v>0</v>
          </cell>
          <cell r="R100">
            <v>48</v>
          </cell>
          <cell r="S100">
            <v>48</v>
          </cell>
          <cell r="T100">
            <v>76.024366471734893</v>
          </cell>
          <cell r="U100">
            <v>90</v>
          </cell>
          <cell r="V100">
            <v>13.975633528265107</v>
          </cell>
          <cell r="W100">
            <v>138.62573099415204</v>
          </cell>
          <cell r="X100">
            <v>165</v>
          </cell>
          <cell r="Y100">
            <v>26.374269005847964</v>
          </cell>
          <cell r="Z100">
            <v>295.57212475633531</v>
          </cell>
          <cell r="AA100">
            <v>576</v>
          </cell>
          <cell r="AB100">
            <v>280.42787524366469</v>
          </cell>
          <cell r="AC100">
            <v>17.182261208577</v>
          </cell>
          <cell r="AD100">
            <v>65</v>
          </cell>
          <cell r="AE100">
            <v>47.817738791422997</v>
          </cell>
        </row>
        <row r="101">
          <cell r="A101">
            <v>35890</v>
          </cell>
          <cell r="B101">
            <v>4</v>
          </cell>
          <cell r="C101">
            <v>38.98635477582846</v>
          </cell>
          <cell r="D101">
            <v>106</v>
          </cell>
          <cell r="E101">
            <v>67.01364522417154</v>
          </cell>
          <cell r="F101">
            <v>2582.4181286549706</v>
          </cell>
          <cell r="G101">
            <v>2600</v>
          </cell>
          <cell r="H101">
            <v>17.581871345029413</v>
          </cell>
          <cell r="I101">
            <v>1857.1939571150097</v>
          </cell>
          <cell r="J101">
            <v>1797</v>
          </cell>
          <cell r="K101">
            <v>7.4074074074074074</v>
          </cell>
          <cell r="L101">
            <v>40</v>
          </cell>
          <cell r="M101">
            <v>82.346003898635473</v>
          </cell>
          <cell r="N101">
            <v>113</v>
          </cell>
          <cell r="O101">
            <v>1950</v>
          </cell>
          <cell r="P101">
            <v>3.0526315789474694</v>
          </cell>
          <cell r="Q101">
            <v>0</v>
          </cell>
          <cell r="R101">
            <v>48</v>
          </cell>
          <cell r="S101">
            <v>48</v>
          </cell>
          <cell r="T101">
            <v>76.024366471734893</v>
          </cell>
          <cell r="U101">
            <v>90</v>
          </cell>
          <cell r="V101">
            <v>13.975633528265107</v>
          </cell>
          <cell r="W101">
            <v>139.63840155945419</v>
          </cell>
          <cell r="X101">
            <v>165</v>
          </cell>
          <cell r="Y101">
            <v>25.361598440545805</v>
          </cell>
          <cell r="Z101">
            <v>293.88499025341127</v>
          </cell>
          <cell r="AA101">
            <v>576</v>
          </cell>
          <cell r="AB101">
            <v>282.11500974658873</v>
          </cell>
          <cell r="AC101">
            <v>18.485380116959064</v>
          </cell>
          <cell r="AD101">
            <v>65</v>
          </cell>
          <cell r="AE101">
            <v>46.514619883040936</v>
          </cell>
        </row>
        <row r="102">
          <cell r="A102">
            <v>35891</v>
          </cell>
          <cell r="B102">
            <v>4</v>
          </cell>
          <cell r="C102">
            <v>38.98635477582846</v>
          </cell>
          <cell r="D102">
            <v>106</v>
          </cell>
          <cell r="E102">
            <v>67.01364522417154</v>
          </cell>
          <cell r="F102">
            <v>2514.9005847953217</v>
          </cell>
          <cell r="G102">
            <v>1950</v>
          </cell>
          <cell r="H102">
            <v>-564.90058479532172</v>
          </cell>
          <cell r="I102">
            <v>1794.8674463937623</v>
          </cell>
          <cell r="J102">
            <v>1797</v>
          </cell>
          <cell r="K102">
            <v>7.4074074074074074</v>
          </cell>
          <cell r="L102">
            <v>40</v>
          </cell>
          <cell r="M102">
            <v>76.067251461988306</v>
          </cell>
          <cell r="N102">
            <v>113</v>
          </cell>
          <cell r="O102">
            <v>1950</v>
          </cell>
          <cell r="P102">
            <v>71.657894736841982</v>
          </cell>
          <cell r="Q102">
            <v>0</v>
          </cell>
          <cell r="R102">
            <v>48</v>
          </cell>
          <cell r="S102">
            <v>48</v>
          </cell>
          <cell r="T102">
            <v>76.024366471734893</v>
          </cell>
          <cell r="U102">
            <v>90</v>
          </cell>
          <cell r="V102">
            <v>13.975633528265107</v>
          </cell>
          <cell r="W102">
            <v>140.42105263157896</v>
          </cell>
          <cell r="X102">
            <v>165</v>
          </cell>
          <cell r="Y102">
            <v>24.578947368421041</v>
          </cell>
          <cell r="Z102">
            <v>285.6861598440546</v>
          </cell>
          <cell r="AA102">
            <v>576</v>
          </cell>
          <cell r="AB102">
            <v>290.3138401559454</v>
          </cell>
          <cell r="AC102">
            <v>16.683235867446395</v>
          </cell>
          <cell r="AD102">
            <v>65</v>
          </cell>
          <cell r="AE102">
            <v>48.316764132553601</v>
          </cell>
        </row>
        <row r="103">
          <cell r="A103">
            <v>35892</v>
          </cell>
          <cell r="B103">
            <v>4</v>
          </cell>
          <cell r="C103">
            <v>37.037037037037038</v>
          </cell>
          <cell r="D103">
            <v>106</v>
          </cell>
          <cell r="E103">
            <v>68.962962962962962</v>
          </cell>
          <cell r="F103">
            <v>2509.0038986354775</v>
          </cell>
          <cell r="G103">
            <v>2600</v>
          </cell>
          <cell r="H103">
            <v>90.996101364522474</v>
          </cell>
          <cell r="I103">
            <v>1800.0760233918129</v>
          </cell>
          <cell r="J103">
            <v>1797</v>
          </cell>
          <cell r="K103">
            <v>7.4074074074074074</v>
          </cell>
          <cell r="L103">
            <v>40</v>
          </cell>
          <cell r="M103">
            <v>72.599415204678365</v>
          </cell>
          <cell r="N103">
            <v>113</v>
          </cell>
          <cell r="O103">
            <v>1950</v>
          </cell>
          <cell r="P103">
            <v>69.91715399610132</v>
          </cell>
          <cell r="Q103">
            <v>0</v>
          </cell>
          <cell r="R103">
            <v>48</v>
          </cell>
          <cell r="S103">
            <v>48</v>
          </cell>
          <cell r="T103">
            <v>76.024366471734893</v>
          </cell>
          <cell r="U103">
            <v>90</v>
          </cell>
          <cell r="V103">
            <v>13.975633528265107</v>
          </cell>
          <cell r="W103">
            <v>138.47173489278754</v>
          </cell>
          <cell r="X103">
            <v>165</v>
          </cell>
          <cell r="Y103">
            <v>26.528265107212462</v>
          </cell>
          <cell r="Z103">
            <v>286.88888888888891</v>
          </cell>
          <cell r="AA103">
            <v>576</v>
          </cell>
          <cell r="AB103">
            <v>289.11111111111109</v>
          </cell>
          <cell r="AC103">
            <v>11.842105263157896</v>
          </cell>
          <cell r="AD103">
            <v>65</v>
          </cell>
          <cell r="AE103">
            <v>53.157894736842103</v>
          </cell>
        </row>
        <row r="104">
          <cell r="A104">
            <v>35893</v>
          </cell>
          <cell r="B104">
            <v>4</v>
          </cell>
          <cell r="C104">
            <v>37.037037037037038</v>
          </cell>
          <cell r="D104">
            <v>106</v>
          </cell>
          <cell r="E104">
            <v>68.962962962962962</v>
          </cell>
          <cell r="F104">
            <v>2565.337231968811</v>
          </cell>
          <cell r="G104">
            <v>2600</v>
          </cell>
          <cell r="H104">
            <v>34.662768031188989</v>
          </cell>
          <cell r="I104">
            <v>1836.985380116959</v>
          </cell>
          <cell r="J104">
            <v>1797</v>
          </cell>
          <cell r="K104">
            <v>7.4074074074074074</v>
          </cell>
          <cell r="L104">
            <v>40</v>
          </cell>
          <cell r="M104">
            <v>67.726120857699811</v>
          </cell>
          <cell r="N104">
            <v>113</v>
          </cell>
          <cell r="O104">
            <v>1950</v>
          </cell>
          <cell r="P104">
            <v>37.881091617933734</v>
          </cell>
          <cell r="Q104">
            <v>0</v>
          </cell>
          <cell r="R104">
            <v>48</v>
          </cell>
          <cell r="S104">
            <v>48</v>
          </cell>
          <cell r="T104">
            <v>76.024366471734893</v>
          </cell>
          <cell r="U104">
            <v>90</v>
          </cell>
          <cell r="V104">
            <v>13.975633528265107</v>
          </cell>
          <cell r="W104">
            <v>134.48440545808967</v>
          </cell>
          <cell r="X104">
            <v>165</v>
          </cell>
          <cell r="Y104">
            <v>30.515594541910332</v>
          </cell>
          <cell r="Z104">
            <v>273.72612085769981</v>
          </cell>
          <cell r="AA104">
            <v>576</v>
          </cell>
          <cell r="AB104">
            <v>302.27387914230019</v>
          </cell>
          <cell r="AC104">
            <v>13.548732943469785</v>
          </cell>
          <cell r="AD104">
            <v>65</v>
          </cell>
          <cell r="AE104">
            <v>51.451267056530213</v>
          </cell>
        </row>
        <row r="105">
          <cell r="A105">
            <v>35894</v>
          </cell>
          <cell r="B105">
            <v>4</v>
          </cell>
          <cell r="C105">
            <v>36.062378167641327</v>
          </cell>
          <cell r="D105">
            <v>106</v>
          </cell>
          <cell r="E105">
            <v>69.937621832358673</v>
          </cell>
          <cell r="F105">
            <v>2560.9746588693956</v>
          </cell>
          <cell r="G105">
            <v>2600</v>
          </cell>
          <cell r="H105">
            <v>39.025341130604374</v>
          </cell>
          <cell r="I105">
            <v>1870.0838206627679</v>
          </cell>
          <cell r="J105">
            <v>1777</v>
          </cell>
          <cell r="K105">
            <v>7.4074074074074074</v>
          </cell>
          <cell r="L105">
            <v>40</v>
          </cell>
          <cell r="M105">
            <v>67.726120857699811</v>
          </cell>
          <cell r="N105">
            <v>113</v>
          </cell>
          <cell r="O105">
            <v>1930</v>
          </cell>
          <cell r="P105">
            <v>-15.217348927875165</v>
          </cell>
          <cell r="Q105">
            <v>0</v>
          </cell>
          <cell r="R105">
            <v>48</v>
          </cell>
          <cell r="S105">
            <v>48</v>
          </cell>
          <cell r="T105">
            <v>70.175438596491233</v>
          </cell>
          <cell r="U105">
            <v>90</v>
          </cell>
          <cell r="V105">
            <v>19.824561403508767</v>
          </cell>
          <cell r="W105">
            <v>134.48245614035088</v>
          </cell>
          <cell r="X105">
            <v>165</v>
          </cell>
          <cell r="Y105">
            <v>30.517543859649123</v>
          </cell>
          <cell r="Z105">
            <v>275.54191033138403</v>
          </cell>
          <cell r="AA105">
            <v>576</v>
          </cell>
          <cell r="AB105">
            <v>300.45808966861597</v>
          </cell>
          <cell r="AC105">
            <v>13.550682261208577</v>
          </cell>
          <cell r="AD105">
            <v>65</v>
          </cell>
          <cell r="AE105">
            <v>51.449317738791422</v>
          </cell>
        </row>
        <row r="106">
          <cell r="A106">
            <v>35895</v>
          </cell>
          <cell r="B106">
            <v>4</v>
          </cell>
          <cell r="C106">
            <v>38.011695906432749</v>
          </cell>
          <cell r="D106">
            <v>106</v>
          </cell>
          <cell r="E106">
            <v>67.988304093567251</v>
          </cell>
          <cell r="F106">
            <v>2560.7475633528265</v>
          </cell>
          <cell r="G106">
            <v>2600</v>
          </cell>
          <cell r="H106">
            <v>39.252436647173454</v>
          </cell>
          <cell r="I106">
            <v>1864.093567251462</v>
          </cell>
          <cell r="J106">
            <v>1797</v>
          </cell>
          <cell r="K106">
            <v>7.4074074074074074</v>
          </cell>
          <cell r="L106">
            <v>40</v>
          </cell>
          <cell r="M106">
            <v>62.485380116959064</v>
          </cell>
          <cell r="N106">
            <v>113</v>
          </cell>
          <cell r="O106">
            <v>1950</v>
          </cell>
          <cell r="P106">
            <v>16.01364522417154</v>
          </cell>
          <cell r="Q106">
            <v>0</v>
          </cell>
          <cell r="R106">
            <v>48</v>
          </cell>
          <cell r="S106">
            <v>48</v>
          </cell>
          <cell r="T106">
            <v>70.175438596491233</v>
          </cell>
          <cell r="U106">
            <v>90</v>
          </cell>
          <cell r="V106">
            <v>19.824561403508767</v>
          </cell>
          <cell r="W106">
            <v>134.48440545808967</v>
          </cell>
          <cell r="X106">
            <v>165</v>
          </cell>
          <cell r="Y106">
            <v>30.515594541910332</v>
          </cell>
          <cell r="Z106">
            <v>261.92007797270952</v>
          </cell>
          <cell r="AA106">
            <v>576</v>
          </cell>
          <cell r="AB106">
            <v>314.07992202729048</v>
          </cell>
          <cell r="AC106">
            <v>13.109161793372319</v>
          </cell>
          <cell r="AD106">
            <v>65</v>
          </cell>
          <cell r="AE106">
            <v>51.890838206627677</v>
          </cell>
        </row>
        <row r="107">
          <cell r="A107">
            <v>35896</v>
          </cell>
          <cell r="B107">
            <v>4</v>
          </cell>
          <cell r="C107">
            <v>38.98635477582846</v>
          </cell>
          <cell r="D107">
            <v>106</v>
          </cell>
          <cell r="E107">
            <v>67.01364522417154</v>
          </cell>
          <cell r="F107">
            <v>2423.264132553606</v>
          </cell>
          <cell r="G107">
            <v>2600</v>
          </cell>
          <cell r="H107">
            <v>176.73586744639397</v>
          </cell>
          <cell r="I107">
            <v>1625.3654970760233</v>
          </cell>
          <cell r="J107">
            <v>1797</v>
          </cell>
          <cell r="K107">
            <v>11.943469785575049</v>
          </cell>
          <cell r="L107">
            <v>40</v>
          </cell>
          <cell r="M107">
            <v>78.014619883040936</v>
          </cell>
          <cell r="N107">
            <v>113</v>
          </cell>
          <cell r="O107">
            <v>1950</v>
          </cell>
          <cell r="P107">
            <v>234.67641325536067</v>
          </cell>
          <cell r="Q107">
            <v>0</v>
          </cell>
          <cell r="R107">
            <v>48</v>
          </cell>
          <cell r="S107">
            <v>48</v>
          </cell>
          <cell r="T107">
            <v>70.175438596491233</v>
          </cell>
          <cell r="U107">
            <v>90</v>
          </cell>
          <cell r="V107">
            <v>19.824561403508767</v>
          </cell>
          <cell r="W107">
            <v>134.48440545808967</v>
          </cell>
          <cell r="X107">
            <v>165</v>
          </cell>
          <cell r="Y107">
            <v>30.515594541910332</v>
          </cell>
          <cell r="Z107">
            <v>283.2066276803119</v>
          </cell>
          <cell r="AA107">
            <v>576</v>
          </cell>
          <cell r="AB107">
            <v>292.7933723196881</v>
          </cell>
          <cell r="AC107">
            <v>15.836257309941521</v>
          </cell>
          <cell r="AD107">
            <v>65</v>
          </cell>
          <cell r="AE107">
            <v>49.163742690058477</v>
          </cell>
        </row>
        <row r="108">
          <cell r="A108">
            <v>35897</v>
          </cell>
          <cell r="B108">
            <v>4</v>
          </cell>
          <cell r="C108">
            <v>38.98635477582846</v>
          </cell>
          <cell r="D108">
            <v>106</v>
          </cell>
          <cell r="E108">
            <v>67.01364522417154</v>
          </cell>
          <cell r="F108">
            <v>2457.325536062378</v>
          </cell>
          <cell r="G108">
            <v>2600</v>
          </cell>
          <cell r="H108">
            <v>142.67446393762202</v>
          </cell>
          <cell r="I108">
            <v>1675.25828460039</v>
          </cell>
          <cell r="J108">
            <v>1797</v>
          </cell>
          <cell r="K108">
            <v>7.4074074074074074</v>
          </cell>
          <cell r="L108">
            <v>40</v>
          </cell>
          <cell r="M108">
            <v>70.739766081871352</v>
          </cell>
          <cell r="N108">
            <v>113</v>
          </cell>
          <cell r="O108">
            <v>1950</v>
          </cell>
          <cell r="P108">
            <v>196.59454191033129</v>
          </cell>
          <cell r="Q108">
            <v>0</v>
          </cell>
          <cell r="R108">
            <v>48</v>
          </cell>
          <cell r="S108">
            <v>48</v>
          </cell>
          <cell r="T108">
            <v>74.643274853801174</v>
          </cell>
          <cell r="U108">
            <v>90</v>
          </cell>
          <cell r="V108">
            <v>15.356725146198826</v>
          </cell>
          <cell r="W108">
            <v>133.0233918128655</v>
          </cell>
          <cell r="X108">
            <v>165</v>
          </cell>
          <cell r="Y108">
            <v>31.976608187134502</v>
          </cell>
          <cell r="Z108">
            <v>317.39863547758284</v>
          </cell>
          <cell r="AA108">
            <v>576</v>
          </cell>
          <cell r="AB108">
            <v>258.60136452241716</v>
          </cell>
          <cell r="AC108">
            <v>15.488304093567251</v>
          </cell>
          <cell r="AD108">
            <v>65</v>
          </cell>
          <cell r="AE108">
            <v>49.511695906432749</v>
          </cell>
        </row>
        <row r="109">
          <cell r="A109">
            <v>35898</v>
          </cell>
          <cell r="B109">
            <v>4</v>
          </cell>
          <cell r="C109">
            <v>38.98635477582846</v>
          </cell>
          <cell r="D109">
            <v>106</v>
          </cell>
          <cell r="E109">
            <v>67.01364522417154</v>
          </cell>
          <cell r="F109">
            <v>2584.5575048732944</v>
          </cell>
          <cell r="G109">
            <v>2600</v>
          </cell>
          <cell r="H109">
            <v>15.44249512670558</v>
          </cell>
          <cell r="I109">
            <v>1865.8343079922026</v>
          </cell>
          <cell r="J109">
            <v>1797</v>
          </cell>
          <cell r="K109">
            <v>7.4074074074074074</v>
          </cell>
          <cell r="L109">
            <v>40</v>
          </cell>
          <cell r="M109">
            <v>69.964912280701753</v>
          </cell>
          <cell r="N109">
            <v>113</v>
          </cell>
          <cell r="O109">
            <v>1950</v>
          </cell>
          <cell r="P109">
            <v>6.7933723196882028</v>
          </cell>
          <cell r="Q109">
            <v>0</v>
          </cell>
          <cell r="R109">
            <v>48</v>
          </cell>
          <cell r="S109">
            <v>48</v>
          </cell>
          <cell r="T109">
            <v>76.024366471734893</v>
          </cell>
          <cell r="U109">
            <v>90</v>
          </cell>
          <cell r="V109">
            <v>13.975633528265107</v>
          </cell>
          <cell r="W109">
            <v>133.19590643274853</v>
          </cell>
          <cell r="X109">
            <v>165</v>
          </cell>
          <cell r="Y109">
            <v>31.804093567251471</v>
          </cell>
          <cell r="Z109">
            <v>289.10331384015592</v>
          </cell>
          <cell r="AA109">
            <v>576</v>
          </cell>
          <cell r="AB109">
            <v>286.89668615984408</v>
          </cell>
          <cell r="AC109">
            <v>12.275828460038987</v>
          </cell>
          <cell r="AD109">
            <v>65</v>
          </cell>
          <cell r="AE109">
            <v>52.724171539961013</v>
          </cell>
        </row>
        <row r="110">
          <cell r="A110">
            <v>35899</v>
          </cell>
          <cell r="B110">
            <v>4</v>
          </cell>
          <cell r="C110">
            <v>38.728070175438596</v>
          </cell>
          <cell r="D110">
            <v>106</v>
          </cell>
          <cell r="E110">
            <v>67.271929824561397</v>
          </cell>
          <cell r="F110">
            <v>2379.2027290448341</v>
          </cell>
          <cell r="G110">
            <v>2600</v>
          </cell>
          <cell r="H110">
            <v>220.79727095516591</v>
          </cell>
          <cell r="I110">
            <v>1720.8099415204679</v>
          </cell>
          <cell r="J110">
            <v>1797</v>
          </cell>
          <cell r="K110">
            <v>6.3664717348927873</v>
          </cell>
          <cell r="L110">
            <v>40</v>
          </cell>
          <cell r="M110">
            <v>72.077972709551659</v>
          </cell>
          <cell r="N110">
            <v>113</v>
          </cell>
          <cell r="O110">
            <v>1950</v>
          </cell>
          <cell r="P110">
            <v>150.74561403508767</v>
          </cell>
          <cell r="Q110">
            <v>0</v>
          </cell>
          <cell r="R110">
            <v>48</v>
          </cell>
          <cell r="S110">
            <v>48</v>
          </cell>
          <cell r="T110">
            <v>76.024366471734893</v>
          </cell>
          <cell r="U110">
            <v>90</v>
          </cell>
          <cell r="V110">
            <v>13.975633528265107</v>
          </cell>
          <cell r="W110">
            <v>133.03118908382066</v>
          </cell>
          <cell r="X110">
            <v>165</v>
          </cell>
          <cell r="Y110">
            <v>31.968810916179336</v>
          </cell>
          <cell r="Z110">
            <v>280.58382066276801</v>
          </cell>
          <cell r="AA110">
            <v>576</v>
          </cell>
          <cell r="AB110">
            <v>295.41617933723199</v>
          </cell>
          <cell r="AC110">
            <v>12.154970760233919</v>
          </cell>
          <cell r="AD110">
            <v>65</v>
          </cell>
          <cell r="AE110">
            <v>52.845029239766077</v>
          </cell>
        </row>
        <row r="111">
          <cell r="A111">
            <v>35900</v>
          </cell>
          <cell r="B111">
            <v>4</v>
          </cell>
          <cell r="C111">
            <v>39.960038986354775</v>
          </cell>
          <cell r="D111">
            <v>106</v>
          </cell>
          <cell r="E111">
            <v>66.039961013645225</v>
          </cell>
          <cell r="F111">
            <v>2444.825536062378</v>
          </cell>
          <cell r="G111">
            <v>2600</v>
          </cell>
          <cell r="H111">
            <v>155.17446393762202</v>
          </cell>
          <cell r="I111">
            <v>1742.5964912280701</v>
          </cell>
          <cell r="J111">
            <v>1797</v>
          </cell>
          <cell r="K111">
            <v>7.4074074074074074</v>
          </cell>
          <cell r="L111">
            <v>40</v>
          </cell>
          <cell r="M111">
            <v>71.213450292397667</v>
          </cell>
          <cell r="N111">
            <v>113</v>
          </cell>
          <cell r="O111">
            <v>1950</v>
          </cell>
          <cell r="P111">
            <v>128.78265107212479</v>
          </cell>
          <cell r="Q111">
            <v>0</v>
          </cell>
          <cell r="R111">
            <v>48</v>
          </cell>
          <cell r="S111">
            <v>48</v>
          </cell>
          <cell r="T111">
            <v>76.024366471734893</v>
          </cell>
          <cell r="U111">
            <v>90</v>
          </cell>
          <cell r="V111">
            <v>13.975633528265107</v>
          </cell>
          <cell r="W111">
            <v>135.1150097465887</v>
          </cell>
          <cell r="X111">
            <v>165</v>
          </cell>
          <cell r="Y111">
            <v>29.884990253411303</v>
          </cell>
          <cell r="Z111">
            <v>264.12573099415204</v>
          </cell>
          <cell r="AA111">
            <v>576</v>
          </cell>
          <cell r="AB111">
            <v>311.87426900584796</v>
          </cell>
          <cell r="AC111">
            <v>3.8693957115009745</v>
          </cell>
          <cell r="AD111">
            <v>65</v>
          </cell>
          <cell r="AE111">
            <v>61.130604288499029</v>
          </cell>
        </row>
        <row r="112">
          <cell r="A112">
            <v>35901</v>
          </cell>
          <cell r="B112">
            <v>4</v>
          </cell>
          <cell r="C112">
            <v>39.960038986354775</v>
          </cell>
          <cell r="D112">
            <v>106</v>
          </cell>
          <cell r="E112">
            <v>66.039961013645225</v>
          </cell>
          <cell r="F112">
            <v>2493.9493177387913</v>
          </cell>
          <cell r="G112">
            <v>2600</v>
          </cell>
          <cell r="H112">
            <v>106.05068226120875</v>
          </cell>
          <cell r="I112">
            <v>1808.0126705653022</v>
          </cell>
          <cell r="J112">
            <v>1797</v>
          </cell>
          <cell r="K112">
            <v>7.4074074074074074</v>
          </cell>
          <cell r="L112">
            <v>40</v>
          </cell>
          <cell r="M112">
            <v>77.119883040935676</v>
          </cell>
          <cell r="N112">
            <v>113</v>
          </cell>
          <cell r="O112">
            <v>1950</v>
          </cell>
          <cell r="P112">
            <v>57.460038986354718</v>
          </cell>
          <cell r="Q112">
            <v>0</v>
          </cell>
          <cell r="R112">
            <v>48</v>
          </cell>
          <cell r="S112">
            <v>48</v>
          </cell>
          <cell r="T112">
            <v>76.024366471734893</v>
          </cell>
          <cell r="U112">
            <v>90</v>
          </cell>
          <cell r="V112">
            <v>13.975633528265107</v>
          </cell>
          <cell r="W112">
            <v>136.22709551656919</v>
          </cell>
          <cell r="X112">
            <v>165</v>
          </cell>
          <cell r="Y112">
            <v>28.772904483430807</v>
          </cell>
          <cell r="Z112">
            <v>280.26120857699806</v>
          </cell>
          <cell r="AA112">
            <v>576</v>
          </cell>
          <cell r="AB112">
            <v>295.73879142300194</v>
          </cell>
          <cell r="AC112">
            <v>10.028265107212476</v>
          </cell>
          <cell r="AD112">
            <v>65</v>
          </cell>
          <cell r="AE112">
            <v>54.971734892787524</v>
          </cell>
        </row>
        <row r="113">
          <cell r="A113">
            <v>35902</v>
          </cell>
          <cell r="B113">
            <v>4</v>
          </cell>
          <cell r="C113">
            <v>39.960038986354775</v>
          </cell>
          <cell r="D113">
            <v>106</v>
          </cell>
          <cell r="E113">
            <v>66.039961013645225</v>
          </cell>
          <cell r="F113">
            <v>2588.7982456140353</v>
          </cell>
          <cell r="G113">
            <v>2600</v>
          </cell>
          <cell r="H113">
            <v>11.201754385964705</v>
          </cell>
          <cell r="I113">
            <v>1848.2231968810916</v>
          </cell>
          <cell r="J113">
            <v>1797</v>
          </cell>
          <cell r="K113">
            <v>7.4074074074074074</v>
          </cell>
          <cell r="L113">
            <v>40</v>
          </cell>
          <cell r="M113">
            <v>81.265107212475627</v>
          </cell>
          <cell r="N113">
            <v>113</v>
          </cell>
          <cell r="O113">
            <v>1950</v>
          </cell>
          <cell r="P113">
            <v>13.104288499025415</v>
          </cell>
          <cell r="Q113">
            <v>0</v>
          </cell>
          <cell r="R113">
            <v>48</v>
          </cell>
          <cell r="S113">
            <v>48</v>
          </cell>
          <cell r="T113">
            <v>76.024366471734893</v>
          </cell>
          <cell r="U113">
            <v>90</v>
          </cell>
          <cell r="V113">
            <v>13.975633528265107</v>
          </cell>
          <cell r="W113">
            <v>136.21247563352827</v>
          </cell>
          <cell r="X113">
            <v>165</v>
          </cell>
          <cell r="Y113">
            <v>28.787524366471729</v>
          </cell>
          <cell r="Z113">
            <v>247.51949317738791</v>
          </cell>
          <cell r="AA113">
            <v>576</v>
          </cell>
          <cell r="AB113">
            <v>328.48050682261209</v>
          </cell>
          <cell r="AC113">
            <v>17.08382066276803</v>
          </cell>
          <cell r="AD113">
            <v>65</v>
          </cell>
          <cell r="AE113">
            <v>47.916179337231966</v>
          </cell>
        </row>
        <row r="114">
          <cell r="A114">
            <v>35903</v>
          </cell>
          <cell r="B114">
            <v>4</v>
          </cell>
          <cell r="C114">
            <v>39.960038986354775</v>
          </cell>
          <cell r="D114">
            <v>106</v>
          </cell>
          <cell r="E114">
            <v>66.039961013645225</v>
          </cell>
          <cell r="F114">
            <v>2582.9249512670567</v>
          </cell>
          <cell r="G114">
            <v>2600</v>
          </cell>
          <cell r="H114">
            <v>17.075048732943287</v>
          </cell>
          <cell r="I114">
            <v>1855.7797270955166</v>
          </cell>
          <cell r="J114">
            <v>1797</v>
          </cell>
          <cell r="K114">
            <v>7.4074074074074074</v>
          </cell>
          <cell r="L114">
            <v>40</v>
          </cell>
          <cell r="M114">
            <v>62.90155945419103</v>
          </cell>
          <cell r="N114">
            <v>113</v>
          </cell>
          <cell r="O114">
            <v>1950</v>
          </cell>
          <cell r="P114">
            <v>23.911306042884974</v>
          </cell>
          <cell r="Q114">
            <v>0</v>
          </cell>
          <cell r="R114">
            <v>48</v>
          </cell>
          <cell r="S114">
            <v>48</v>
          </cell>
          <cell r="T114">
            <v>76.024366471734893</v>
          </cell>
          <cell r="U114">
            <v>90</v>
          </cell>
          <cell r="V114">
            <v>13.975633528265107</v>
          </cell>
          <cell r="W114">
            <v>136.22709551656919</v>
          </cell>
          <cell r="X114">
            <v>165</v>
          </cell>
          <cell r="Y114">
            <v>28.772904483430807</v>
          </cell>
          <cell r="Z114">
            <v>268.87719298245617</v>
          </cell>
          <cell r="AA114">
            <v>576</v>
          </cell>
          <cell r="AB114">
            <v>307.12280701754383</v>
          </cell>
          <cell r="AC114">
            <v>12.537037037037036</v>
          </cell>
          <cell r="AD114">
            <v>65</v>
          </cell>
          <cell r="AE114">
            <v>52.462962962962962</v>
          </cell>
        </row>
        <row r="115">
          <cell r="A115">
            <v>35904</v>
          </cell>
          <cell r="B115">
            <v>4</v>
          </cell>
          <cell r="C115">
            <v>39.960038986354775</v>
          </cell>
          <cell r="D115">
            <v>106</v>
          </cell>
          <cell r="E115">
            <v>66.039961013645225</v>
          </cell>
          <cell r="F115">
            <v>2574.7251461988303</v>
          </cell>
          <cell r="G115">
            <v>2600</v>
          </cell>
          <cell r="H115">
            <v>25.274853801169684</v>
          </cell>
          <cell r="I115">
            <v>1851.8684210526317</v>
          </cell>
          <cell r="J115">
            <v>1797</v>
          </cell>
          <cell r="K115">
            <v>7.4074074074074074</v>
          </cell>
          <cell r="L115">
            <v>40</v>
          </cell>
          <cell r="M115">
            <v>57.247563352826511</v>
          </cell>
          <cell r="N115">
            <v>113</v>
          </cell>
          <cell r="O115">
            <v>1950</v>
          </cell>
          <cell r="P115">
            <v>33.47660818713441</v>
          </cell>
          <cell r="Q115">
            <v>0</v>
          </cell>
          <cell r="R115">
            <v>48</v>
          </cell>
          <cell r="S115">
            <v>48</v>
          </cell>
          <cell r="T115">
            <v>76.024366471734893</v>
          </cell>
          <cell r="U115">
            <v>90</v>
          </cell>
          <cell r="V115">
            <v>13.975633528265107</v>
          </cell>
          <cell r="W115">
            <v>136.22709551656919</v>
          </cell>
          <cell r="X115">
            <v>165</v>
          </cell>
          <cell r="Y115">
            <v>28.772904483430807</v>
          </cell>
          <cell r="Z115">
            <v>263.93469785575053</v>
          </cell>
          <cell r="AA115">
            <v>576</v>
          </cell>
          <cell r="AB115">
            <v>312.06530214424947</v>
          </cell>
          <cell r="AC115">
            <v>17.082846003898634</v>
          </cell>
          <cell r="AD115">
            <v>65</v>
          </cell>
          <cell r="AE115">
            <v>47.917153996101362</v>
          </cell>
        </row>
        <row r="116">
          <cell r="A116">
            <v>35905</v>
          </cell>
          <cell r="B116">
            <v>4</v>
          </cell>
          <cell r="C116">
            <v>39.960038986354775</v>
          </cell>
          <cell r="D116">
            <v>106</v>
          </cell>
          <cell r="E116">
            <v>66.039961013645225</v>
          </cell>
          <cell r="F116">
            <v>2590.219298245614</v>
          </cell>
          <cell r="G116">
            <v>2600</v>
          </cell>
          <cell r="H116">
            <v>9.7807017543859729</v>
          </cell>
          <cell r="I116">
            <v>1855.8333333333333</v>
          </cell>
          <cell r="J116">
            <v>1747</v>
          </cell>
          <cell r="K116">
            <v>7.4064327485380117</v>
          </cell>
          <cell r="L116">
            <v>40</v>
          </cell>
          <cell r="M116">
            <v>57.248538011695906</v>
          </cell>
          <cell r="N116">
            <v>113</v>
          </cell>
          <cell r="O116">
            <v>1900</v>
          </cell>
          <cell r="P116">
            <v>-20.488304093567173</v>
          </cell>
          <cell r="Q116">
            <v>0</v>
          </cell>
          <cell r="R116">
            <v>48</v>
          </cell>
          <cell r="S116">
            <v>48</v>
          </cell>
          <cell r="T116">
            <v>76.024366471734893</v>
          </cell>
          <cell r="U116">
            <v>90</v>
          </cell>
          <cell r="V116">
            <v>13.975633528265107</v>
          </cell>
          <cell r="W116">
            <v>136.22709551656919</v>
          </cell>
          <cell r="X116">
            <v>165</v>
          </cell>
          <cell r="Y116">
            <v>28.772904483430807</v>
          </cell>
          <cell r="Z116">
            <v>264.48050682261214</v>
          </cell>
          <cell r="AA116">
            <v>576</v>
          </cell>
          <cell r="AB116">
            <v>311.51949317738786</v>
          </cell>
          <cell r="AC116">
            <v>9.4834307992202724</v>
          </cell>
          <cell r="AD116">
            <v>65</v>
          </cell>
          <cell r="AE116">
            <v>55.516569200779728</v>
          </cell>
        </row>
        <row r="117">
          <cell r="A117">
            <v>35906</v>
          </cell>
          <cell r="B117">
            <v>4</v>
          </cell>
          <cell r="C117">
            <v>39.96101364522417</v>
          </cell>
          <cell r="D117">
            <v>106</v>
          </cell>
          <cell r="E117">
            <v>66.03898635477583</v>
          </cell>
          <cell r="F117">
            <v>2564.893762183236</v>
          </cell>
          <cell r="G117">
            <v>2600</v>
          </cell>
          <cell r="H117">
            <v>35.106237816763951</v>
          </cell>
          <cell r="I117">
            <v>1848.0925925925926</v>
          </cell>
          <cell r="J117">
            <v>1747</v>
          </cell>
          <cell r="K117">
            <v>7.4074074074074074</v>
          </cell>
          <cell r="L117">
            <v>40</v>
          </cell>
          <cell r="M117">
            <v>52.872319688109165</v>
          </cell>
          <cell r="N117">
            <v>113</v>
          </cell>
          <cell r="O117">
            <v>1900</v>
          </cell>
          <cell r="P117">
            <v>-8.3723196881091795</v>
          </cell>
          <cell r="Q117">
            <v>0</v>
          </cell>
          <cell r="R117">
            <v>48</v>
          </cell>
          <cell r="S117">
            <v>48</v>
          </cell>
          <cell r="T117">
            <v>76.024366471734893</v>
          </cell>
          <cell r="U117">
            <v>90</v>
          </cell>
          <cell r="V117">
            <v>13.975633528265107</v>
          </cell>
          <cell r="W117">
            <v>136.22612085769981</v>
          </cell>
          <cell r="X117">
            <v>165</v>
          </cell>
          <cell r="Y117">
            <v>28.773879142300189</v>
          </cell>
          <cell r="Z117">
            <v>279.97953216374265</v>
          </cell>
          <cell r="AA117">
            <v>576</v>
          </cell>
          <cell r="AB117">
            <v>296.02046783625735</v>
          </cell>
          <cell r="AC117">
            <v>21.845029239766081</v>
          </cell>
          <cell r="AD117">
            <v>65</v>
          </cell>
          <cell r="AE117">
            <v>43.154970760233923</v>
          </cell>
        </row>
        <row r="118">
          <cell r="A118">
            <v>35907</v>
          </cell>
          <cell r="B118">
            <v>4</v>
          </cell>
          <cell r="C118">
            <v>39.96101364522417</v>
          </cell>
          <cell r="D118">
            <v>106</v>
          </cell>
          <cell r="E118">
            <v>66.03898635477583</v>
          </cell>
          <cell r="F118">
            <v>2575.6588693957115</v>
          </cell>
          <cell r="G118">
            <v>2600</v>
          </cell>
          <cell r="H118">
            <v>24.341130604288537</v>
          </cell>
          <cell r="I118">
            <v>1839.9990253411306</v>
          </cell>
          <cell r="J118">
            <v>1747</v>
          </cell>
          <cell r="K118">
            <v>7.4074074074074074</v>
          </cell>
          <cell r="L118">
            <v>40</v>
          </cell>
          <cell r="M118">
            <v>52.42690058479532</v>
          </cell>
          <cell r="N118">
            <v>113</v>
          </cell>
          <cell r="O118">
            <v>1900</v>
          </cell>
          <cell r="P118">
            <v>0.16666666666665719</v>
          </cell>
          <cell r="Q118">
            <v>0</v>
          </cell>
          <cell r="R118">
            <v>48</v>
          </cell>
          <cell r="S118">
            <v>48</v>
          </cell>
          <cell r="T118">
            <v>76.024366471734893</v>
          </cell>
          <cell r="U118">
            <v>90</v>
          </cell>
          <cell r="V118">
            <v>13.975633528265107</v>
          </cell>
          <cell r="W118">
            <v>107.13937621832359</v>
          </cell>
          <cell r="X118">
            <v>165</v>
          </cell>
          <cell r="Y118">
            <v>57.860623781676409</v>
          </cell>
          <cell r="Z118">
            <v>304.89863547758284</v>
          </cell>
          <cell r="AA118">
            <v>576</v>
          </cell>
          <cell r="AB118">
            <v>271.10136452241716</v>
          </cell>
          <cell r="AC118">
            <v>14.694931773879143</v>
          </cell>
          <cell r="AD118">
            <v>65</v>
          </cell>
          <cell r="AE118">
            <v>50.305068226120859</v>
          </cell>
        </row>
        <row r="119">
          <cell r="A119">
            <v>35908</v>
          </cell>
          <cell r="B119">
            <v>4</v>
          </cell>
          <cell r="C119">
            <v>39.96101364522417</v>
          </cell>
          <cell r="D119">
            <v>106</v>
          </cell>
          <cell r="E119">
            <v>66.03898635477583</v>
          </cell>
          <cell r="F119">
            <v>2566.3567251461986</v>
          </cell>
          <cell r="G119">
            <v>2600</v>
          </cell>
          <cell r="H119">
            <v>33.643274853801358</v>
          </cell>
          <cell r="I119">
            <v>1844.1764132553606</v>
          </cell>
          <cell r="J119">
            <v>1747</v>
          </cell>
          <cell r="K119">
            <v>8.2972709551656916</v>
          </cell>
          <cell r="L119">
            <v>40</v>
          </cell>
          <cell r="M119">
            <v>43.010721247563353</v>
          </cell>
          <cell r="N119">
            <v>113</v>
          </cell>
          <cell r="O119">
            <v>1900</v>
          </cell>
          <cell r="P119">
            <v>4.5155945419103958</v>
          </cell>
          <cell r="Q119">
            <v>0</v>
          </cell>
          <cell r="R119">
            <v>48</v>
          </cell>
          <cell r="S119">
            <v>48</v>
          </cell>
          <cell r="T119">
            <v>76.024366471734893</v>
          </cell>
          <cell r="U119">
            <v>90</v>
          </cell>
          <cell r="V119">
            <v>13.975633528265107</v>
          </cell>
          <cell r="W119">
            <v>141.09941520467837</v>
          </cell>
          <cell r="X119">
            <v>165</v>
          </cell>
          <cell r="Y119">
            <v>23.900584795321635</v>
          </cell>
          <cell r="Z119">
            <v>318.14132553606237</v>
          </cell>
          <cell r="AA119">
            <v>576</v>
          </cell>
          <cell r="AB119">
            <v>257.85867446393763</v>
          </cell>
          <cell r="AC119">
            <v>13.560428849902534</v>
          </cell>
          <cell r="AD119">
            <v>65</v>
          </cell>
          <cell r="AE119">
            <v>51.439571150097464</v>
          </cell>
        </row>
        <row r="120">
          <cell r="A120">
            <v>35909</v>
          </cell>
          <cell r="B120">
            <v>4</v>
          </cell>
          <cell r="C120">
            <v>39.96101364522417</v>
          </cell>
          <cell r="D120">
            <v>106</v>
          </cell>
          <cell r="E120">
            <v>66.03898635477583</v>
          </cell>
          <cell r="F120">
            <v>2567.2222222222222</v>
          </cell>
          <cell r="G120">
            <v>2600</v>
          </cell>
          <cell r="H120">
            <v>32.777777777777828</v>
          </cell>
          <cell r="I120">
            <v>1841.1608187134502</v>
          </cell>
          <cell r="J120">
            <v>1747</v>
          </cell>
          <cell r="K120">
            <v>7.4074074074074074</v>
          </cell>
          <cell r="L120">
            <v>40</v>
          </cell>
          <cell r="M120">
            <v>47.505847953216374</v>
          </cell>
          <cell r="N120">
            <v>113</v>
          </cell>
          <cell r="O120">
            <v>1900</v>
          </cell>
          <cell r="P120">
            <v>3.9259259259259949</v>
          </cell>
          <cell r="Q120">
            <v>0</v>
          </cell>
          <cell r="R120">
            <v>48</v>
          </cell>
          <cell r="S120">
            <v>48</v>
          </cell>
          <cell r="T120">
            <v>76.023391812865498</v>
          </cell>
          <cell r="U120">
            <v>90</v>
          </cell>
          <cell r="V120">
            <v>13.976608187134502</v>
          </cell>
          <cell r="W120">
            <v>141.10038986354775</v>
          </cell>
          <cell r="X120">
            <v>165</v>
          </cell>
          <cell r="Y120">
            <v>23.899610136452253</v>
          </cell>
          <cell r="Z120">
            <v>303.63742690058479</v>
          </cell>
          <cell r="AA120">
            <v>576</v>
          </cell>
          <cell r="AB120">
            <v>272.36257309941521</v>
          </cell>
          <cell r="AC120">
            <v>25.27972709551657</v>
          </cell>
          <cell r="AD120">
            <v>65</v>
          </cell>
          <cell r="AE120">
            <v>39.72027290448343</v>
          </cell>
        </row>
        <row r="121">
          <cell r="A121">
            <v>35910</v>
          </cell>
          <cell r="B121">
            <v>4</v>
          </cell>
          <cell r="C121">
            <v>39.96101364522417</v>
          </cell>
          <cell r="D121">
            <v>106</v>
          </cell>
          <cell r="E121">
            <v>66.03898635477583</v>
          </cell>
          <cell r="F121">
            <v>2516.2514619883041</v>
          </cell>
          <cell r="G121">
            <v>2600</v>
          </cell>
          <cell r="H121">
            <v>83.748538011695928</v>
          </cell>
          <cell r="I121">
            <v>1672.4863547758284</v>
          </cell>
          <cell r="J121">
            <v>1747</v>
          </cell>
          <cell r="K121">
            <v>7.4074074074074074</v>
          </cell>
          <cell r="L121">
            <v>40</v>
          </cell>
          <cell r="M121">
            <v>52.444444444444443</v>
          </cell>
          <cell r="N121">
            <v>113</v>
          </cell>
          <cell r="O121">
            <v>1900</v>
          </cell>
          <cell r="P121">
            <v>167.66179337231972</v>
          </cell>
          <cell r="Q121">
            <v>0</v>
          </cell>
          <cell r="R121">
            <v>48</v>
          </cell>
          <cell r="S121">
            <v>48</v>
          </cell>
          <cell r="T121">
            <v>76.023391812865498</v>
          </cell>
          <cell r="U121">
            <v>90</v>
          </cell>
          <cell r="V121">
            <v>13.976608187134502</v>
          </cell>
          <cell r="W121">
            <v>137.11306042884991</v>
          </cell>
          <cell r="X121">
            <v>165</v>
          </cell>
          <cell r="Y121">
            <v>27.886939571150094</v>
          </cell>
          <cell r="Z121">
            <v>380.23391812865498</v>
          </cell>
          <cell r="AA121">
            <v>576</v>
          </cell>
          <cell r="AB121">
            <v>195.76608187134502</v>
          </cell>
          <cell r="AC121">
            <v>33.076998050682263</v>
          </cell>
          <cell r="AD121">
            <v>65</v>
          </cell>
          <cell r="AE121">
            <v>31.923001949317737</v>
          </cell>
        </row>
        <row r="122">
          <cell r="A122">
            <v>35911</v>
          </cell>
          <cell r="B122">
            <v>4</v>
          </cell>
          <cell r="C122">
            <v>39.96101364522417</v>
          </cell>
          <cell r="D122">
            <v>106</v>
          </cell>
          <cell r="E122">
            <v>66.03898635477583</v>
          </cell>
          <cell r="F122">
            <v>2528.9346978557505</v>
          </cell>
          <cell r="G122">
            <v>2600</v>
          </cell>
          <cell r="H122">
            <v>71.065302144249472</v>
          </cell>
          <cell r="I122">
            <v>1715.7183235867446</v>
          </cell>
          <cell r="J122">
            <v>1747</v>
          </cell>
          <cell r="K122">
            <v>7.4074074074074074</v>
          </cell>
          <cell r="L122">
            <v>40</v>
          </cell>
          <cell r="M122">
            <v>55.51364522417154</v>
          </cell>
          <cell r="N122">
            <v>113</v>
          </cell>
          <cell r="O122">
            <v>1900</v>
          </cell>
          <cell r="P122">
            <v>121.3606237816764</v>
          </cell>
          <cell r="Q122">
            <v>0</v>
          </cell>
          <cell r="R122">
            <v>48</v>
          </cell>
          <cell r="S122">
            <v>48</v>
          </cell>
          <cell r="T122">
            <v>48.686159844054579</v>
          </cell>
          <cell r="U122">
            <v>90</v>
          </cell>
          <cell r="V122">
            <v>41.313840155945421</v>
          </cell>
          <cell r="W122">
            <v>129.96686159844054</v>
          </cell>
          <cell r="X122">
            <v>165</v>
          </cell>
          <cell r="Y122">
            <v>35.033138401559455</v>
          </cell>
          <cell r="Z122">
            <v>356.53606237816763</v>
          </cell>
          <cell r="AA122">
            <v>576</v>
          </cell>
          <cell r="AB122">
            <v>219.46393762183237</v>
          </cell>
          <cell r="AC122">
            <v>36.309941520467838</v>
          </cell>
          <cell r="AD122">
            <v>65</v>
          </cell>
          <cell r="AE122">
            <v>28.690058479532162</v>
          </cell>
        </row>
        <row r="123">
          <cell r="A123">
            <v>35912</v>
          </cell>
          <cell r="B123">
            <v>4</v>
          </cell>
          <cell r="C123">
            <v>39.96101364522417</v>
          </cell>
          <cell r="D123">
            <v>106</v>
          </cell>
          <cell r="E123">
            <v>66.03898635477583</v>
          </cell>
          <cell r="F123">
            <v>2584.6354775828459</v>
          </cell>
          <cell r="G123">
            <v>2420</v>
          </cell>
          <cell r="H123">
            <v>-164.63547758284585</v>
          </cell>
          <cell r="I123">
            <v>1864.5769980506823</v>
          </cell>
          <cell r="J123">
            <v>1747</v>
          </cell>
          <cell r="K123">
            <v>7.4074074074074074</v>
          </cell>
          <cell r="L123">
            <v>40</v>
          </cell>
          <cell r="M123">
            <v>39.449317738791422</v>
          </cell>
          <cell r="N123">
            <v>113</v>
          </cell>
          <cell r="O123">
            <v>1900</v>
          </cell>
          <cell r="P123">
            <v>-11.433723196881107</v>
          </cell>
          <cell r="Q123">
            <v>0</v>
          </cell>
          <cell r="R123">
            <v>48</v>
          </cell>
          <cell r="S123">
            <v>48</v>
          </cell>
          <cell r="T123">
            <v>51.311890838206629</v>
          </cell>
          <cell r="U123">
            <v>90</v>
          </cell>
          <cell r="V123">
            <v>38.688109161793371</v>
          </cell>
          <cell r="W123">
            <v>127.10623781676414</v>
          </cell>
          <cell r="X123">
            <v>165</v>
          </cell>
          <cell r="Y123">
            <v>37.893762183235864</v>
          </cell>
          <cell r="Z123">
            <v>313.82651072124759</v>
          </cell>
          <cell r="AA123">
            <v>576</v>
          </cell>
          <cell r="AB123">
            <v>262.17348927875241</v>
          </cell>
          <cell r="AC123">
            <v>31.499025341130604</v>
          </cell>
          <cell r="AD123">
            <v>65</v>
          </cell>
          <cell r="AE123">
            <v>33.500974658869396</v>
          </cell>
        </row>
        <row r="124">
          <cell r="A124">
            <v>35913</v>
          </cell>
          <cell r="B124">
            <v>4</v>
          </cell>
          <cell r="C124">
            <v>37.965886939571149</v>
          </cell>
          <cell r="D124">
            <v>106</v>
          </cell>
          <cell r="E124">
            <v>68.034113060428851</v>
          </cell>
          <cell r="F124">
            <v>2318.8869395711499</v>
          </cell>
          <cell r="G124">
            <v>2420</v>
          </cell>
          <cell r="H124">
            <v>101.11306042885008</v>
          </cell>
          <cell r="I124">
            <v>1788.9122807017543</v>
          </cell>
          <cell r="J124">
            <v>1767</v>
          </cell>
          <cell r="K124">
            <v>7.4074074074074074</v>
          </cell>
          <cell r="L124">
            <v>40</v>
          </cell>
          <cell r="M124">
            <v>50.71345029239766</v>
          </cell>
          <cell r="N124">
            <v>113</v>
          </cell>
          <cell r="O124">
            <v>1920</v>
          </cell>
          <cell r="P124">
            <v>72.96686159844063</v>
          </cell>
          <cell r="Q124">
            <v>0</v>
          </cell>
          <cell r="R124">
            <v>48</v>
          </cell>
          <cell r="S124">
            <v>48</v>
          </cell>
          <cell r="T124">
            <v>74.942495126705651</v>
          </cell>
          <cell r="U124">
            <v>90</v>
          </cell>
          <cell r="V124">
            <v>15.057504873294349</v>
          </cell>
          <cell r="W124">
            <v>100.68031189083821</v>
          </cell>
          <cell r="X124">
            <v>165</v>
          </cell>
          <cell r="Y124">
            <v>64.319688109161788</v>
          </cell>
          <cell r="Z124">
            <v>248.98050682261209</v>
          </cell>
          <cell r="AA124">
            <v>576</v>
          </cell>
          <cell r="AB124">
            <v>327.01949317738791</v>
          </cell>
          <cell r="AC124">
            <v>13.044834307992202</v>
          </cell>
          <cell r="AD124">
            <v>65</v>
          </cell>
          <cell r="AE124">
            <v>51.955165692007796</v>
          </cell>
        </row>
        <row r="125">
          <cell r="A125">
            <v>35914</v>
          </cell>
          <cell r="B125">
            <v>4</v>
          </cell>
          <cell r="C125">
            <v>38.948343079922026</v>
          </cell>
          <cell r="D125">
            <v>106</v>
          </cell>
          <cell r="E125">
            <v>67.051656920077974</v>
          </cell>
          <cell r="F125">
            <v>2424.2534113060428</v>
          </cell>
          <cell r="G125">
            <v>2600</v>
          </cell>
          <cell r="H125">
            <v>175.74658869395716</v>
          </cell>
          <cell r="I125">
            <v>1833.4658869395712</v>
          </cell>
          <cell r="J125">
            <v>1767</v>
          </cell>
          <cell r="K125">
            <v>6.5526315789473681</v>
          </cell>
          <cell r="L125">
            <v>40</v>
          </cell>
          <cell r="M125">
            <v>29.190058479532162</v>
          </cell>
          <cell r="N125">
            <v>113</v>
          </cell>
          <cell r="O125">
            <v>1920</v>
          </cell>
          <cell r="P125">
            <v>50.791423001949276</v>
          </cell>
          <cell r="Q125">
            <v>0</v>
          </cell>
          <cell r="R125">
            <v>48</v>
          </cell>
          <cell r="S125">
            <v>48</v>
          </cell>
          <cell r="T125">
            <v>76.023391812865498</v>
          </cell>
          <cell r="U125">
            <v>90</v>
          </cell>
          <cell r="V125">
            <v>13.976608187134502</v>
          </cell>
          <cell r="W125">
            <v>134.96978557504875</v>
          </cell>
          <cell r="X125">
            <v>165</v>
          </cell>
          <cell r="Y125">
            <v>30.030214424951254</v>
          </cell>
          <cell r="Z125">
            <v>245.77777777777777</v>
          </cell>
          <cell r="AA125">
            <v>576</v>
          </cell>
          <cell r="AB125">
            <v>330.22222222222223</v>
          </cell>
          <cell r="AC125">
            <v>18.575048732943468</v>
          </cell>
          <cell r="AD125">
            <v>65</v>
          </cell>
          <cell r="AE125">
            <v>46.424951267056528</v>
          </cell>
        </row>
        <row r="126">
          <cell r="A126">
            <v>35915</v>
          </cell>
          <cell r="B126">
            <v>4</v>
          </cell>
          <cell r="C126">
            <v>39.96101364522417</v>
          </cell>
          <cell r="D126">
            <v>106</v>
          </cell>
          <cell r="E126">
            <v>66.03898635477583</v>
          </cell>
          <cell r="F126">
            <v>2567.0604288499026</v>
          </cell>
          <cell r="G126">
            <v>2600</v>
          </cell>
          <cell r="H126">
            <v>32.939571150097436</v>
          </cell>
          <cell r="I126">
            <v>1852.071150097466</v>
          </cell>
          <cell r="J126">
            <v>1767</v>
          </cell>
          <cell r="K126">
            <v>7.4074074074074074</v>
          </cell>
          <cell r="L126">
            <v>40</v>
          </cell>
          <cell r="M126">
            <v>47.255360623781677</v>
          </cell>
          <cell r="N126">
            <v>113</v>
          </cell>
          <cell r="O126">
            <v>1920</v>
          </cell>
          <cell r="P126">
            <v>13.26608187134493</v>
          </cell>
          <cell r="Q126">
            <v>0</v>
          </cell>
          <cell r="R126">
            <v>48</v>
          </cell>
          <cell r="S126">
            <v>48</v>
          </cell>
          <cell r="T126">
            <v>76.023391812865498</v>
          </cell>
          <cell r="U126">
            <v>90</v>
          </cell>
          <cell r="V126">
            <v>13.976608187134502</v>
          </cell>
          <cell r="W126">
            <v>138.82943469785576</v>
          </cell>
          <cell r="X126">
            <v>165</v>
          </cell>
          <cell r="Y126">
            <v>26.17056530214424</v>
          </cell>
          <cell r="Z126">
            <v>266.89473684210526</v>
          </cell>
          <cell r="AA126">
            <v>576</v>
          </cell>
          <cell r="AB126">
            <v>309.10526315789474</v>
          </cell>
          <cell r="AC126">
            <v>23.690058479532162</v>
          </cell>
          <cell r="AD126">
            <v>65</v>
          </cell>
          <cell r="AE126">
            <v>41.309941520467838</v>
          </cell>
        </row>
        <row r="127">
          <cell r="A127">
            <v>35916</v>
          </cell>
          <cell r="B127">
            <v>5</v>
          </cell>
          <cell r="C127">
            <v>39.96101364522417</v>
          </cell>
          <cell r="D127">
            <v>106</v>
          </cell>
          <cell r="E127">
            <v>66.03898635477583</v>
          </cell>
          <cell r="F127">
            <v>2479.194931773879</v>
          </cell>
          <cell r="G127">
            <v>2600</v>
          </cell>
          <cell r="H127">
            <v>120.80506822612097</v>
          </cell>
          <cell r="I127">
            <v>1828.5087719298247</v>
          </cell>
          <cell r="J127">
            <v>1767</v>
          </cell>
          <cell r="K127">
            <v>1.5311890838206628</v>
          </cell>
          <cell r="L127">
            <v>40</v>
          </cell>
          <cell r="M127">
            <v>32.029239766081872</v>
          </cell>
          <cell r="N127">
            <v>113</v>
          </cell>
          <cell r="O127">
            <v>1920</v>
          </cell>
          <cell r="P127">
            <v>57.930799220272803</v>
          </cell>
          <cell r="Q127">
            <v>0</v>
          </cell>
          <cell r="R127">
            <v>48</v>
          </cell>
          <cell r="S127">
            <v>48</v>
          </cell>
          <cell r="T127">
            <v>68.226120857699811</v>
          </cell>
          <cell r="U127">
            <v>90</v>
          </cell>
          <cell r="V127">
            <v>21.773879142300189</v>
          </cell>
          <cell r="W127">
            <v>135.33918128654972</v>
          </cell>
          <cell r="X127">
            <v>165</v>
          </cell>
          <cell r="Y127">
            <v>29.660818713450283</v>
          </cell>
          <cell r="Z127">
            <v>235.57407407407408</v>
          </cell>
          <cell r="AA127">
            <v>576</v>
          </cell>
          <cell r="AB127">
            <v>340.42592592592592</v>
          </cell>
          <cell r="AC127">
            <v>27.145224171539962</v>
          </cell>
          <cell r="AD127">
            <v>65</v>
          </cell>
          <cell r="AE127">
            <v>37.854775828460035</v>
          </cell>
        </row>
        <row r="128">
          <cell r="A128">
            <v>35917</v>
          </cell>
          <cell r="B128">
            <v>5</v>
          </cell>
          <cell r="C128">
            <v>39.96101364522417</v>
          </cell>
          <cell r="D128">
            <v>106</v>
          </cell>
          <cell r="E128">
            <v>66.03898635477583</v>
          </cell>
          <cell r="F128">
            <v>2319.1578947368421</v>
          </cell>
          <cell r="G128">
            <v>2600</v>
          </cell>
          <cell r="H128">
            <v>280.84210526315792</v>
          </cell>
          <cell r="I128">
            <v>1591.2690058479532</v>
          </cell>
          <cell r="J128">
            <v>1767</v>
          </cell>
          <cell r="K128">
            <v>1.8508771929824561</v>
          </cell>
          <cell r="L128">
            <v>40</v>
          </cell>
          <cell r="M128">
            <v>33.44054580896686</v>
          </cell>
          <cell r="N128">
            <v>113</v>
          </cell>
          <cell r="O128">
            <v>1920</v>
          </cell>
          <cell r="P128">
            <v>293.43957115009749</v>
          </cell>
          <cell r="Q128">
            <v>0</v>
          </cell>
          <cell r="R128">
            <v>48</v>
          </cell>
          <cell r="S128">
            <v>48</v>
          </cell>
          <cell r="T128">
            <v>68.226120857699811</v>
          </cell>
          <cell r="U128">
            <v>90</v>
          </cell>
          <cell r="V128">
            <v>21.773879142300189</v>
          </cell>
          <cell r="W128">
            <v>119.63352826510722</v>
          </cell>
          <cell r="X128">
            <v>165</v>
          </cell>
          <cell r="Y128">
            <v>45.366471734892784</v>
          </cell>
          <cell r="Z128">
            <v>335.74463937621834</v>
          </cell>
          <cell r="AA128">
            <v>576</v>
          </cell>
          <cell r="AB128">
            <v>240.25536062378166</v>
          </cell>
          <cell r="AC128">
            <v>27.574074074074073</v>
          </cell>
          <cell r="AD128">
            <v>65</v>
          </cell>
          <cell r="AE128">
            <v>37.425925925925924</v>
          </cell>
        </row>
        <row r="129">
          <cell r="A129">
            <v>35918</v>
          </cell>
          <cell r="B129">
            <v>5</v>
          </cell>
          <cell r="C129">
            <v>39.96101364522417</v>
          </cell>
          <cell r="D129">
            <v>106</v>
          </cell>
          <cell r="E129">
            <v>66.03898635477583</v>
          </cell>
          <cell r="F129">
            <v>2321.0701754385964</v>
          </cell>
          <cell r="G129">
            <v>2600</v>
          </cell>
          <cell r="H129">
            <v>278.92982456140362</v>
          </cell>
          <cell r="I129">
            <v>1610.7290448343081</v>
          </cell>
          <cell r="J129">
            <v>1767</v>
          </cell>
          <cell r="K129">
            <v>1.5311890838206628</v>
          </cell>
          <cell r="L129">
            <v>40</v>
          </cell>
          <cell r="M129">
            <v>29.162768031189085</v>
          </cell>
          <cell r="N129">
            <v>113</v>
          </cell>
          <cell r="O129">
            <v>1920</v>
          </cell>
          <cell r="P129">
            <v>278.57699805068216</v>
          </cell>
          <cell r="Q129">
            <v>0</v>
          </cell>
          <cell r="R129">
            <v>48</v>
          </cell>
          <cell r="S129">
            <v>48</v>
          </cell>
          <cell r="T129">
            <v>74.182261208577003</v>
          </cell>
          <cell r="U129">
            <v>90</v>
          </cell>
          <cell r="V129">
            <v>15.817738791422997</v>
          </cell>
          <cell r="W129">
            <v>119.63352826510722</v>
          </cell>
          <cell r="X129">
            <v>165</v>
          </cell>
          <cell r="Y129">
            <v>45.366471734892784</v>
          </cell>
          <cell r="Z129">
            <v>325.86549707602342</v>
          </cell>
          <cell r="AA129">
            <v>576</v>
          </cell>
          <cell r="AB129">
            <v>250.13450292397658</v>
          </cell>
          <cell r="AC129">
            <v>27.574074074074073</v>
          </cell>
          <cell r="AD129">
            <v>65</v>
          </cell>
          <cell r="AE129">
            <v>37.425925925925924</v>
          </cell>
        </row>
        <row r="130">
          <cell r="A130">
            <v>35919</v>
          </cell>
          <cell r="B130">
            <v>5</v>
          </cell>
          <cell r="C130">
            <v>39.96101364522417</v>
          </cell>
          <cell r="D130">
            <v>106</v>
          </cell>
          <cell r="E130">
            <v>66.03898635477583</v>
          </cell>
          <cell r="F130">
            <v>2453.5994152046783</v>
          </cell>
          <cell r="G130">
            <v>2600</v>
          </cell>
          <cell r="H130">
            <v>146.40058479532172</v>
          </cell>
          <cell r="I130">
            <v>1808.7797270955166</v>
          </cell>
          <cell r="J130">
            <v>1767</v>
          </cell>
          <cell r="K130">
            <v>1.5311890838206628</v>
          </cell>
          <cell r="L130">
            <v>40</v>
          </cell>
          <cell r="M130">
            <v>30.963937621832358</v>
          </cell>
          <cell r="N130">
            <v>113</v>
          </cell>
          <cell r="O130">
            <v>1920</v>
          </cell>
          <cell r="P130">
            <v>78.725146198830387</v>
          </cell>
          <cell r="Q130">
            <v>0</v>
          </cell>
          <cell r="R130">
            <v>48</v>
          </cell>
          <cell r="S130">
            <v>48</v>
          </cell>
          <cell r="T130">
            <v>68.226120857699811</v>
          </cell>
          <cell r="U130">
            <v>90</v>
          </cell>
          <cell r="V130">
            <v>21.773879142300189</v>
          </cell>
          <cell r="W130">
            <v>119.63450292397661</v>
          </cell>
          <cell r="X130">
            <v>165</v>
          </cell>
          <cell r="Y130">
            <v>45.365497076023388</v>
          </cell>
          <cell r="Z130">
            <v>268.71052631578948</v>
          </cell>
          <cell r="AA130">
            <v>576</v>
          </cell>
          <cell r="AB130">
            <v>307.28947368421052</v>
          </cell>
          <cell r="AC130">
            <v>27.573099415204677</v>
          </cell>
          <cell r="AD130">
            <v>65</v>
          </cell>
          <cell r="AE130">
            <v>37.42690058479532</v>
          </cell>
        </row>
        <row r="131">
          <cell r="A131">
            <v>35920</v>
          </cell>
          <cell r="B131">
            <v>5</v>
          </cell>
          <cell r="C131">
            <v>13.320662768031189</v>
          </cell>
          <cell r="D131">
            <v>106</v>
          </cell>
          <cell r="E131">
            <v>92.679337231968816</v>
          </cell>
          <cell r="F131">
            <v>2337.3138401559454</v>
          </cell>
          <cell r="G131">
            <v>2600</v>
          </cell>
          <cell r="H131">
            <v>262.6861598440546</v>
          </cell>
          <cell r="I131">
            <v>1784.7953216374269</v>
          </cell>
          <cell r="J131">
            <v>1717</v>
          </cell>
          <cell r="K131">
            <v>1.5311890838206628</v>
          </cell>
          <cell r="L131">
            <v>40</v>
          </cell>
          <cell r="M131">
            <v>43.403508771929822</v>
          </cell>
          <cell r="N131">
            <v>113</v>
          </cell>
          <cell r="O131">
            <v>1870</v>
          </cell>
          <cell r="P131">
            <v>40.269980506822591</v>
          </cell>
          <cell r="Q131">
            <v>0</v>
          </cell>
          <cell r="R131">
            <v>48</v>
          </cell>
          <cell r="S131">
            <v>48</v>
          </cell>
          <cell r="T131">
            <v>7.4454191033138404</v>
          </cell>
          <cell r="U131">
            <v>90</v>
          </cell>
          <cell r="V131">
            <v>82.554580896686161</v>
          </cell>
          <cell r="W131">
            <v>136.93859649122808</v>
          </cell>
          <cell r="X131">
            <v>165</v>
          </cell>
          <cell r="Y131">
            <v>28.061403508771917</v>
          </cell>
          <cell r="Z131">
            <v>221.88986354775827</v>
          </cell>
          <cell r="AA131">
            <v>576</v>
          </cell>
          <cell r="AB131">
            <v>354.1101364522417</v>
          </cell>
          <cell r="AC131">
            <v>21.57017543859649</v>
          </cell>
          <cell r="AD131">
            <v>65</v>
          </cell>
          <cell r="AE131">
            <v>43.429824561403507</v>
          </cell>
        </row>
        <row r="132">
          <cell r="A132">
            <v>35921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2315.3011695906434</v>
          </cell>
          <cell r="G132">
            <v>2600</v>
          </cell>
          <cell r="H132">
            <v>284.69883040935656</v>
          </cell>
          <cell r="I132">
            <v>1784.0818713450292</v>
          </cell>
          <cell r="J132">
            <v>1717</v>
          </cell>
          <cell r="K132">
            <v>0.55653021442495132</v>
          </cell>
          <cell r="L132">
            <v>40</v>
          </cell>
          <cell r="M132">
            <v>57.091617933723199</v>
          </cell>
          <cell r="N132">
            <v>113</v>
          </cell>
          <cell r="O132">
            <v>1870</v>
          </cell>
          <cell r="P132">
            <v>28.269980506822662</v>
          </cell>
          <cell r="Q132">
            <v>0</v>
          </cell>
          <cell r="R132">
            <v>48</v>
          </cell>
          <cell r="S132">
            <v>48</v>
          </cell>
          <cell r="T132">
            <v>7.4454191033138404</v>
          </cell>
          <cell r="U132">
            <v>90</v>
          </cell>
          <cell r="V132">
            <v>82.554580896686161</v>
          </cell>
          <cell r="W132">
            <v>138.32553606237818</v>
          </cell>
          <cell r="X132">
            <v>165</v>
          </cell>
          <cell r="Y132">
            <v>26.674463937621823</v>
          </cell>
          <cell r="Z132">
            <v>247.8196881091618</v>
          </cell>
          <cell r="AA132">
            <v>576</v>
          </cell>
          <cell r="AB132">
            <v>328.1803118908382</v>
          </cell>
          <cell r="AC132">
            <v>22.07017543859649</v>
          </cell>
          <cell r="AD132">
            <v>65</v>
          </cell>
          <cell r="AE132">
            <v>42.929824561403507</v>
          </cell>
        </row>
        <row r="133">
          <cell r="A133">
            <v>35922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2343.4493177387913</v>
          </cell>
          <cell r="G133">
            <v>2420</v>
          </cell>
          <cell r="H133">
            <v>76.550682261208749</v>
          </cell>
          <cell r="I133">
            <v>1773.4610136452243</v>
          </cell>
          <cell r="J133">
            <v>1717</v>
          </cell>
          <cell r="K133">
            <v>0.55653021442495132</v>
          </cell>
          <cell r="L133">
            <v>40</v>
          </cell>
          <cell r="M133">
            <v>63.004873294346979</v>
          </cell>
          <cell r="N133">
            <v>113</v>
          </cell>
          <cell r="O133">
            <v>1870</v>
          </cell>
          <cell r="P133">
            <v>32.977582846003784</v>
          </cell>
          <cell r="Q133">
            <v>0</v>
          </cell>
          <cell r="R133">
            <v>48</v>
          </cell>
          <cell r="S133">
            <v>48</v>
          </cell>
          <cell r="T133">
            <v>61.403508771929822</v>
          </cell>
          <cell r="U133">
            <v>90</v>
          </cell>
          <cell r="V133">
            <v>28.596491228070178</v>
          </cell>
          <cell r="W133">
            <v>145.16959064327486</v>
          </cell>
          <cell r="X133">
            <v>165</v>
          </cell>
          <cell r="Y133">
            <v>19.830409356725141</v>
          </cell>
          <cell r="Z133">
            <v>264.56432748538009</v>
          </cell>
          <cell r="AA133">
            <v>576</v>
          </cell>
          <cell r="AB133">
            <v>311.43567251461991</v>
          </cell>
          <cell r="AC133">
            <v>22.071150097465885</v>
          </cell>
          <cell r="AD133">
            <v>65</v>
          </cell>
          <cell r="AE133">
            <v>42.928849902534111</v>
          </cell>
        </row>
        <row r="134">
          <cell r="A134">
            <v>35923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2345.3625730994154</v>
          </cell>
          <cell r="G134">
            <v>2420</v>
          </cell>
          <cell r="H134">
            <v>74.637426900584614</v>
          </cell>
          <cell r="I134">
            <v>1748.4873294346978</v>
          </cell>
          <cell r="J134">
            <v>1717</v>
          </cell>
          <cell r="K134">
            <v>0.55653021442495132</v>
          </cell>
          <cell r="L134">
            <v>40</v>
          </cell>
          <cell r="M134">
            <v>61.243664717348928</v>
          </cell>
          <cell r="N134">
            <v>113</v>
          </cell>
          <cell r="O134">
            <v>1870</v>
          </cell>
          <cell r="P134">
            <v>59.712475633528307</v>
          </cell>
          <cell r="Q134">
            <v>0</v>
          </cell>
          <cell r="R134">
            <v>48</v>
          </cell>
          <cell r="S134">
            <v>48</v>
          </cell>
          <cell r="T134">
            <v>61.403508771929822</v>
          </cell>
          <cell r="U134">
            <v>90</v>
          </cell>
          <cell r="V134">
            <v>28.596491228070178</v>
          </cell>
          <cell r="W134">
            <v>120.3859649122807</v>
          </cell>
          <cell r="X134">
            <v>165</v>
          </cell>
          <cell r="Y134">
            <v>44.614035087719301</v>
          </cell>
          <cell r="Z134">
            <v>297.19688109161791</v>
          </cell>
          <cell r="AA134">
            <v>576</v>
          </cell>
          <cell r="AB134">
            <v>278.80311890838209</v>
          </cell>
          <cell r="AC134">
            <v>22.218323586744638</v>
          </cell>
          <cell r="AD134">
            <v>65</v>
          </cell>
          <cell r="AE134">
            <v>42.781676413255362</v>
          </cell>
        </row>
        <row r="135">
          <cell r="A135">
            <v>35924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2316.6520467836258</v>
          </cell>
          <cell r="G135">
            <v>2420</v>
          </cell>
          <cell r="H135">
            <v>103.34795321637421</v>
          </cell>
          <cell r="I135">
            <v>1694.9590643274853</v>
          </cell>
          <cell r="J135">
            <v>1717</v>
          </cell>
          <cell r="K135">
            <v>0</v>
          </cell>
          <cell r="L135">
            <v>40</v>
          </cell>
          <cell r="M135">
            <v>80.465886939571149</v>
          </cell>
          <cell r="N135">
            <v>113</v>
          </cell>
          <cell r="O135">
            <v>1870</v>
          </cell>
          <cell r="P135">
            <v>94.575048732943557</v>
          </cell>
          <cell r="Q135">
            <v>0</v>
          </cell>
          <cell r="R135">
            <v>48</v>
          </cell>
          <cell r="S135">
            <v>48</v>
          </cell>
          <cell r="T135">
            <v>61.403508771929822</v>
          </cell>
          <cell r="U135">
            <v>90</v>
          </cell>
          <cell r="V135">
            <v>28.596491228070178</v>
          </cell>
          <cell r="W135">
            <v>117.59746588693957</v>
          </cell>
          <cell r="X135">
            <v>165</v>
          </cell>
          <cell r="Y135">
            <v>47.402534113060426</v>
          </cell>
          <cell r="Z135">
            <v>329.21637426900588</v>
          </cell>
          <cell r="AA135">
            <v>576</v>
          </cell>
          <cell r="AB135">
            <v>246.78362573099412</v>
          </cell>
          <cell r="AC135">
            <v>22.575048732943468</v>
          </cell>
          <cell r="AD135">
            <v>65</v>
          </cell>
          <cell r="AE135">
            <v>42.424951267056528</v>
          </cell>
        </row>
        <row r="136">
          <cell r="A136">
            <v>35925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2356.8274853801167</v>
          </cell>
          <cell r="G136">
            <v>2420</v>
          </cell>
          <cell r="H136">
            <v>63.172514619883259</v>
          </cell>
          <cell r="I136">
            <v>1726.5721247563354</v>
          </cell>
          <cell r="J136">
            <v>1717</v>
          </cell>
          <cell r="K136">
            <v>0</v>
          </cell>
          <cell r="L136">
            <v>40</v>
          </cell>
          <cell r="M136">
            <v>75.592592592592595</v>
          </cell>
          <cell r="N136">
            <v>113</v>
          </cell>
          <cell r="O136">
            <v>1870</v>
          </cell>
          <cell r="P136">
            <v>67.835282651072035</v>
          </cell>
          <cell r="Q136">
            <v>0</v>
          </cell>
          <cell r="R136">
            <v>48</v>
          </cell>
          <cell r="S136">
            <v>48</v>
          </cell>
          <cell r="T136">
            <v>9.7465886939571149</v>
          </cell>
          <cell r="U136">
            <v>90</v>
          </cell>
          <cell r="V136">
            <v>80.253411306042892</v>
          </cell>
          <cell r="W136">
            <v>120.38791423001949</v>
          </cell>
          <cell r="X136">
            <v>165</v>
          </cell>
          <cell r="Y136">
            <v>44.61208576998051</v>
          </cell>
          <cell r="Z136">
            <v>340.1598440545809</v>
          </cell>
          <cell r="AA136">
            <v>576</v>
          </cell>
          <cell r="AB136">
            <v>235.8401559454191</v>
          </cell>
          <cell r="AC136">
            <v>19.471734892787524</v>
          </cell>
          <cell r="AD136">
            <v>65</v>
          </cell>
          <cell r="AE136">
            <v>45.528265107212476</v>
          </cell>
        </row>
        <row r="137">
          <cell r="A137">
            <v>35926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2368.7797270955166</v>
          </cell>
          <cell r="G137">
            <v>2420</v>
          </cell>
          <cell r="H137">
            <v>51.220272904483409</v>
          </cell>
          <cell r="I137">
            <v>1737.8635477582845</v>
          </cell>
          <cell r="J137">
            <v>1717</v>
          </cell>
          <cell r="K137">
            <v>0</v>
          </cell>
          <cell r="L137">
            <v>40</v>
          </cell>
          <cell r="M137">
            <v>75.322612085769975</v>
          </cell>
          <cell r="N137">
            <v>113</v>
          </cell>
          <cell r="O137">
            <v>1870</v>
          </cell>
          <cell r="P137">
            <v>56.813840155945485</v>
          </cell>
          <cell r="Q137">
            <v>0</v>
          </cell>
          <cell r="R137">
            <v>48</v>
          </cell>
          <cell r="S137">
            <v>48</v>
          </cell>
          <cell r="T137">
            <v>59.339494163424128</v>
          </cell>
          <cell r="U137">
            <v>90</v>
          </cell>
          <cell r="V137">
            <v>30.660505836575872</v>
          </cell>
          <cell r="W137">
            <v>120.31871345029239</v>
          </cell>
          <cell r="X137">
            <v>165</v>
          </cell>
          <cell r="Y137">
            <v>44.681286549707607</v>
          </cell>
          <cell r="Z137">
            <v>348.6335282651072</v>
          </cell>
          <cell r="AA137">
            <v>576</v>
          </cell>
          <cell r="AB137">
            <v>227.3664717348928</v>
          </cell>
          <cell r="AC137">
            <v>19.541910331384017</v>
          </cell>
          <cell r="AD137">
            <v>65</v>
          </cell>
          <cell r="AE137">
            <v>45.458089668615983</v>
          </cell>
        </row>
        <row r="138">
          <cell r="A138">
            <v>35927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2283.7514619883041</v>
          </cell>
          <cell r="G138">
            <v>2420</v>
          </cell>
          <cell r="H138">
            <v>136.24853801169593</v>
          </cell>
          <cell r="I138">
            <v>1701.4385964912281</v>
          </cell>
          <cell r="J138">
            <v>1717</v>
          </cell>
          <cell r="K138">
            <v>0</v>
          </cell>
          <cell r="L138">
            <v>40</v>
          </cell>
          <cell r="M138">
            <v>77.204678362573105</v>
          </cell>
          <cell r="N138">
            <v>113</v>
          </cell>
          <cell r="O138">
            <v>1870</v>
          </cell>
          <cell r="P138">
            <v>91.356725146198841</v>
          </cell>
          <cell r="Q138">
            <v>0</v>
          </cell>
          <cell r="R138">
            <v>48</v>
          </cell>
          <cell r="S138">
            <v>48</v>
          </cell>
          <cell r="T138">
            <v>59.339494163424128</v>
          </cell>
          <cell r="U138">
            <v>90</v>
          </cell>
          <cell r="V138">
            <v>30.660505836575872</v>
          </cell>
          <cell r="W138">
            <v>120.32163742690058</v>
          </cell>
          <cell r="X138">
            <v>165</v>
          </cell>
          <cell r="Y138">
            <v>44.67836257309942</v>
          </cell>
          <cell r="Z138">
            <v>282.48440545808967</v>
          </cell>
          <cell r="AA138">
            <v>576</v>
          </cell>
          <cell r="AB138">
            <v>293.51559454191033</v>
          </cell>
          <cell r="AC138">
            <v>19.069200779727094</v>
          </cell>
          <cell r="AD138">
            <v>65</v>
          </cell>
          <cell r="AE138">
            <v>45.930799220272903</v>
          </cell>
        </row>
        <row r="139">
          <cell r="A139">
            <v>35928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2273.7231968810916</v>
          </cell>
          <cell r="G139">
            <v>2420</v>
          </cell>
          <cell r="H139">
            <v>146.27680311890845</v>
          </cell>
          <cell r="I139">
            <v>1738.70955165692</v>
          </cell>
          <cell r="J139">
            <v>1717</v>
          </cell>
          <cell r="K139">
            <v>0</v>
          </cell>
          <cell r="L139">
            <v>40</v>
          </cell>
          <cell r="M139">
            <v>82.801169590643269</v>
          </cell>
          <cell r="N139">
            <v>113</v>
          </cell>
          <cell r="O139">
            <v>1870</v>
          </cell>
          <cell r="P139">
            <v>48.489278752436746</v>
          </cell>
          <cell r="Q139">
            <v>0</v>
          </cell>
          <cell r="R139">
            <v>48</v>
          </cell>
          <cell r="S139">
            <v>48</v>
          </cell>
          <cell r="T139">
            <v>5.2013618677042803</v>
          </cell>
          <cell r="U139">
            <v>90</v>
          </cell>
          <cell r="V139">
            <v>84.798638132295721</v>
          </cell>
          <cell r="W139">
            <v>125.55068226120858</v>
          </cell>
          <cell r="X139">
            <v>165</v>
          </cell>
          <cell r="Y139">
            <v>39.449317738791422</v>
          </cell>
          <cell r="Z139">
            <v>276.33138401559455</v>
          </cell>
          <cell r="AA139">
            <v>576</v>
          </cell>
          <cell r="AB139">
            <v>299.66861598440545</v>
          </cell>
          <cell r="AC139">
            <v>15.419103313840155</v>
          </cell>
          <cell r="AD139">
            <v>65</v>
          </cell>
          <cell r="AE139">
            <v>49.580896686159846</v>
          </cell>
        </row>
        <row r="140">
          <cell r="A140">
            <v>35929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2415.487329434698</v>
          </cell>
          <cell r="G140">
            <v>2420</v>
          </cell>
          <cell r="H140">
            <v>4.5126705653019599</v>
          </cell>
          <cell r="I140">
            <v>1787.4493177387915</v>
          </cell>
          <cell r="J140">
            <v>1717</v>
          </cell>
          <cell r="K140">
            <v>0</v>
          </cell>
          <cell r="L140">
            <v>40</v>
          </cell>
          <cell r="M140">
            <v>84.792397660818708</v>
          </cell>
          <cell r="N140">
            <v>113</v>
          </cell>
          <cell r="O140">
            <v>1870</v>
          </cell>
          <cell r="P140">
            <v>-2.241715399610186</v>
          </cell>
          <cell r="Q140">
            <v>0</v>
          </cell>
          <cell r="R140">
            <v>48</v>
          </cell>
          <cell r="S140">
            <v>48</v>
          </cell>
          <cell r="T140">
            <v>61.284046692607006</v>
          </cell>
          <cell r="U140">
            <v>90</v>
          </cell>
          <cell r="V140">
            <v>28.715953307392994</v>
          </cell>
          <cell r="W140">
            <v>122.64424951267057</v>
          </cell>
          <cell r="X140">
            <v>165</v>
          </cell>
          <cell r="Y140">
            <v>42.355750487329431</v>
          </cell>
          <cell r="Z140">
            <v>333.52241715399612</v>
          </cell>
          <cell r="AA140">
            <v>576</v>
          </cell>
          <cell r="AB140">
            <v>242.47758284600388</v>
          </cell>
          <cell r="AC140">
            <v>22.873294346978557</v>
          </cell>
          <cell r="AD140">
            <v>65</v>
          </cell>
          <cell r="AE140">
            <v>42.126705653021446</v>
          </cell>
        </row>
        <row r="141">
          <cell r="A141">
            <v>35930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2425.7573099415204</v>
          </cell>
          <cell r="G141">
            <v>2420</v>
          </cell>
          <cell r="H141">
            <v>-5.7573099415203615</v>
          </cell>
          <cell r="I141">
            <v>1757.2475633528265</v>
          </cell>
          <cell r="J141">
            <v>1717</v>
          </cell>
          <cell r="K141">
            <v>2.3079922027290447</v>
          </cell>
          <cell r="L141">
            <v>40</v>
          </cell>
          <cell r="M141">
            <v>81.946393762183234</v>
          </cell>
          <cell r="N141">
            <v>113</v>
          </cell>
          <cell r="O141">
            <v>1870</v>
          </cell>
          <cell r="P141">
            <v>28.49805068226118</v>
          </cell>
          <cell r="Q141">
            <v>0</v>
          </cell>
          <cell r="R141">
            <v>48</v>
          </cell>
          <cell r="S141">
            <v>48</v>
          </cell>
          <cell r="T141">
            <v>61.284046692607006</v>
          </cell>
          <cell r="U141">
            <v>90</v>
          </cell>
          <cell r="V141">
            <v>28.715953307392994</v>
          </cell>
          <cell r="W141">
            <v>120.38888888888889</v>
          </cell>
          <cell r="X141">
            <v>165</v>
          </cell>
          <cell r="Y141">
            <v>44.611111111111114</v>
          </cell>
          <cell r="Z141">
            <v>343.67933723196882</v>
          </cell>
          <cell r="AA141">
            <v>576</v>
          </cell>
          <cell r="AB141">
            <v>232.32066276803118</v>
          </cell>
          <cell r="AC141">
            <v>21.178362573099417</v>
          </cell>
          <cell r="AD141">
            <v>65</v>
          </cell>
          <cell r="AE141">
            <v>43.82163742690058</v>
          </cell>
        </row>
        <row r="142">
          <cell r="A142">
            <v>35931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2421.5477582846006</v>
          </cell>
          <cell r="G142">
            <v>2420</v>
          </cell>
          <cell r="H142">
            <v>-1.5477582846006044</v>
          </cell>
          <cell r="I142">
            <v>1739.9639376218324</v>
          </cell>
          <cell r="J142">
            <v>1717</v>
          </cell>
          <cell r="K142">
            <v>3.2456140350877192</v>
          </cell>
          <cell r="L142">
            <v>40</v>
          </cell>
          <cell r="M142">
            <v>82.409356725146196</v>
          </cell>
          <cell r="N142">
            <v>113</v>
          </cell>
          <cell r="O142">
            <v>1870</v>
          </cell>
          <cell r="P142">
            <v>44.381091617933649</v>
          </cell>
          <cell r="Q142">
            <v>0</v>
          </cell>
          <cell r="R142">
            <v>48</v>
          </cell>
          <cell r="S142">
            <v>48</v>
          </cell>
          <cell r="T142">
            <v>75.876459143968873</v>
          </cell>
          <cell r="U142">
            <v>90</v>
          </cell>
          <cell r="V142">
            <v>14.123540856031127</v>
          </cell>
          <cell r="W142">
            <v>120.78849902534112</v>
          </cell>
          <cell r="X142">
            <v>165</v>
          </cell>
          <cell r="Y142">
            <v>44.211500974658875</v>
          </cell>
          <cell r="Z142">
            <v>382.85964912280701</v>
          </cell>
          <cell r="AA142">
            <v>576</v>
          </cell>
          <cell r="AB142">
            <v>193.14035087719299</v>
          </cell>
          <cell r="AC142">
            <v>20.218323586744638</v>
          </cell>
          <cell r="AD142">
            <v>65</v>
          </cell>
          <cell r="AE142">
            <v>44.781676413255362</v>
          </cell>
        </row>
        <row r="143">
          <cell r="A143">
            <v>35932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2421.2699805068228</v>
          </cell>
          <cell r="G143">
            <v>2420</v>
          </cell>
          <cell r="H143">
            <v>-1.2699805068227761</v>
          </cell>
          <cell r="I143">
            <v>1740.9356725146199</v>
          </cell>
          <cell r="J143">
            <v>1767</v>
          </cell>
          <cell r="K143">
            <v>3.2456140350877192</v>
          </cell>
          <cell r="L143">
            <v>40</v>
          </cell>
          <cell r="M143">
            <v>90.850877192982452</v>
          </cell>
          <cell r="N143">
            <v>113</v>
          </cell>
          <cell r="O143">
            <v>1920</v>
          </cell>
          <cell r="P143">
            <v>84.967836257309912</v>
          </cell>
          <cell r="Q143">
            <v>0</v>
          </cell>
          <cell r="R143">
            <v>48</v>
          </cell>
          <cell r="S143">
            <v>48</v>
          </cell>
          <cell r="T143">
            <v>75.876459143968873</v>
          </cell>
          <cell r="U143">
            <v>90</v>
          </cell>
          <cell r="V143">
            <v>14.123540856031127</v>
          </cell>
          <cell r="W143">
            <v>120.31871345029239</v>
          </cell>
          <cell r="X143">
            <v>165</v>
          </cell>
          <cell r="Y143">
            <v>44.681286549707607</v>
          </cell>
          <cell r="Z143">
            <v>360.18421052631578</v>
          </cell>
          <cell r="AA143">
            <v>576</v>
          </cell>
          <cell r="AB143">
            <v>215.81578947368422</v>
          </cell>
          <cell r="AC143">
            <v>20.218323586744638</v>
          </cell>
          <cell r="AD143">
            <v>65</v>
          </cell>
          <cell r="AE143">
            <v>44.781676413255362</v>
          </cell>
        </row>
        <row r="144">
          <cell r="A144">
            <v>35933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2413.6130604288501</v>
          </cell>
          <cell r="G144">
            <v>2420</v>
          </cell>
          <cell r="H144">
            <v>6.3869395711499237</v>
          </cell>
          <cell r="I144">
            <v>1744.0360623781676</v>
          </cell>
          <cell r="J144">
            <v>1767</v>
          </cell>
          <cell r="K144">
            <v>3.2456140350877192</v>
          </cell>
          <cell r="L144">
            <v>40</v>
          </cell>
          <cell r="M144">
            <v>81.336257309941516</v>
          </cell>
          <cell r="N144">
            <v>113</v>
          </cell>
          <cell r="O144">
            <v>1920</v>
          </cell>
          <cell r="P144">
            <v>91.382066276803187</v>
          </cell>
          <cell r="Q144">
            <v>0</v>
          </cell>
          <cell r="R144">
            <v>48</v>
          </cell>
          <cell r="S144">
            <v>48</v>
          </cell>
          <cell r="T144">
            <v>66.148832684824896</v>
          </cell>
          <cell r="U144">
            <v>90</v>
          </cell>
          <cell r="V144">
            <v>23.851167315175104</v>
          </cell>
          <cell r="W144">
            <v>120.05555555555556</v>
          </cell>
          <cell r="X144">
            <v>165</v>
          </cell>
          <cell r="Y144">
            <v>44.944444444444443</v>
          </cell>
          <cell r="Z144">
            <v>364.28167641325535</v>
          </cell>
          <cell r="AA144">
            <v>576</v>
          </cell>
          <cell r="AB144">
            <v>211.71832358674465</v>
          </cell>
          <cell r="AC144">
            <v>16.648148148148149</v>
          </cell>
          <cell r="AD144">
            <v>65</v>
          </cell>
          <cell r="AE144">
            <v>48.351851851851848</v>
          </cell>
        </row>
        <row r="145">
          <cell r="A145">
            <v>35934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2380.3879142300193</v>
          </cell>
          <cell r="G145">
            <v>2470</v>
          </cell>
          <cell r="H145">
            <v>89.612085769980695</v>
          </cell>
          <cell r="I145">
            <v>1723.4658869395712</v>
          </cell>
          <cell r="J145">
            <v>1767</v>
          </cell>
          <cell r="K145">
            <v>3.2456140350877192</v>
          </cell>
          <cell r="L145">
            <v>40</v>
          </cell>
          <cell r="M145">
            <v>81.191033138401565</v>
          </cell>
          <cell r="N145">
            <v>113</v>
          </cell>
          <cell r="O145">
            <v>1920</v>
          </cell>
          <cell r="P145">
            <v>112.09746588693952</v>
          </cell>
          <cell r="Q145">
            <v>0</v>
          </cell>
          <cell r="R145">
            <v>48</v>
          </cell>
          <cell r="S145">
            <v>48</v>
          </cell>
          <cell r="T145">
            <v>3.8531128404669261</v>
          </cell>
          <cell r="U145">
            <v>90</v>
          </cell>
          <cell r="V145">
            <v>86.14688715953308</v>
          </cell>
          <cell r="W145">
            <v>120.38888888888889</v>
          </cell>
          <cell r="X145">
            <v>165</v>
          </cell>
          <cell r="Y145">
            <v>44.611111111111114</v>
          </cell>
          <cell r="Z145">
            <v>345.3460038986355</v>
          </cell>
          <cell r="AA145">
            <v>576</v>
          </cell>
          <cell r="AB145">
            <v>230.6539961013645</v>
          </cell>
          <cell r="AC145">
            <v>15.307992202729045</v>
          </cell>
          <cell r="AD145">
            <v>65</v>
          </cell>
          <cell r="AE145">
            <v>49.692007797270954</v>
          </cell>
        </row>
        <row r="146">
          <cell r="A146">
            <v>35935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2458.0302144249513</v>
          </cell>
          <cell r="G146">
            <v>2470</v>
          </cell>
          <cell r="H146">
            <v>11.969785575048718</v>
          </cell>
          <cell r="I146">
            <v>1832.9931773879143</v>
          </cell>
          <cell r="J146">
            <v>1767</v>
          </cell>
          <cell r="K146">
            <v>3.2456140350877192</v>
          </cell>
          <cell r="L146">
            <v>40</v>
          </cell>
          <cell r="M146">
            <v>78.590643274853804</v>
          </cell>
          <cell r="N146">
            <v>113</v>
          </cell>
          <cell r="O146">
            <v>1920</v>
          </cell>
          <cell r="P146">
            <v>5.1705653021441407</v>
          </cell>
          <cell r="Q146">
            <v>0</v>
          </cell>
          <cell r="R146">
            <v>48</v>
          </cell>
          <cell r="S146">
            <v>48</v>
          </cell>
          <cell r="T146">
            <v>3.8531128404669261</v>
          </cell>
          <cell r="U146">
            <v>90</v>
          </cell>
          <cell r="V146">
            <v>86.14688715953308</v>
          </cell>
          <cell r="W146">
            <v>120.31578947368421</v>
          </cell>
          <cell r="X146">
            <v>165</v>
          </cell>
          <cell r="Y146">
            <v>44.684210526315795</v>
          </cell>
          <cell r="Z146">
            <v>323.16374269005848</v>
          </cell>
          <cell r="AA146">
            <v>576</v>
          </cell>
          <cell r="AB146">
            <v>252.83625730994152</v>
          </cell>
          <cell r="AC146">
            <v>18.26608187134503</v>
          </cell>
          <cell r="AD146">
            <v>65</v>
          </cell>
          <cell r="AE146">
            <v>46.73391812865497</v>
          </cell>
        </row>
        <row r="147">
          <cell r="A147">
            <v>35936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2433.3421052631579</v>
          </cell>
          <cell r="G147">
            <v>2470</v>
          </cell>
          <cell r="H147">
            <v>36.657894736842081</v>
          </cell>
          <cell r="I147">
            <v>1802.6695906432749</v>
          </cell>
          <cell r="J147">
            <v>1767</v>
          </cell>
          <cell r="K147">
            <v>3.2456140350877192</v>
          </cell>
          <cell r="L147">
            <v>40</v>
          </cell>
          <cell r="M147">
            <v>76.965886939571149</v>
          </cell>
          <cell r="N147">
            <v>113</v>
          </cell>
          <cell r="O147">
            <v>1920</v>
          </cell>
          <cell r="P147">
            <v>37.118908382066238</v>
          </cell>
          <cell r="Q147">
            <v>0</v>
          </cell>
          <cell r="R147">
            <v>48</v>
          </cell>
          <cell r="S147">
            <v>48</v>
          </cell>
          <cell r="T147">
            <v>66.148832684824896</v>
          </cell>
          <cell r="U147">
            <v>90</v>
          </cell>
          <cell r="V147">
            <v>23.851167315175104</v>
          </cell>
          <cell r="W147">
            <v>126.03021442495127</v>
          </cell>
          <cell r="X147">
            <v>165</v>
          </cell>
          <cell r="Y147">
            <v>38.969785575048732</v>
          </cell>
          <cell r="Z147">
            <v>346.69980506822611</v>
          </cell>
          <cell r="AA147">
            <v>576</v>
          </cell>
          <cell r="AB147">
            <v>229.30019493177389</v>
          </cell>
          <cell r="AC147">
            <v>15.852826510721247</v>
          </cell>
          <cell r="AD147">
            <v>65</v>
          </cell>
          <cell r="AE147">
            <v>49.147173489278757</v>
          </cell>
        </row>
        <row r="148">
          <cell r="A148">
            <v>35937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2428.5994152046783</v>
          </cell>
          <cell r="G148">
            <v>2470</v>
          </cell>
          <cell r="H148">
            <v>41.40058479532172</v>
          </cell>
          <cell r="I148">
            <v>1740.3479532163742</v>
          </cell>
          <cell r="J148">
            <v>1767</v>
          </cell>
          <cell r="K148">
            <v>3.2456140350877192</v>
          </cell>
          <cell r="L148">
            <v>40</v>
          </cell>
          <cell r="M148">
            <v>80.984405458089668</v>
          </cell>
          <cell r="N148">
            <v>113</v>
          </cell>
          <cell r="O148">
            <v>1920</v>
          </cell>
          <cell r="P148">
            <v>95.422027290448398</v>
          </cell>
          <cell r="Q148">
            <v>0</v>
          </cell>
          <cell r="R148">
            <v>48</v>
          </cell>
          <cell r="S148">
            <v>48</v>
          </cell>
          <cell r="T148">
            <v>61.284046692607006</v>
          </cell>
          <cell r="U148">
            <v>90</v>
          </cell>
          <cell r="V148">
            <v>28.715953307392994</v>
          </cell>
          <cell r="W148">
            <v>120.317738791423</v>
          </cell>
          <cell r="X148">
            <v>165</v>
          </cell>
          <cell r="Y148">
            <v>44.682261208577003</v>
          </cell>
          <cell r="Z148">
            <v>360.78654970760238</v>
          </cell>
          <cell r="AA148">
            <v>576</v>
          </cell>
          <cell r="AB148">
            <v>215.21345029239762</v>
          </cell>
          <cell r="AC148">
            <v>21.155945419103315</v>
          </cell>
          <cell r="AD148">
            <v>65</v>
          </cell>
          <cell r="AE148">
            <v>43.844054580896682</v>
          </cell>
        </row>
        <row r="149">
          <cell r="A149">
            <v>35938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2334.9610136452243</v>
          </cell>
          <cell r="G149">
            <v>2470</v>
          </cell>
          <cell r="H149">
            <v>135.03898635477572</v>
          </cell>
          <cell r="I149">
            <v>1591.0925925925926</v>
          </cell>
          <cell r="J149">
            <v>1767</v>
          </cell>
          <cell r="K149">
            <v>3.2456140350877192</v>
          </cell>
          <cell r="L149">
            <v>40</v>
          </cell>
          <cell r="M149">
            <v>73.666666666666671</v>
          </cell>
          <cell r="N149">
            <v>113</v>
          </cell>
          <cell r="O149">
            <v>1920</v>
          </cell>
          <cell r="P149">
            <v>251.99512670565298</v>
          </cell>
          <cell r="Q149">
            <v>0</v>
          </cell>
          <cell r="R149">
            <v>48</v>
          </cell>
          <cell r="S149">
            <v>48</v>
          </cell>
          <cell r="T149">
            <v>68.094357976653697</v>
          </cell>
          <cell r="U149">
            <v>90</v>
          </cell>
          <cell r="V149">
            <v>21.905642023346303</v>
          </cell>
          <cell r="W149">
            <v>118.84113060428849</v>
          </cell>
          <cell r="X149">
            <v>165</v>
          </cell>
          <cell r="Y149">
            <v>46.158869395711505</v>
          </cell>
          <cell r="Z149">
            <v>389.83235867446393</v>
          </cell>
          <cell r="AA149">
            <v>576</v>
          </cell>
          <cell r="AB149">
            <v>186.16764132553607</v>
          </cell>
          <cell r="AC149">
            <v>26.638401559454191</v>
          </cell>
          <cell r="AD149">
            <v>65</v>
          </cell>
          <cell r="AE149">
            <v>38.361598440545805</v>
          </cell>
        </row>
        <row r="150">
          <cell r="A150">
            <v>35939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2270.0789473684213</v>
          </cell>
          <cell r="G150">
            <v>2470</v>
          </cell>
          <cell r="H150">
            <v>199.92105263157873</v>
          </cell>
          <cell r="I150">
            <v>1547.1890838206627</v>
          </cell>
          <cell r="J150">
            <v>1767</v>
          </cell>
          <cell r="K150">
            <v>3.2456140350877192</v>
          </cell>
          <cell r="L150">
            <v>40</v>
          </cell>
          <cell r="M150">
            <v>68.354775828460035</v>
          </cell>
          <cell r="N150">
            <v>113</v>
          </cell>
          <cell r="O150">
            <v>1920</v>
          </cell>
          <cell r="P150">
            <v>301.21052631578948</v>
          </cell>
          <cell r="Q150">
            <v>0</v>
          </cell>
          <cell r="R150">
            <v>48</v>
          </cell>
          <cell r="S150">
            <v>48</v>
          </cell>
          <cell r="T150">
            <v>68.094357976653697</v>
          </cell>
          <cell r="U150">
            <v>90</v>
          </cell>
          <cell r="V150">
            <v>21.905642023346303</v>
          </cell>
          <cell r="W150">
            <v>108.05945419103314</v>
          </cell>
          <cell r="X150">
            <v>165</v>
          </cell>
          <cell r="Y150">
            <v>56.94054580896686</v>
          </cell>
          <cell r="Z150">
            <v>417.24171539961014</v>
          </cell>
          <cell r="AA150">
            <v>576</v>
          </cell>
          <cell r="AB150">
            <v>158.75828460038986</v>
          </cell>
          <cell r="AC150">
            <v>26.638401559454191</v>
          </cell>
          <cell r="AD150">
            <v>65</v>
          </cell>
          <cell r="AE150">
            <v>38.361598440545805</v>
          </cell>
        </row>
        <row r="151">
          <cell r="A151">
            <v>35940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2331.056530214425</v>
          </cell>
          <cell r="G151">
            <v>2470</v>
          </cell>
          <cell r="H151">
            <v>138.94346978557496</v>
          </cell>
          <cell r="I151">
            <v>1625.5701754385964</v>
          </cell>
          <cell r="J151">
            <v>1767</v>
          </cell>
          <cell r="K151">
            <v>3.2456140350877192</v>
          </cell>
          <cell r="L151">
            <v>40</v>
          </cell>
          <cell r="M151">
            <v>67.397660818713447</v>
          </cell>
          <cell r="N151">
            <v>113</v>
          </cell>
          <cell r="O151">
            <v>1920</v>
          </cell>
          <cell r="P151">
            <v>223.78654970760243</v>
          </cell>
          <cell r="Q151">
            <v>0</v>
          </cell>
          <cell r="R151">
            <v>48</v>
          </cell>
          <cell r="S151">
            <v>48</v>
          </cell>
          <cell r="T151">
            <v>46.692607003891048</v>
          </cell>
          <cell r="U151">
            <v>90</v>
          </cell>
          <cell r="V151">
            <v>43.307392996108952</v>
          </cell>
          <cell r="W151">
            <v>108.05945419103314</v>
          </cell>
          <cell r="X151">
            <v>165</v>
          </cell>
          <cell r="Y151">
            <v>56.94054580896686</v>
          </cell>
          <cell r="Z151">
            <v>410.25633528265109</v>
          </cell>
          <cell r="AA151">
            <v>576</v>
          </cell>
          <cell r="AB151">
            <v>165.74366471734891</v>
          </cell>
          <cell r="AC151">
            <v>26.638401559454191</v>
          </cell>
          <cell r="AD151">
            <v>65</v>
          </cell>
          <cell r="AE151">
            <v>38.361598440545805</v>
          </cell>
        </row>
        <row r="152">
          <cell r="A152">
            <v>35941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2442.1023391812864</v>
          </cell>
          <cell r="G152">
            <v>2470</v>
          </cell>
          <cell r="H152">
            <v>27.897660818713575</v>
          </cell>
          <cell r="I152">
            <v>1763.3196881091617</v>
          </cell>
          <cell r="J152">
            <v>1767</v>
          </cell>
          <cell r="K152">
            <v>3.2456140350877192</v>
          </cell>
          <cell r="L152">
            <v>40</v>
          </cell>
          <cell r="M152">
            <v>69.288499025341125</v>
          </cell>
          <cell r="N152">
            <v>113</v>
          </cell>
          <cell r="O152">
            <v>1920</v>
          </cell>
          <cell r="P152">
            <v>84.14619883040946</v>
          </cell>
          <cell r="Q152">
            <v>0</v>
          </cell>
          <cell r="R152">
            <v>48</v>
          </cell>
          <cell r="S152">
            <v>48</v>
          </cell>
          <cell r="T152">
            <v>6.809338521400778</v>
          </cell>
          <cell r="U152">
            <v>90</v>
          </cell>
          <cell r="V152">
            <v>83.190661478599225</v>
          </cell>
          <cell r="W152">
            <v>118.8401559454191</v>
          </cell>
          <cell r="X152">
            <v>165</v>
          </cell>
          <cell r="Y152">
            <v>46.159844054580901</v>
          </cell>
          <cell r="Z152">
            <v>352.61988304093569</v>
          </cell>
          <cell r="AA152">
            <v>576</v>
          </cell>
          <cell r="AB152">
            <v>223.38011695906431</v>
          </cell>
          <cell r="AC152">
            <v>26.666666666666668</v>
          </cell>
          <cell r="AD152">
            <v>65</v>
          </cell>
          <cell r="AE152">
            <v>38.333333333333329</v>
          </cell>
        </row>
        <row r="153">
          <cell r="A153">
            <v>35942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2421.264132553606</v>
          </cell>
          <cell r="G153">
            <v>2470</v>
          </cell>
          <cell r="H153">
            <v>48.735867446393968</v>
          </cell>
          <cell r="I153">
            <v>1789.1695906432749</v>
          </cell>
          <cell r="J153">
            <v>1767</v>
          </cell>
          <cell r="K153">
            <v>3.2456140350877192</v>
          </cell>
          <cell r="L153">
            <v>40</v>
          </cell>
          <cell r="M153">
            <v>57.863547758284604</v>
          </cell>
          <cell r="N153">
            <v>113</v>
          </cell>
          <cell r="O153">
            <v>1920</v>
          </cell>
          <cell r="P153">
            <v>69.72124756335279</v>
          </cell>
          <cell r="Q153">
            <v>0</v>
          </cell>
          <cell r="R153">
            <v>48</v>
          </cell>
          <cell r="S153">
            <v>48</v>
          </cell>
          <cell r="T153">
            <v>66.148832684824896</v>
          </cell>
          <cell r="U153">
            <v>90</v>
          </cell>
          <cell r="V153">
            <v>23.851167315175104</v>
          </cell>
          <cell r="W153">
            <v>115.1832358674464</v>
          </cell>
          <cell r="X153">
            <v>165</v>
          </cell>
          <cell r="Y153">
            <v>49.816764132553601</v>
          </cell>
          <cell r="Z153">
            <v>310.58966861598441</v>
          </cell>
          <cell r="AA153">
            <v>576</v>
          </cell>
          <cell r="AB153">
            <v>265.41033138401559</v>
          </cell>
          <cell r="AC153">
            <v>20.841130604288498</v>
          </cell>
          <cell r="AD153">
            <v>65</v>
          </cell>
          <cell r="AE153">
            <v>44.158869395711505</v>
          </cell>
        </row>
        <row r="154">
          <cell r="A154">
            <v>35943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2430.8206627680311</v>
          </cell>
          <cell r="G154">
            <v>2470</v>
          </cell>
          <cell r="H154">
            <v>39.17933723196893</v>
          </cell>
          <cell r="I154">
            <v>1813.2144249512671</v>
          </cell>
          <cell r="J154">
            <v>1767</v>
          </cell>
          <cell r="K154">
            <v>3.2456140350877192</v>
          </cell>
          <cell r="L154">
            <v>40</v>
          </cell>
          <cell r="M154">
            <v>56.237816764132553</v>
          </cell>
          <cell r="N154">
            <v>113</v>
          </cell>
          <cell r="O154">
            <v>1920</v>
          </cell>
          <cell r="P154">
            <v>47.302144249512601</v>
          </cell>
          <cell r="Q154">
            <v>0</v>
          </cell>
          <cell r="R154">
            <v>48</v>
          </cell>
          <cell r="S154">
            <v>48</v>
          </cell>
          <cell r="T154">
            <v>66.148832684824896</v>
          </cell>
          <cell r="U154">
            <v>90</v>
          </cell>
          <cell r="V154">
            <v>23.851167315175104</v>
          </cell>
          <cell r="W154">
            <v>110.85575048732943</v>
          </cell>
          <cell r="X154">
            <v>165</v>
          </cell>
          <cell r="Y154">
            <v>54.144249512670569</v>
          </cell>
          <cell r="Z154">
            <v>297.62475633528265</v>
          </cell>
          <cell r="AA154">
            <v>576</v>
          </cell>
          <cell r="AB154">
            <v>278.37524366471735</v>
          </cell>
          <cell r="AC154">
            <v>27.646198830409357</v>
          </cell>
          <cell r="AD154">
            <v>65</v>
          </cell>
          <cell r="AE154">
            <v>37.353801169590639</v>
          </cell>
        </row>
        <row r="155">
          <cell r="A155">
            <v>35944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2458.7426900584796</v>
          </cell>
          <cell r="G155">
            <v>2470</v>
          </cell>
          <cell r="H155">
            <v>11.257309941520361</v>
          </cell>
          <cell r="I155">
            <v>1840.2962962962963</v>
          </cell>
          <cell r="J155">
            <v>1767</v>
          </cell>
          <cell r="K155">
            <v>3.2456140350877192</v>
          </cell>
          <cell r="L155">
            <v>40</v>
          </cell>
          <cell r="M155">
            <v>73.920077972709549</v>
          </cell>
          <cell r="N155">
            <v>113</v>
          </cell>
          <cell r="O155">
            <v>1920</v>
          </cell>
          <cell r="P155">
            <v>2.5380116959064196</v>
          </cell>
          <cell r="Q155">
            <v>0</v>
          </cell>
          <cell r="R155">
            <v>48</v>
          </cell>
          <cell r="S155">
            <v>48</v>
          </cell>
          <cell r="T155">
            <v>66.277777777777771</v>
          </cell>
          <cell r="U155">
            <v>90</v>
          </cell>
          <cell r="V155">
            <v>23.722222222222229</v>
          </cell>
          <cell r="W155">
            <v>117.49415204678363</v>
          </cell>
          <cell r="X155">
            <v>165</v>
          </cell>
          <cell r="Y155">
            <v>47.505847953216374</v>
          </cell>
          <cell r="Z155">
            <v>321.82846003898635</v>
          </cell>
          <cell r="AA155">
            <v>576</v>
          </cell>
          <cell r="AB155">
            <v>254.17153996101365</v>
          </cell>
          <cell r="AC155">
            <v>28.110136452241715</v>
          </cell>
          <cell r="AD155">
            <v>65</v>
          </cell>
          <cell r="AE155">
            <v>36.889863547758281</v>
          </cell>
        </row>
        <row r="156">
          <cell r="A156">
            <v>35945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2399.4502923976606</v>
          </cell>
          <cell r="G156">
            <v>2470</v>
          </cell>
          <cell r="H156">
            <v>70.549707602339367</v>
          </cell>
          <cell r="I156">
            <v>1751.6900584795321</v>
          </cell>
          <cell r="J156">
            <v>1767</v>
          </cell>
          <cell r="K156">
            <v>5.6189083820662766</v>
          </cell>
          <cell r="L156">
            <v>40</v>
          </cell>
          <cell r="M156">
            <v>56.929824561403507</v>
          </cell>
          <cell r="N156">
            <v>113</v>
          </cell>
          <cell r="O156">
            <v>1920</v>
          </cell>
          <cell r="P156">
            <v>105.76120857699809</v>
          </cell>
          <cell r="Q156">
            <v>0</v>
          </cell>
          <cell r="R156">
            <v>48</v>
          </cell>
          <cell r="S156">
            <v>48</v>
          </cell>
          <cell r="T156">
            <v>53.606237816764136</v>
          </cell>
          <cell r="U156">
            <v>90</v>
          </cell>
          <cell r="V156">
            <v>36.393762183235864</v>
          </cell>
          <cell r="W156">
            <v>117.51364522417154</v>
          </cell>
          <cell r="X156">
            <v>165</v>
          </cell>
          <cell r="Y156">
            <v>47.48635477582846</v>
          </cell>
          <cell r="Z156">
            <v>319.98635477582843</v>
          </cell>
          <cell r="AA156">
            <v>576</v>
          </cell>
          <cell r="AB156">
            <v>256.01364522417157</v>
          </cell>
          <cell r="AC156">
            <v>27.407407407407408</v>
          </cell>
          <cell r="AD156">
            <v>65</v>
          </cell>
          <cell r="AE156">
            <v>37.592592592592595</v>
          </cell>
        </row>
        <row r="157">
          <cell r="A157">
            <v>35946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2400.9356725146199</v>
          </cell>
          <cell r="G157">
            <v>2470</v>
          </cell>
          <cell r="H157">
            <v>69.06432748538009</v>
          </cell>
          <cell r="I157">
            <v>1724.9346978557505</v>
          </cell>
          <cell r="J157">
            <v>1767</v>
          </cell>
          <cell r="K157">
            <v>5.6189083820662766</v>
          </cell>
          <cell r="L157">
            <v>40</v>
          </cell>
          <cell r="M157">
            <v>56.929824561403507</v>
          </cell>
          <cell r="N157">
            <v>113</v>
          </cell>
          <cell r="O157">
            <v>1920</v>
          </cell>
          <cell r="P157">
            <v>132.51656920077968</v>
          </cell>
          <cell r="Q157">
            <v>0</v>
          </cell>
          <cell r="R157">
            <v>48</v>
          </cell>
          <cell r="S157">
            <v>48</v>
          </cell>
          <cell r="T157">
            <v>5.2115009746588692</v>
          </cell>
          <cell r="U157">
            <v>90</v>
          </cell>
          <cell r="V157">
            <v>84.788499025341125</v>
          </cell>
          <cell r="W157">
            <v>116.00487329434698</v>
          </cell>
          <cell r="X157">
            <v>165</v>
          </cell>
          <cell r="Y157">
            <v>48.995126705653021</v>
          </cell>
          <cell r="Z157">
            <v>312.8138401559454</v>
          </cell>
          <cell r="AA157">
            <v>576</v>
          </cell>
          <cell r="AB157">
            <v>263.1861598440546</v>
          </cell>
          <cell r="AC157">
            <v>27.407407407407408</v>
          </cell>
          <cell r="AD157">
            <v>65</v>
          </cell>
          <cell r="AE157">
            <v>37.592592592592595</v>
          </cell>
        </row>
        <row r="158">
          <cell r="A158">
            <v>35947</v>
          </cell>
          <cell r="B158">
            <v>6</v>
          </cell>
          <cell r="C158">
            <v>13.294747081712062</v>
          </cell>
          <cell r="D158">
            <v>106</v>
          </cell>
          <cell r="E158">
            <v>92.70525291828794</v>
          </cell>
          <cell r="F158">
            <v>2419.6595330739301</v>
          </cell>
          <cell r="G158">
            <v>2470</v>
          </cell>
          <cell r="H158">
            <v>50.340466926069894</v>
          </cell>
          <cell r="I158">
            <v>1769.3433852140079</v>
          </cell>
          <cell r="J158">
            <v>1767</v>
          </cell>
          <cell r="K158">
            <v>9.6303501945525297E-2</v>
          </cell>
          <cell r="L158">
            <v>40</v>
          </cell>
          <cell r="M158">
            <v>55.107976653696497</v>
          </cell>
          <cell r="N158">
            <v>113</v>
          </cell>
          <cell r="O158">
            <v>1920</v>
          </cell>
          <cell r="P158">
            <v>95.452334630350109</v>
          </cell>
          <cell r="Q158">
            <v>0</v>
          </cell>
          <cell r="R158">
            <v>48</v>
          </cell>
          <cell r="S158">
            <v>48</v>
          </cell>
          <cell r="T158">
            <v>68.227095516569207</v>
          </cell>
          <cell r="U158">
            <v>90</v>
          </cell>
          <cell r="V158">
            <v>21.772904483430793</v>
          </cell>
          <cell r="W158">
            <v>116.55155642023347</v>
          </cell>
          <cell r="X158">
            <v>165</v>
          </cell>
          <cell r="Y158">
            <v>48.448443579766533</v>
          </cell>
          <cell r="Z158">
            <v>291.70330739299607</v>
          </cell>
          <cell r="AA158">
            <v>576</v>
          </cell>
          <cell r="AB158">
            <v>284.29669260700393</v>
          </cell>
          <cell r="AC158">
            <v>25.967898832684824</v>
          </cell>
          <cell r="AD158">
            <v>65</v>
          </cell>
          <cell r="AE158">
            <v>39.032101167315176</v>
          </cell>
        </row>
        <row r="159">
          <cell r="A159">
            <v>35948</v>
          </cell>
          <cell r="B159">
            <v>6</v>
          </cell>
          <cell r="C159">
            <v>36.964980544747078</v>
          </cell>
          <cell r="D159">
            <v>106</v>
          </cell>
          <cell r="E159">
            <v>69.035019455252922</v>
          </cell>
          <cell r="F159">
            <v>2422.4250972762648</v>
          </cell>
          <cell r="G159">
            <v>2470</v>
          </cell>
          <cell r="H159">
            <v>47.574902723735249</v>
          </cell>
          <cell r="I159">
            <v>1771.5428015564203</v>
          </cell>
          <cell r="J159">
            <v>1767</v>
          </cell>
          <cell r="K159">
            <v>0.54182879377431903</v>
          </cell>
          <cell r="L159">
            <v>40</v>
          </cell>
          <cell r="M159">
            <v>60.233463035019454</v>
          </cell>
          <cell r="N159">
            <v>113</v>
          </cell>
          <cell r="O159">
            <v>1920</v>
          </cell>
          <cell r="P159">
            <v>87.681906614785944</v>
          </cell>
          <cell r="Q159">
            <v>0</v>
          </cell>
          <cell r="R159">
            <v>48</v>
          </cell>
          <cell r="S159">
            <v>48</v>
          </cell>
          <cell r="T159">
            <v>68.227095516569207</v>
          </cell>
          <cell r="U159">
            <v>90</v>
          </cell>
          <cell r="V159">
            <v>21.772904483430793</v>
          </cell>
          <cell r="W159">
            <v>105.93190661478599</v>
          </cell>
          <cell r="X159">
            <v>165</v>
          </cell>
          <cell r="Y159">
            <v>59.068093385214013</v>
          </cell>
          <cell r="Z159">
            <v>307.60797665369648</v>
          </cell>
          <cell r="AA159">
            <v>576</v>
          </cell>
          <cell r="AB159">
            <v>268.39202334630352</v>
          </cell>
          <cell r="AC159">
            <v>25.968871595330739</v>
          </cell>
          <cell r="AD159">
            <v>65</v>
          </cell>
          <cell r="AE159">
            <v>39.031128404669261</v>
          </cell>
        </row>
        <row r="160">
          <cell r="A160">
            <v>35949</v>
          </cell>
          <cell r="B160">
            <v>6</v>
          </cell>
          <cell r="C160">
            <v>13.294747081712062</v>
          </cell>
          <cell r="D160">
            <v>106</v>
          </cell>
          <cell r="E160">
            <v>92.70525291828794</v>
          </cell>
          <cell r="F160">
            <v>2457.6070038910507</v>
          </cell>
          <cell r="G160">
            <v>2470</v>
          </cell>
          <cell r="H160">
            <v>12.392996108949319</v>
          </cell>
          <cell r="I160">
            <v>1860.7966926070039</v>
          </cell>
          <cell r="J160">
            <v>1767</v>
          </cell>
          <cell r="K160">
            <v>2.0340466926070038</v>
          </cell>
          <cell r="L160">
            <v>40</v>
          </cell>
          <cell r="M160">
            <v>41.390077821011673</v>
          </cell>
          <cell r="N160">
            <v>113</v>
          </cell>
          <cell r="O160">
            <v>1920</v>
          </cell>
          <cell r="P160">
            <v>15.779182879377387</v>
          </cell>
          <cell r="Q160">
            <v>0</v>
          </cell>
          <cell r="R160">
            <v>48</v>
          </cell>
          <cell r="S160">
            <v>48</v>
          </cell>
          <cell r="T160">
            <v>72.829434697855746</v>
          </cell>
          <cell r="U160">
            <v>90</v>
          </cell>
          <cell r="V160">
            <v>17.170565302144254</v>
          </cell>
          <cell r="W160">
            <v>118.49708171206225</v>
          </cell>
          <cell r="X160">
            <v>165</v>
          </cell>
          <cell r="Y160">
            <v>46.502918287937746</v>
          </cell>
          <cell r="Z160">
            <v>319.43093385214002</v>
          </cell>
          <cell r="AA160">
            <v>576</v>
          </cell>
          <cell r="AB160">
            <v>256.56906614785998</v>
          </cell>
          <cell r="AC160">
            <v>29.069066147859921</v>
          </cell>
          <cell r="AD160">
            <v>65</v>
          </cell>
          <cell r="AE160">
            <v>35.930933852140079</v>
          </cell>
        </row>
        <row r="161">
          <cell r="A161">
            <v>35950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2481.7762645914395</v>
          </cell>
          <cell r="G161">
            <v>2470</v>
          </cell>
          <cell r="H161">
            <v>-11.776264591439485</v>
          </cell>
          <cell r="I161">
            <v>1873.2081712062256</v>
          </cell>
          <cell r="J161">
            <v>1767</v>
          </cell>
          <cell r="K161">
            <v>2.036964980544747</v>
          </cell>
          <cell r="L161">
            <v>40</v>
          </cell>
          <cell r="M161">
            <v>40.417315175097279</v>
          </cell>
          <cell r="N161">
            <v>113</v>
          </cell>
          <cell r="O161">
            <v>1920</v>
          </cell>
          <cell r="P161">
            <v>4.3375486381323327</v>
          </cell>
          <cell r="Q161">
            <v>0</v>
          </cell>
          <cell r="R161">
            <v>48</v>
          </cell>
          <cell r="S161">
            <v>48</v>
          </cell>
          <cell r="T161">
            <v>81.872319688109158</v>
          </cell>
          <cell r="U161">
            <v>90</v>
          </cell>
          <cell r="V161">
            <v>8.1276803118908418</v>
          </cell>
          <cell r="W161">
            <v>118.04377431906615</v>
          </cell>
          <cell r="X161">
            <v>165</v>
          </cell>
          <cell r="Y161">
            <v>46.956225680933855</v>
          </cell>
          <cell r="Z161">
            <v>322.25097276264592</v>
          </cell>
          <cell r="AA161">
            <v>576</v>
          </cell>
          <cell r="AB161">
            <v>253.74902723735408</v>
          </cell>
          <cell r="AC161">
            <v>29.140077821011673</v>
          </cell>
          <cell r="AD161">
            <v>65</v>
          </cell>
          <cell r="AE161">
            <v>35.859922178988327</v>
          </cell>
        </row>
        <row r="162">
          <cell r="A162">
            <v>35951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2456.3638132295719</v>
          </cell>
          <cell r="G162">
            <v>2470</v>
          </cell>
          <cell r="H162">
            <v>13.636186770428139</v>
          </cell>
          <cell r="I162">
            <v>1858.8764591439688</v>
          </cell>
          <cell r="J162">
            <v>1767</v>
          </cell>
          <cell r="K162">
            <v>2.3686770428015564</v>
          </cell>
          <cell r="L162">
            <v>40</v>
          </cell>
          <cell r="M162">
            <v>32.524319066147861</v>
          </cell>
          <cell r="N162">
            <v>113</v>
          </cell>
          <cell r="O162">
            <v>1920</v>
          </cell>
          <cell r="P162">
            <v>26.230544747081822</v>
          </cell>
          <cell r="Q162">
            <v>0</v>
          </cell>
          <cell r="R162">
            <v>48</v>
          </cell>
          <cell r="S162">
            <v>48</v>
          </cell>
          <cell r="T162">
            <v>81.872319688109158</v>
          </cell>
          <cell r="U162">
            <v>90</v>
          </cell>
          <cell r="V162">
            <v>8.1276803118908418</v>
          </cell>
          <cell r="W162">
            <v>121.35894941634241</v>
          </cell>
          <cell r="X162">
            <v>165</v>
          </cell>
          <cell r="Y162">
            <v>43.641050583657588</v>
          </cell>
          <cell r="Z162">
            <v>341.52431906614788</v>
          </cell>
          <cell r="AA162">
            <v>576</v>
          </cell>
          <cell r="AB162">
            <v>234.47568093385212</v>
          </cell>
          <cell r="AC162">
            <v>22.397859922178988</v>
          </cell>
          <cell r="AD162">
            <v>65</v>
          </cell>
          <cell r="AE162">
            <v>42.602140077821012</v>
          </cell>
        </row>
        <row r="163">
          <cell r="A163">
            <v>35952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2424.9212062256811</v>
          </cell>
          <cell r="G163">
            <v>2470</v>
          </cell>
          <cell r="H163">
            <v>45.07879377431891</v>
          </cell>
          <cell r="I163">
            <v>1800.2178988326848</v>
          </cell>
          <cell r="J163">
            <v>1767</v>
          </cell>
          <cell r="K163">
            <v>3.340466926070039</v>
          </cell>
          <cell r="L163">
            <v>40</v>
          </cell>
          <cell r="M163">
            <v>35.553501945525291</v>
          </cell>
          <cell r="N163">
            <v>113</v>
          </cell>
          <cell r="O163">
            <v>1920</v>
          </cell>
          <cell r="P163">
            <v>80.888132295719885</v>
          </cell>
          <cell r="Q163">
            <v>0</v>
          </cell>
          <cell r="R163">
            <v>48</v>
          </cell>
          <cell r="S163">
            <v>48</v>
          </cell>
          <cell r="T163">
            <v>81.872319688109158</v>
          </cell>
          <cell r="U163">
            <v>90</v>
          </cell>
          <cell r="V163">
            <v>8.1276803118908418</v>
          </cell>
          <cell r="W163">
            <v>123.49221789883268</v>
          </cell>
          <cell r="X163">
            <v>165</v>
          </cell>
          <cell r="Y163">
            <v>41.507782101167322</v>
          </cell>
          <cell r="Z163">
            <v>339.23443579766541</v>
          </cell>
          <cell r="AA163">
            <v>576</v>
          </cell>
          <cell r="AB163">
            <v>236.76556420233459</v>
          </cell>
          <cell r="AC163">
            <v>19.595330739299612</v>
          </cell>
          <cell r="AD163">
            <v>65</v>
          </cell>
          <cell r="AE163">
            <v>45.404669260700388</v>
          </cell>
        </row>
        <row r="164">
          <cell r="A164">
            <v>35953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2445.1634241245138</v>
          </cell>
          <cell r="G164">
            <v>2550</v>
          </cell>
          <cell r="H164">
            <v>104.83657587548623</v>
          </cell>
          <cell r="I164">
            <v>1816.3501945525293</v>
          </cell>
          <cell r="J164">
            <v>1767</v>
          </cell>
          <cell r="K164">
            <v>3.340466926070039</v>
          </cell>
          <cell r="L164">
            <v>40</v>
          </cell>
          <cell r="M164">
            <v>35.553501945525291</v>
          </cell>
          <cell r="N164">
            <v>113</v>
          </cell>
          <cell r="O164">
            <v>1920</v>
          </cell>
          <cell r="P164">
            <v>64.755836575875406</v>
          </cell>
          <cell r="Q164">
            <v>0</v>
          </cell>
          <cell r="R164">
            <v>48</v>
          </cell>
          <cell r="S164">
            <v>48</v>
          </cell>
          <cell r="T164">
            <v>81.872319688109158</v>
          </cell>
          <cell r="U164">
            <v>90</v>
          </cell>
          <cell r="V164">
            <v>8.1276803118908418</v>
          </cell>
          <cell r="W164">
            <v>119.46595330739299</v>
          </cell>
          <cell r="X164">
            <v>165</v>
          </cell>
          <cell r="Y164">
            <v>45.534046692607006</v>
          </cell>
          <cell r="Z164">
            <v>338.5</v>
          </cell>
          <cell r="AA164">
            <v>576</v>
          </cell>
          <cell r="AB164">
            <v>237.5</v>
          </cell>
          <cell r="AC164">
            <v>19.582684824902724</v>
          </cell>
          <cell r="AD164">
            <v>65</v>
          </cell>
          <cell r="AE164">
            <v>45.417315175097272</v>
          </cell>
        </row>
        <row r="165">
          <cell r="A165">
            <v>35954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2474.9922178988327</v>
          </cell>
          <cell r="G165">
            <v>2550</v>
          </cell>
          <cell r="H165">
            <v>75.007782101167322</v>
          </cell>
          <cell r="I165">
            <v>1860.1916342412451</v>
          </cell>
          <cell r="J165">
            <v>1767</v>
          </cell>
          <cell r="K165">
            <v>3.9241245136186769</v>
          </cell>
          <cell r="L165">
            <v>40</v>
          </cell>
          <cell r="M165">
            <v>35.553501945525291</v>
          </cell>
          <cell r="N165">
            <v>113</v>
          </cell>
          <cell r="O165">
            <v>1920</v>
          </cell>
          <cell r="P165">
            <v>20.330739299610947</v>
          </cell>
          <cell r="Q165">
            <v>0</v>
          </cell>
          <cell r="R165">
            <v>48</v>
          </cell>
          <cell r="S165">
            <v>48</v>
          </cell>
          <cell r="T165">
            <v>81.872319688109158</v>
          </cell>
          <cell r="U165">
            <v>90</v>
          </cell>
          <cell r="V165">
            <v>8.1276803118908418</v>
          </cell>
          <cell r="W165">
            <v>121.3988326848249</v>
          </cell>
          <cell r="X165">
            <v>165</v>
          </cell>
          <cell r="Y165">
            <v>43.601167315175104</v>
          </cell>
          <cell r="Z165">
            <v>342.55058365758759</v>
          </cell>
          <cell r="AA165">
            <v>576</v>
          </cell>
          <cell r="AB165">
            <v>233.44941634241241</v>
          </cell>
          <cell r="AC165">
            <v>16.61284046692607</v>
          </cell>
          <cell r="AD165">
            <v>65</v>
          </cell>
          <cell r="AE165">
            <v>48.387159533073927</v>
          </cell>
        </row>
        <row r="166">
          <cell r="A166">
            <v>35955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2456.873540856031</v>
          </cell>
          <cell r="G166">
            <v>2550</v>
          </cell>
          <cell r="H166">
            <v>93.126459143968987</v>
          </cell>
          <cell r="I166">
            <v>1889.5379377431907</v>
          </cell>
          <cell r="J166">
            <v>1767</v>
          </cell>
          <cell r="K166">
            <v>3.972762645914397</v>
          </cell>
          <cell r="L166">
            <v>40</v>
          </cell>
          <cell r="M166">
            <v>44.79474708171206</v>
          </cell>
          <cell r="N166">
            <v>113</v>
          </cell>
          <cell r="O166">
            <v>1920</v>
          </cell>
          <cell r="P166">
            <v>-18.305447470817153</v>
          </cell>
          <cell r="Q166">
            <v>0</v>
          </cell>
          <cell r="R166">
            <v>48</v>
          </cell>
          <cell r="S166">
            <v>48</v>
          </cell>
          <cell r="T166">
            <v>81.872319688109158</v>
          </cell>
          <cell r="U166">
            <v>90</v>
          </cell>
          <cell r="V166">
            <v>8.1276803118908418</v>
          </cell>
          <cell r="W166">
            <v>121.3579766536965</v>
          </cell>
          <cell r="X166">
            <v>165</v>
          </cell>
          <cell r="Y166">
            <v>43.642023346303503</v>
          </cell>
          <cell r="Z166">
            <v>335.97276264591437</v>
          </cell>
          <cell r="AA166">
            <v>576</v>
          </cell>
          <cell r="AB166">
            <v>240.02723735408563</v>
          </cell>
          <cell r="AC166">
            <v>16.661478599221791</v>
          </cell>
          <cell r="AD166">
            <v>65</v>
          </cell>
          <cell r="AE166">
            <v>48.338521400778205</v>
          </cell>
        </row>
        <row r="167">
          <cell r="A167">
            <v>35956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2459.2091439688716</v>
          </cell>
          <cell r="G167">
            <v>2550</v>
          </cell>
          <cell r="H167">
            <v>90.790856031128442</v>
          </cell>
          <cell r="I167">
            <v>1874.3336575875487</v>
          </cell>
          <cell r="J167">
            <v>1767</v>
          </cell>
          <cell r="K167">
            <v>4.0359922178988326</v>
          </cell>
          <cell r="L167">
            <v>40</v>
          </cell>
          <cell r="M167">
            <v>39.930933852140079</v>
          </cell>
          <cell r="N167">
            <v>113</v>
          </cell>
          <cell r="O167">
            <v>1920</v>
          </cell>
          <cell r="P167">
            <v>1.6994163424123769</v>
          </cell>
          <cell r="Q167">
            <v>0</v>
          </cell>
          <cell r="R167">
            <v>48</v>
          </cell>
          <cell r="S167">
            <v>48</v>
          </cell>
          <cell r="T167">
            <v>81.872319688109158</v>
          </cell>
          <cell r="U167">
            <v>90</v>
          </cell>
          <cell r="V167">
            <v>8.1276803118908418</v>
          </cell>
          <cell r="W167">
            <v>123.78988326848248</v>
          </cell>
          <cell r="X167">
            <v>165</v>
          </cell>
          <cell r="Y167">
            <v>41.210116731517516</v>
          </cell>
          <cell r="Z167">
            <v>336.4678988326848</v>
          </cell>
          <cell r="AA167">
            <v>576</v>
          </cell>
          <cell r="AB167">
            <v>239.5321011673152</v>
          </cell>
          <cell r="AC167">
            <v>15.917315175097276</v>
          </cell>
          <cell r="AD167">
            <v>65</v>
          </cell>
          <cell r="AE167">
            <v>49.082684824902728</v>
          </cell>
        </row>
        <row r="168">
          <cell r="A168">
            <v>35957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2434.5525291828794</v>
          </cell>
          <cell r="G168">
            <v>2550</v>
          </cell>
          <cell r="H168">
            <v>115.44747081712057</v>
          </cell>
          <cell r="I168">
            <v>1838.2402723735408</v>
          </cell>
          <cell r="J168">
            <v>1767</v>
          </cell>
          <cell r="K168">
            <v>3.6371595330739299</v>
          </cell>
          <cell r="L168">
            <v>40</v>
          </cell>
          <cell r="M168">
            <v>43.536964980544745</v>
          </cell>
          <cell r="N168">
            <v>113</v>
          </cell>
          <cell r="O168">
            <v>1920</v>
          </cell>
          <cell r="P168">
            <v>34.585603112840481</v>
          </cell>
          <cell r="Q168">
            <v>0</v>
          </cell>
          <cell r="R168">
            <v>48</v>
          </cell>
          <cell r="S168">
            <v>48</v>
          </cell>
          <cell r="T168">
            <v>81.15789473684211</v>
          </cell>
          <cell r="U168">
            <v>90</v>
          </cell>
          <cell r="V168">
            <v>8.8421052631578902</v>
          </cell>
          <cell r="W168">
            <v>123.69357976653697</v>
          </cell>
          <cell r="X168">
            <v>165</v>
          </cell>
          <cell r="Y168">
            <v>41.306420233463029</v>
          </cell>
          <cell r="Z168">
            <v>310.98638132295719</v>
          </cell>
          <cell r="AA168">
            <v>576</v>
          </cell>
          <cell r="AB168">
            <v>265.01361867704281</v>
          </cell>
          <cell r="AC168">
            <v>15.263618677042802</v>
          </cell>
          <cell r="AD168">
            <v>65</v>
          </cell>
          <cell r="AE168">
            <v>49.7363813229572</v>
          </cell>
        </row>
        <row r="169">
          <cell r="A169">
            <v>35958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2424.1906614785994</v>
          </cell>
          <cell r="G169">
            <v>2550</v>
          </cell>
          <cell r="H169">
            <v>125.8093385214006</v>
          </cell>
          <cell r="I169">
            <v>1849.7470817120623</v>
          </cell>
          <cell r="J169">
            <v>1767</v>
          </cell>
          <cell r="K169">
            <v>3.6371595330739299</v>
          </cell>
          <cell r="L169">
            <v>40</v>
          </cell>
          <cell r="M169">
            <v>42.393968871595334</v>
          </cell>
          <cell r="N169">
            <v>113</v>
          </cell>
          <cell r="O169">
            <v>1920</v>
          </cell>
          <cell r="P169">
            <v>24.221789883268485</v>
          </cell>
          <cell r="Q169">
            <v>0</v>
          </cell>
          <cell r="R169">
            <v>48</v>
          </cell>
          <cell r="S169">
            <v>48</v>
          </cell>
          <cell r="T169">
            <v>80.872319688109158</v>
          </cell>
          <cell r="U169">
            <v>90</v>
          </cell>
          <cell r="V169">
            <v>9.1276803118908418</v>
          </cell>
          <cell r="W169">
            <v>123.69357976653697</v>
          </cell>
          <cell r="X169">
            <v>165</v>
          </cell>
          <cell r="Y169">
            <v>41.306420233463029</v>
          </cell>
          <cell r="Z169">
            <v>313.71400778210113</v>
          </cell>
          <cell r="AA169">
            <v>576</v>
          </cell>
          <cell r="AB169">
            <v>262.28599221789887</v>
          </cell>
          <cell r="AC169">
            <v>15.262645914396888</v>
          </cell>
          <cell r="AD169">
            <v>65</v>
          </cell>
          <cell r="AE169">
            <v>49.737354085603116</v>
          </cell>
        </row>
        <row r="170">
          <cell r="A170">
            <v>35959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2370.3336575875487</v>
          </cell>
          <cell r="G170">
            <v>2550</v>
          </cell>
          <cell r="H170">
            <v>179.66634241245129</v>
          </cell>
          <cell r="I170">
            <v>1722.976653696498</v>
          </cell>
          <cell r="J170">
            <v>1767</v>
          </cell>
          <cell r="K170">
            <v>4.1945525291828796</v>
          </cell>
          <cell r="L170">
            <v>40</v>
          </cell>
          <cell r="M170">
            <v>38.366731517509727</v>
          </cell>
          <cell r="N170">
            <v>113</v>
          </cell>
          <cell r="O170">
            <v>1920</v>
          </cell>
          <cell r="P170">
            <v>154.46206225680936</v>
          </cell>
          <cell r="Q170">
            <v>0</v>
          </cell>
          <cell r="R170">
            <v>48</v>
          </cell>
          <cell r="S170">
            <v>48</v>
          </cell>
          <cell r="T170">
            <v>76.889863547758281</v>
          </cell>
          <cell r="U170">
            <v>90</v>
          </cell>
          <cell r="V170">
            <v>13.110136452241719</v>
          </cell>
          <cell r="W170">
            <v>121.44357976653697</v>
          </cell>
          <cell r="X170">
            <v>165</v>
          </cell>
          <cell r="Y170">
            <v>43.556420233463029</v>
          </cell>
          <cell r="Z170">
            <v>322.67023346303506</v>
          </cell>
          <cell r="AA170">
            <v>576</v>
          </cell>
          <cell r="AB170">
            <v>253.32976653696494</v>
          </cell>
          <cell r="AC170">
            <v>16.031128404669261</v>
          </cell>
          <cell r="AD170">
            <v>65</v>
          </cell>
          <cell r="AE170">
            <v>48.968871595330739</v>
          </cell>
        </row>
        <row r="171">
          <cell r="A171">
            <v>35960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2370.7694552529183</v>
          </cell>
          <cell r="G171">
            <v>2550</v>
          </cell>
          <cell r="H171">
            <v>179.23054474708169</v>
          </cell>
          <cell r="I171">
            <v>1772.7772373540856</v>
          </cell>
          <cell r="J171">
            <v>1767</v>
          </cell>
          <cell r="K171">
            <v>4.1945525291828796</v>
          </cell>
          <cell r="L171">
            <v>40</v>
          </cell>
          <cell r="M171">
            <v>33.998054474708169</v>
          </cell>
          <cell r="N171">
            <v>113</v>
          </cell>
          <cell r="O171">
            <v>1920</v>
          </cell>
          <cell r="P171">
            <v>109.03015564202332</v>
          </cell>
          <cell r="Q171">
            <v>0</v>
          </cell>
          <cell r="R171">
            <v>48</v>
          </cell>
          <cell r="S171">
            <v>44.108949416342412</v>
          </cell>
          <cell r="T171">
            <v>77.972709551656919</v>
          </cell>
          <cell r="U171">
            <v>90</v>
          </cell>
          <cell r="V171">
            <v>12.027290448343081</v>
          </cell>
          <cell r="W171">
            <v>120.25194552529183</v>
          </cell>
          <cell r="X171">
            <v>165</v>
          </cell>
          <cell r="Y171">
            <v>44.748054474708169</v>
          </cell>
          <cell r="Z171">
            <v>333.61964980544747</v>
          </cell>
          <cell r="AA171">
            <v>576</v>
          </cell>
          <cell r="AB171">
            <v>242.38035019455253</v>
          </cell>
          <cell r="AC171">
            <v>16.031128404669261</v>
          </cell>
          <cell r="AD171">
            <v>65</v>
          </cell>
          <cell r="AE171">
            <v>48.968871595330739</v>
          </cell>
        </row>
        <row r="172">
          <cell r="A172">
            <v>35961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2444.8005836575876</v>
          </cell>
          <cell r="G172">
            <v>2550</v>
          </cell>
          <cell r="H172">
            <v>105.19941634241241</v>
          </cell>
          <cell r="I172">
            <v>1853.1070038910507</v>
          </cell>
          <cell r="J172">
            <v>1767</v>
          </cell>
          <cell r="K172">
            <v>2.7675097276264591</v>
          </cell>
          <cell r="L172">
            <v>40</v>
          </cell>
          <cell r="M172">
            <v>38.861867704280158</v>
          </cell>
          <cell r="N172">
            <v>113</v>
          </cell>
          <cell r="O172">
            <v>1920</v>
          </cell>
          <cell r="P172">
            <v>25.2636186770427</v>
          </cell>
          <cell r="Q172">
            <v>3.8910505836575875</v>
          </cell>
          <cell r="R172">
            <v>48</v>
          </cell>
          <cell r="S172">
            <v>43.785019455252922</v>
          </cell>
          <cell r="T172">
            <v>77.972709551656919</v>
          </cell>
          <cell r="U172">
            <v>90</v>
          </cell>
          <cell r="V172">
            <v>12.027290448343081</v>
          </cell>
          <cell r="W172">
            <v>120.90758754863813</v>
          </cell>
          <cell r="X172">
            <v>165</v>
          </cell>
          <cell r="Y172">
            <v>44.092412451361866</v>
          </cell>
          <cell r="Z172">
            <v>296.75194552529183</v>
          </cell>
          <cell r="AA172">
            <v>576</v>
          </cell>
          <cell r="AB172">
            <v>279.24805447470817</v>
          </cell>
          <cell r="AC172">
            <v>15.576848249027238</v>
          </cell>
          <cell r="AD172">
            <v>65</v>
          </cell>
          <cell r="AE172">
            <v>49.423151750972764</v>
          </cell>
        </row>
        <row r="173">
          <cell r="A173">
            <v>35962</v>
          </cell>
          <cell r="B173">
            <v>6</v>
          </cell>
          <cell r="C173">
            <v>36.964980544747078</v>
          </cell>
          <cell r="D173">
            <v>106</v>
          </cell>
          <cell r="E173">
            <v>69.035019455252922</v>
          </cell>
          <cell r="F173">
            <v>2471.7548638132293</v>
          </cell>
          <cell r="G173">
            <v>2550</v>
          </cell>
          <cell r="H173">
            <v>78.245136186770651</v>
          </cell>
          <cell r="I173">
            <v>1860.6536964980544</v>
          </cell>
          <cell r="J173">
            <v>1767</v>
          </cell>
          <cell r="K173">
            <v>2.6410505836575875</v>
          </cell>
          <cell r="L173">
            <v>40</v>
          </cell>
          <cell r="M173">
            <v>51.021400778210115</v>
          </cell>
          <cell r="N173">
            <v>113</v>
          </cell>
          <cell r="O173">
            <v>1920</v>
          </cell>
          <cell r="P173">
            <v>5.6838521400779101</v>
          </cell>
          <cell r="Q173">
            <v>4.2149805447470818</v>
          </cell>
          <cell r="R173">
            <v>48</v>
          </cell>
          <cell r="S173">
            <v>48</v>
          </cell>
          <cell r="T173">
            <v>77.972709551656919</v>
          </cell>
          <cell r="U173">
            <v>90</v>
          </cell>
          <cell r="V173">
            <v>12.027290448343081</v>
          </cell>
          <cell r="W173">
            <v>123.03599221789884</v>
          </cell>
          <cell r="X173">
            <v>165</v>
          </cell>
          <cell r="Y173">
            <v>41.964007782101163</v>
          </cell>
          <cell r="Z173">
            <v>247.61478599221792</v>
          </cell>
          <cell r="AA173">
            <v>576</v>
          </cell>
          <cell r="AB173">
            <v>328.38521400778211</v>
          </cell>
          <cell r="AC173">
            <v>15.578793774319067</v>
          </cell>
          <cell r="AD173">
            <v>65</v>
          </cell>
          <cell r="AE173">
            <v>49.421206225680933</v>
          </cell>
        </row>
        <row r="174">
          <cell r="A174">
            <v>35963</v>
          </cell>
          <cell r="B174">
            <v>6</v>
          </cell>
          <cell r="C174">
            <v>36.964980544747078</v>
          </cell>
          <cell r="D174">
            <v>106</v>
          </cell>
          <cell r="E174">
            <v>69.035019455252922</v>
          </cell>
          <cell r="F174">
            <v>2506.8239299610896</v>
          </cell>
          <cell r="G174">
            <v>2550</v>
          </cell>
          <cell r="H174">
            <v>43.176070038910439</v>
          </cell>
          <cell r="I174">
            <v>1844.8822957198443</v>
          </cell>
          <cell r="J174">
            <v>1767</v>
          </cell>
          <cell r="K174">
            <v>4.9717898832684826</v>
          </cell>
          <cell r="L174">
            <v>40</v>
          </cell>
          <cell r="M174">
            <v>45.661478599221788</v>
          </cell>
          <cell r="N174">
            <v>113</v>
          </cell>
          <cell r="O174">
            <v>1920</v>
          </cell>
          <cell r="P174">
            <v>24.484435797665476</v>
          </cell>
          <cell r="Q174">
            <v>0</v>
          </cell>
          <cell r="R174">
            <v>48</v>
          </cell>
          <cell r="S174">
            <v>48</v>
          </cell>
          <cell r="T174">
            <v>76.024366471734893</v>
          </cell>
          <cell r="U174">
            <v>90</v>
          </cell>
          <cell r="V174">
            <v>13.975633528265107</v>
          </cell>
          <cell r="W174">
            <v>123.57490272373541</v>
          </cell>
          <cell r="X174">
            <v>165</v>
          </cell>
          <cell r="Y174">
            <v>41.425097276264594</v>
          </cell>
          <cell r="Z174">
            <v>280.03015564202337</v>
          </cell>
          <cell r="AA174">
            <v>576</v>
          </cell>
          <cell r="AB174">
            <v>295.96984435797663</v>
          </cell>
          <cell r="AC174">
            <v>15.578793774319067</v>
          </cell>
          <cell r="AD174">
            <v>65</v>
          </cell>
          <cell r="AE174">
            <v>49.421206225680933</v>
          </cell>
        </row>
        <row r="175">
          <cell r="A175">
            <v>35964</v>
          </cell>
          <cell r="B175">
            <v>6</v>
          </cell>
          <cell r="C175">
            <v>19.024319066147861</v>
          </cell>
          <cell r="D175">
            <v>106</v>
          </cell>
          <cell r="E175">
            <v>86.975680933852146</v>
          </cell>
          <cell r="F175">
            <v>2411.2042801556422</v>
          </cell>
          <cell r="G175">
            <v>2550</v>
          </cell>
          <cell r="H175">
            <v>138.79571984435779</v>
          </cell>
          <cell r="I175">
            <v>1784.7694552529183</v>
          </cell>
          <cell r="J175">
            <v>1767</v>
          </cell>
          <cell r="K175">
            <v>4.9717898832684826</v>
          </cell>
          <cell r="L175">
            <v>40</v>
          </cell>
          <cell r="M175">
            <v>45.662451361867703</v>
          </cell>
          <cell r="N175">
            <v>113</v>
          </cell>
          <cell r="O175">
            <v>1920</v>
          </cell>
          <cell r="P175">
            <v>84.596303501945499</v>
          </cell>
          <cell r="Q175">
            <v>0</v>
          </cell>
          <cell r="R175">
            <v>48</v>
          </cell>
          <cell r="S175">
            <v>48</v>
          </cell>
          <cell r="T175">
            <v>76.024366471734893</v>
          </cell>
          <cell r="U175">
            <v>90</v>
          </cell>
          <cell r="V175">
            <v>13.975633528265107</v>
          </cell>
          <cell r="W175">
            <v>123.1352140077821</v>
          </cell>
          <cell r="X175">
            <v>165</v>
          </cell>
          <cell r="Y175">
            <v>41.864785992217904</v>
          </cell>
          <cell r="Z175">
            <v>300.99708171206225</v>
          </cell>
          <cell r="AA175">
            <v>576</v>
          </cell>
          <cell r="AB175">
            <v>275.00291828793775</v>
          </cell>
          <cell r="AC175">
            <v>15.578793774319067</v>
          </cell>
          <cell r="AD175">
            <v>65</v>
          </cell>
          <cell r="AE175">
            <v>49.421206225680933</v>
          </cell>
        </row>
        <row r="176">
          <cell r="A176">
            <v>35965</v>
          </cell>
          <cell r="B176">
            <v>6</v>
          </cell>
          <cell r="C176">
            <v>33.085603112840467</v>
          </cell>
          <cell r="D176">
            <v>106</v>
          </cell>
          <cell r="E176">
            <v>72.91439688715954</v>
          </cell>
          <cell r="F176">
            <v>2480.491245136187</v>
          </cell>
          <cell r="G176">
            <v>2550</v>
          </cell>
          <cell r="H176">
            <v>69.50875486381301</v>
          </cell>
          <cell r="I176">
            <v>1815.6828793774318</v>
          </cell>
          <cell r="J176">
            <v>1767</v>
          </cell>
          <cell r="K176">
            <v>4.9717898832684826</v>
          </cell>
          <cell r="L176">
            <v>40</v>
          </cell>
          <cell r="M176">
            <v>36.429961089494164</v>
          </cell>
          <cell r="N176">
            <v>113</v>
          </cell>
          <cell r="O176">
            <v>1920</v>
          </cell>
          <cell r="P176">
            <v>62.915369649805506</v>
          </cell>
          <cell r="Q176">
            <v>0</v>
          </cell>
          <cell r="R176">
            <v>48</v>
          </cell>
          <cell r="S176">
            <v>48</v>
          </cell>
          <cell r="T176">
            <v>76.024366471734893</v>
          </cell>
          <cell r="U176">
            <v>90</v>
          </cell>
          <cell r="V176">
            <v>13.975633528265107</v>
          </cell>
          <cell r="W176">
            <v>118.77237354085604</v>
          </cell>
          <cell r="X176">
            <v>165</v>
          </cell>
          <cell r="Y176">
            <v>46.227626459143963</v>
          </cell>
          <cell r="Z176">
            <v>310.72276264591443</v>
          </cell>
          <cell r="AA176">
            <v>576</v>
          </cell>
          <cell r="AB176">
            <v>265.27723735408557</v>
          </cell>
          <cell r="AC176">
            <v>15.578793774319067</v>
          </cell>
          <cell r="AD176">
            <v>65</v>
          </cell>
          <cell r="AE176">
            <v>49.421206225680933</v>
          </cell>
        </row>
        <row r="177">
          <cell r="A177">
            <v>35966</v>
          </cell>
          <cell r="B177">
            <v>6</v>
          </cell>
          <cell r="C177">
            <v>33.487354085603116</v>
          </cell>
          <cell r="D177">
            <v>106</v>
          </cell>
          <cell r="E177">
            <v>72.512645914396884</v>
          </cell>
          <cell r="F177">
            <v>2429.3326848249026</v>
          </cell>
          <cell r="G177">
            <v>2550</v>
          </cell>
          <cell r="H177">
            <v>120.66731517509743</v>
          </cell>
          <cell r="I177">
            <v>1773.2276264591439</v>
          </cell>
          <cell r="J177">
            <v>1767</v>
          </cell>
          <cell r="K177">
            <v>4.9717898832684826</v>
          </cell>
          <cell r="L177">
            <v>40</v>
          </cell>
          <cell r="M177">
            <v>55.885214007782103</v>
          </cell>
          <cell r="N177">
            <v>113</v>
          </cell>
          <cell r="O177">
            <v>1920</v>
          </cell>
          <cell r="P177">
            <v>85.915369649805456</v>
          </cell>
          <cell r="Q177">
            <v>0</v>
          </cell>
          <cell r="R177">
            <v>48</v>
          </cell>
          <cell r="S177">
            <v>48</v>
          </cell>
          <cell r="T177">
            <v>76.024366471734893</v>
          </cell>
          <cell r="U177">
            <v>90</v>
          </cell>
          <cell r="V177">
            <v>13.975633528265107</v>
          </cell>
          <cell r="W177">
            <v>123.40369649805447</v>
          </cell>
          <cell r="X177">
            <v>165</v>
          </cell>
          <cell r="Y177">
            <v>41.596303501945528</v>
          </cell>
          <cell r="Z177">
            <v>337.22568093385212</v>
          </cell>
          <cell r="AA177">
            <v>576</v>
          </cell>
          <cell r="AB177">
            <v>238.77431906614788</v>
          </cell>
          <cell r="AC177">
            <v>16.050583657587548</v>
          </cell>
          <cell r="AD177">
            <v>65</v>
          </cell>
          <cell r="AE177">
            <v>48.949416342412448</v>
          </cell>
        </row>
        <row r="178">
          <cell r="A178">
            <v>35967</v>
          </cell>
          <cell r="B178">
            <v>6</v>
          </cell>
          <cell r="C178">
            <v>33.487354085603116</v>
          </cell>
          <cell r="D178">
            <v>106</v>
          </cell>
          <cell r="E178">
            <v>72.512645914396884</v>
          </cell>
          <cell r="F178">
            <v>2425.6284046692608</v>
          </cell>
          <cell r="G178">
            <v>2550</v>
          </cell>
          <cell r="H178">
            <v>124.37159533073918</v>
          </cell>
          <cell r="I178">
            <v>1763.7441634241245</v>
          </cell>
          <cell r="J178">
            <v>1767</v>
          </cell>
          <cell r="K178">
            <v>4.9717898832684826</v>
          </cell>
          <cell r="L178">
            <v>40</v>
          </cell>
          <cell r="M178">
            <v>55.885214007782103</v>
          </cell>
          <cell r="N178">
            <v>113</v>
          </cell>
          <cell r="O178">
            <v>1920</v>
          </cell>
          <cell r="P178">
            <v>95.398832684824896</v>
          </cell>
          <cell r="Q178">
            <v>0</v>
          </cell>
          <cell r="R178">
            <v>48</v>
          </cell>
          <cell r="S178">
            <v>48</v>
          </cell>
          <cell r="T178">
            <v>76.024366471734893</v>
          </cell>
          <cell r="U178">
            <v>90</v>
          </cell>
          <cell r="V178">
            <v>13.975633528265107</v>
          </cell>
          <cell r="W178">
            <v>123.85408560311284</v>
          </cell>
          <cell r="X178">
            <v>165</v>
          </cell>
          <cell r="Y178">
            <v>41.145914396887164</v>
          </cell>
          <cell r="Z178">
            <v>328.67801556420233</v>
          </cell>
          <cell r="AA178">
            <v>576</v>
          </cell>
          <cell r="AB178">
            <v>247.32198443579767</v>
          </cell>
          <cell r="AC178">
            <v>16.050583657587548</v>
          </cell>
          <cell r="AD178">
            <v>65</v>
          </cell>
          <cell r="AE178">
            <v>48.949416342412448</v>
          </cell>
        </row>
        <row r="179">
          <cell r="A179">
            <v>35968</v>
          </cell>
          <cell r="B179">
            <v>6</v>
          </cell>
          <cell r="C179">
            <v>33.487354085603116</v>
          </cell>
          <cell r="D179">
            <v>106</v>
          </cell>
          <cell r="E179">
            <v>72.512645914396884</v>
          </cell>
          <cell r="F179">
            <v>2488.6838521400778</v>
          </cell>
          <cell r="G179">
            <v>2550</v>
          </cell>
          <cell r="H179">
            <v>61.316147859922239</v>
          </cell>
          <cell r="I179">
            <v>1820.8550583657589</v>
          </cell>
          <cell r="J179">
            <v>1767</v>
          </cell>
          <cell r="K179">
            <v>4.9717898832684826</v>
          </cell>
          <cell r="L179">
            <v>40</v>
          </cell>
          <cell r="M179">
            <v>55.885214007782103</v>
          </cell>
          <cell r="N179">
            <v>113</v>
          </cell>
          <cell r="O179">
            <v>1920</v>
          </cell>
          <cell r="P179">
            <v>38.287937743190561</v>
          </cell>
          <cell r="Q179">
            <v>0</v>
          </cell>
          <cell r="R179">
            <v>48</v>
          </cell>
          <cell r="S179">
            <v>48</v>
          </cell>
          <cell r="T179">
            <v>76.024366471734893</v>
          </cell>
          <cell r="U179">
            <v>90</v>
          </cell>
          <cell r="V179">
            <v>13.975633528265107</v>
          </cell>
          <cell r="W179">
            <v>117.77237354085604</v>
          </cell>
          <cell r="X179">
            <v>165</v>
          </cell>
          <cell r="Y179">
            <v>47.227626459143963</v>
          </cell>
          <cell r="Z179">
            <v>302.2879377431907</v>
          </cell>
          <cell r="AA179">
            <v>576</v>
          </cell>
          <cell r="AB179">
            <v>273.7120622568093</v>
          </cell>
          <cell r="AC179">
            <v>16.050583657587548</v>
          </cell>
          <cell r="AD179">
            <v>65</v>
          </cell>
          <cell r="AE179">
            <v>48.949416342412448</v>
          </cell>
        </row>
        <row r="180">
          <cell r="A180">
            <v>35969</v>
          </cell>
          <cell r="B180">
            <v>6</v>
          </cell>
          <cell r="C180">
            <v>32.190661478599225</v>
          </cell>
          <cell r="D180">
            <v>106</v>
          </cell>
          <cell r="E180">
            <v>73.809338521400775</v>
          </cell>
          <cell r="F180">
            <v>2440.1410505836575</v>
          </cell>
          <cell r="G180">
            <v>2550</v>
          </cell>
          <cell r="H180">
            <v>109.85894941634251</v>
          </cell>
          <cell r="I180">
            <v>1794.9056420233462</v>
          </cell>
          <cell r="J180">
            <v>1767</v>
          </cell>
          <cell r="K180">
            <v>4.9717898832684826</v>
          </cell>
          <cell r="L180">
            <v>40</v>
          </cell>
          <cell r="M180">
            <v>47.130350194552527</v>
          </cell>
          <cell r="N180">
            <v>113</v>
          </cell>
          <cell r="O180">
            <v>1920</v>
          </cell>
          <cell r="P180">
            <v>72.992217898832763</v>
          </cell>
          <cell r="Q180">
            <v>0</v>
          </cell>
          <cell r="R180">
            <v>48</v>
          </cell>
          <cell r="S180">
            <v>48</v>
          </cell>
          <cell r="T180">
            <v>73.100389863547761</v>
          </cell>
          <cell r="U180">
            <v>90</v>
          </cell>
          <cell r="V180">
            <v>16.899610136452239</v>
          </cell>
          <cell r="W180">
            <v>119.74124513618678</v>
          </cell>
          <cell r="X180">
            <v>165</v>
          </cell>
          <cell r="Y180">
            <v>45.258754863813223</v>
          </cell>
          <cell r="Z180">
            <v>296.76459143968873</v>
          </cell>
          <cell r="AA180">
            <v>576</v>
          </cell>
          <cell r="AB180">
            <v>279.23540856031127</v>
          </cell>
          <cell r="AC180">
            <v>16.050583657587548</v>
          </cell>
          <cell r="AD180">
            <v>65</v>
          </cell>
          <cell r="AE180">
            <v>48.949416342412448</v>
          </cell>
        </row>
        <row r="181">
          <cell r="A181">
            <v>35970</v>
          </cell>
          <cell r="B181">
            <v>6</v>
          </cell>
          <cell r="C181">
            <v>27.097276264591439</v>
          </cell>
          <cell r="D181">
            <v>106</v>
          </cell>
          <cell r="E181">
            <v>78.902723735408557</v>
          </cell>
          <cell r="F181">
            <v>2297.6157587548637</v>
          </cell>
          <cell r="G181">
            <v>2550</v>
          </cell>
          <cell r="H181">
            <v>252.38424124513631</v>
          </cell>
          <cell r="I181">
            <v>1720.5768482490273</v>
          </cell>
          <cell r="J181">
            <v>1767</v>
          </cell>
          <cell r="K181">
            <v>5.1196498054474704</v>
          </cell>
          <cell r="L181">
            <v>40</v>
          </cell>
          <cell r="M181">
            <v>45.509727626459146</v>
          </cell>
          <cell r="N181">
            <v>113</v>
          </cell>
          <cell r="O181">
            <v>1920</v>
          </cell>
          <cell r="P181">
            <v>148.79377431906607</v>
          </cell>
          <cell r="Q181">
            <v>0</v>
          </cell>
          <cell r="R181">
            <v>48</v>
          </cell>
          <cell r="S181">
            <v>48</v>
          </cell>
          <cell r="T181">
            <v>73.100389863547761</v>
          </cell>
          <cell r="U181">
            <v>90</v>
          </cell>
          <cell r="V181">
            <v>16.899610136452239</v>
          </cell>
          <cell r="W181">
            <v>119.79377431906615</v>
          </cell>
          <cell r="X181">
            <v>165</v>
          </cell>
          <cell r="Y181">
            <v>45.206225680933855</v>
          </cell>
          <cell r="Z181">
            <v>261.61770428015564</v>
          </cell>
          <cell r="AA181">
            <v>576</v>
          </cell>
          <cell r="AB181">
            <v>314.38229571984436</v>
          </cell>
          <cell r="AC181">
            <v>15.899805447470817</v>
          </cell>
          <cell r="AD181">
            <v>65</v>
          </cell>
          <cell r="AE181">
            <v>49.100194552529182</v>
          </cell>
        </row>
        <row r="182">
          <cell r="A182">
            <v>35971</v>
          </cell>
          <cell r="B182">
            <v>6</v>
          </cell>
          <cell r="C182">
            <v>31.465953307392997</v>
          </cell>
          <cell r="D182">
            <v>106</v>
          </cell>
          <cell r="E182">
            <v>74.534046692607006</v>
          </cell>
          <cell r="F182">
            <v>2350.8142023346304</v>
          </cell>
          <cell r="G182">
            <v>2550</v>
          </cell>
          <cell r="H182">
            <v>199.18579766536959</v>
          </cell>
          <cell r="I182">
            <v>1788.9202334630349</v>
          </cell>
          <cell r="J182">
            <v>1767</v>
          </cell>
          <cell r="K182">
            <v>5.3822957198443584</v>
          </cell>
          <cell r="L182">
            <v>40</v>
          </cell>
          <cell r="M182">
            <v>41.293774319066145</v>
          </cell>
          <cell r="N182">
            <v>113</v>
          </cell>
          <cell r="O182">
            <v>1920</v>
          </cell>
          <cell r="P182">
            <v>84.403696498054543</v>
          </cell>
          <cell r="Q182">
            <v>0</v>
          </cell>
          <cell r="R182">
            <v>48</v>
          </cell>
          <cell r="S182">
            <v>48</v>
          </cell>
          <cell r="T182">
            <v>73.100389863547761</v>
          </cell>
          <cell r="U182">
            <v>90</v>
          </cell>
          <cell r="V182">
            <v>16.899610136452239</v>
          </cell>
          <cell r="W182">
            <v>119.6284046692607</v>
          </cell>
          <cell r="X182">
            <v>165</v>
          </cell>
          <cell r="Y182">
            <v>45.371595330739297</v>
          </cell>
          <cell r="Z182">
            <v>212.74902723735408</v>
          </cell>
          <cell r="AA182">
            <v>576</v>
          </cell>
          <cell r="AB182">
            <v>363.25097276264592</v>
          </cell>
          <cell r="AC182">
            <v>16.051556420233464</v>
          </cell>
          <cell r="AD182">
            <v>65</v>
          </cell>
          <cell r="AE182">
            <v>48.948443579766533</v>
          </cell>
        </row>
        <row r="183">
          <cell r="A183">
            <v>35972</v>
          </cell>
          <cell r="B183">
            <v>6</v>
          </cell>
          <cell r="C183">
            <v>28.379377431906615</v>
          </cell>
          <cell r="D183">
            <v>106</v>
          </cell>
          <cell r="E183">
            <v>77.620622568093381</v>
          </cell>
          <cell r="F183">
            <v>2330.9970817120625</v>
          </cell>
          <cell r="G183">
            <v>2550</v>
          </cell>
          <cell r="H183">
            <v>219.00291828793752</v>
          </cell>
          <cell r="I183">
            <v>1798.114785992218</v>
          </cell>
          <cell r="J183">
            <v>1767</v>
          </cell>
          <cell r="K183">
            <v>4.9717898832684826</v>
          </cell>
          <cell r="L183">
            <v>40</v>
          </cell>
          <cell r="M183">
            <v>36.429961089494164</v>
          </cell>
          <cell r="N183">
            <v>113</v>
          </cell>
          <cell r="O183">
            <v>1920</v>
          </cell>
          <cell r="P183">
            <v>80.483463035019355</v>
          </cell>
          <cell r="Q183">
            <v>0</v>
          </cell>
          <cell r="R183">
            <v>48</v>
          </cell>
          <cell r="S183">
            <v>48</v>
          </cell>
          <cell r="T183">
            <v>73.100389863547761</v>
          </cell>
          <cell r="U183">
            <v>90</v>
          </cell>
          <cell r="V183">
            <v>16.899610136452239</v>
          </cell>
          <cell r="W183">
            <v>110.63715953307393</v>
          </cell>
          <cell r="X183">
            <v>165</v>
          </cell>
          <cell r="Y183">
            <v>54.362840466926073</v>
          </cell>
          <cell r="Z183">
            <v>196.90272373540856</v>
          </cell>
          <cell r="AA183">
            <v>576</v>
          </cell>
          <cell r="AB183">
            <v>379.09727626459141</v>
          </cell>
          <cell r="AC183">
            <v>18.904669260700388</v>
          </cell>
          <cell r="AD183">
            <v>65</v>
          </cell>
          <cell r="AE183">
            <v>46.095330739299612</v>
          </cell>
        </row>
        <row r="184">
          <cell r="A184">
            <v>35973</v>
          </cell>
          <cell r="B184">
            <v>6</v>
          </cell>
          <cell r="C184">
            <v>34.946498054474709</v>
          </cell>
          <cell r="D184">
            <v>106</v>
          </cell>
          <cell r="E184">
            <v>71.053501945525284</v>
          </cell>
          <cell r="F184">
            <v>2307.2023346303504</v>
          </cell>
          <cell r="G184">
            <v>2550</v>
          </cell>
          <cell r="H184">
            <v>242.79766536964962</v>
          </cell>
          <cell r="I184">
            <v>1731.9795719844358</v>
          </cell>
          <cell r="J184">
            <v>1767</v>
          </cell>
          <cell r="K184">
            <v>4.9717898832684826</v>
          </cell>
          <cell r="L184">
            <v>40</v>
          </cell>
          <cell r="M184">
            <v>26.702334630350194</v>
          </cell>
          <cell r="N184">
            <v>113</v>
          </cell>
          <cell r="O184">
            <v>1920</v>
          </cell>
          <cell r="P184">
            <v>156.34630350194556</v>
          </cell>
          <cell r="Q184">
            <v>0</v>
          </cell>
          <cell r="R184">
            <v>48</v>
          </cell>
          <cell r="S184">
            <v>48</v>
          </cell>
          <cell r="T184">
            <v>55.83918128654971</v>
          </cell>
          <cell r="U184">
            <v>90</v>
          </cell>
          <cell r="V184">
            <v>34.16081871345029</v>
          </cell>
          <cell r="W184">
            <v>116.00291828793775</v>
          </cell>
          <cell r="X184">
            <v>165</v>
          </cell>
          <cell r="Y184">
            <v>48.997081712062254</v>
          </cell>
          <cell r="Z184">
            <v>282.86186770428014</v>
          </cell>
          <cell r="AA184">
            <v>576</v>
          </cell>
          <cell r="AB184">
            <v>293.13813229571986</v>
          </cell>
          <cell r="AC184">
            <v>16.822957198443579</v>
          </cell>
          <cell r="AD184">
            <v>65</v>
          </cell>
          <cell r="AE184">
            <v>48.177042801556425</v>
          </cell>
        </row>
        <row r="185">
          <cell r="A185">
            <v>35974</v>
          </cell>
          <cell r="B185">
            <v>6</v>
          </cell>
          <cell r="C185">
            <v>34.946498054474709</v>
          </cell>
          <cell r="D185">
            <v>106</v>
          </cell>
          <cell r="E185">
            <v>71.053501945525284</v>
          </cell>
          <cell r="F185">
            <v>2275.6556420233464</v>
          </cell>
          <cell r="G185">
            <v>2350</v>
          </cell>
          <cell r="H185">
            <v>74.344357976653555</v>
          </cell>
          <cell r="I185">
            <v>1704.5077821011673</v>
          </cell>
          <cell r="J185">
            <v>1697</v>
          </cell>
          <cell r="K185">
            <v>4.9717898832684826</v>
          </cell>
          <cell r="L185">
            <v>40</v>
          </cell>
          <cell r="M185">
            <v>26.702334630350194</v>
          </cell>
          <cell r="N185">
            <v>113</v>
          </cell>
          <cell r="O185">
            <v>1850</v>
          </cell>
          <cell r="P185">
            <v>113.818093385214</v>
          </cell>
          <cell r="Q185">
            <v>0</v>
          </cell>
          <cell r="R185">
            <v>48</v>
          </cell>
          <cell r="S185">
            <v>48</v>
          </cell>
          <cell r="T185">
            <v>73.100389863547761</v>
          </cell>
          <cell r="U185">
            <v>90</v>
          </cell>
          <cell r="V185">
            <v>16.899610136452239</v>
          </cell>
          <cell r="W185">
            <v>110.44357976653697</v>
          </cell>
          <cell r="X185">
            <v>165</v>
          </cell>
          <cell r="Y185">
            <v>54.556420233463029</v>
          </cell>
          <cell r="Z185">
            <v>294.05642023346309</v>
          </cell>
          <cell r="AA185">
            <v>576</v>
          </cell>
          <cell r="AB185">
            <v>281.94357976653691</v>
          </cell>
          <cell r="AC185">
            <v>16.822957198443579</v>
          </cell>
          <cell r="AD185">
            <v>65</v>
          </cell>
          <cell r="AE185">
            <v>48.177042801556425</v>
          </cell>
        </row>
        <row r="186">
          <cell r="A186">
            <v>35975</v>
          </cell>
          <cell r="B186">
            <v>6</v>
          </cell>
          <cell r="C186">
            <v>34.946498054474709</v>
          </cell>
          <cell r="D186">
            <v>106</v>
          </cell>
          <cell r="E186">
            <v>71.053501945525284</v>
          </cell>
          <cell r="F186">
            <v>2325.0846303501944</v>
          </cell>
          <cell r="G186">
            <v>2525</v>
          </cell>
          <cell r="H186">
            <v>199.9153696498056</v>
          </cell>
          <cell r="I186">
            <v>1734.1848249027237</v>
          </cell>
          <cell r="J186">
            <v>1797</v>
          </cell>
          <cell r="K186">
            <v>4.9717898832684826</v>
          </cell>
          <cell r="L186">
            <v>40</v>
          </cell>
          <cell r="M186">
            <v>26.702334630350194</v>
          </cell>
          <cell r="N186">
            <v>113</v>
          </cell>
          <cell r="O186">
            <v>1950</v>
          </cell>
          <cell r="P186">
            <v>184.14105058365766</v>
          </cell>
          <cell r="Q186">
            <v>0</v>
          </cell>
          <cell r="R186">
            <v>48</v>
          </cell>
          <cell r="S186">
            <v>42.163424124513618</v>
          </cell>
          <cell r="T186">
            <v>73.100389863547761</v>
          </cell>
          <cell r="U186">
            <v>90</v>
          </cell>
          <cell r="V186">
            <v>16.899610136452239</v>
          </cell>
          <cell r="W186">
            <v>102.11284046692607</v>
          </cell>
          <cell r="X186">
            <v>165</v>
          </cell>
          <cell r="Y186">
            <v>62.887159533073927</v>
          </cell>
          <cell r="Z186">
            <v>266.96789883268485</v>
          </cell>
          <cell r="AA186">
            <v>576</v>
          </cell>
          <cell r="AB186">
            <v>309.03210116731515</v>
          </cell>
          <cell r="AC186">
            <v>18.13715953307393</v>
          </cell>
          <cell r="AD186">
            <v>65</v>
          </cell>
          <cell r="AE186">
            <v>46.862840466926073</v>
          </cell>
        </row>
        <row r="187">
          <cell r="A187">
            <v>35976</v>
          </cell>
          <cell r="B187">
            <v>6</v>
          </cell>
          <cell r="C187">
            <v>39.883268482490273</v>
          </cell>
          <cell r="D187">
            <v>106</v>
          </cell>
          <cell r="E187">
            <v>66.11673151750972</v>
          </cell>
          <cell r="F187">
            <v>2420.1566147859921</v>
          </cell>
          <cell r="G187">
            <v>2525</v>
          </cell>
          <cell r="H187">
            <v>104.84338521400787</v>
          </cell>
          <cell r="I187">
            <v>1811.8910505836575</v>
          </cell>
          <cell r="J187">
            <v>1797</v>
          </cell>
          <cell r="K187">
            <v>3.4766536964980546</v>
          </cell>
          <cell r="L187">
            <v>40</v>
          </cell>
          <cell r="M187">
            <v>40.321011673151752</v>
          </cell>
          <cell r="N187">
            <v>113</v>
          </cell>
          <cell r="O187">
            <v>1950</v>
          </cell>
          <cell r="P187">
            <v>94.311284046692691</v>
          </cell>
          <cell r="Q187">
            <v>5.836575875486381</v>
          </cell>
          <cell r="R187">
            <v>48</v>
          </cell>
          <cell r="S187">
            <v>48</v>
          </cell>
          <cell r="T187">
            <v>73.100389863547761</v>
          </cell>
          <cell r="U187">
            <v>90</v>
          </cell>
          <cell r="V187">
            <v>16.899610136452239</v>
          </cell>
          <cell r="W187">
            <v>114.29863813229572</v>
          </cell>
          <cell r="X187">
            <v>165</v>
          </cell>
          <cell r="Y187">
            <v>50.701361867704279</v>
          </cell>
          <cell r="Z187">
            <v>253.35311284046691</v>
          </cell>
          <cell r="AA187">
            <v>576</v>
          </cell>
          <cell r="AB187">
            <v>322.64688715953309</v>
          </cell>
          <cell r="AC187">
            <v>16.308365758754864</v>
          </cell>
          <cell r="AD187">
            <v>65</v>
          </cell>
          <cell r="AE187">
            <v>48.69163424124514</v>
          </cell>
        </row>
        <row r="188">
          <cell r="A188">
            <v>35977</v>
          </cell>
          <cell r="B188">
            <v>7</v>
          </cell>
          <cell r="C188">
            <v>39.96101364522417</v>
          </cell>
          <cell r="D188">
            <v>106</v>
          </cell>
          <cell r="E188">
            <v>66.03898635477583</v>
          </cell>
          <cell r="F188">
            <v>2395.6578947368421</v>
          </cell>
          <cell r="G188">
            <v>2525</v>
          </cell>
          <cell r="H188">
            <v>129.34210526315792</v>
          </cell>
          <cell r="I188">
            <v>1798.5974658869395</v>
          </cell>
          <cell r="J188">
            <v>1797</v>
          </cell>
          <cell r="K188">
            <v>3.2056530214424952</v>
          </cell>
          <cell r="L188">
            <v>40</v>
          </cell>
          <cell r="M188">
            <v>59.156920077972707</v>
          </cell>
          <cell r="N188">
            <v>113</v>
          </cell>
          <cell r="O188">
            <v>1950</v>
          </cell>
          <cell r="P188">
            <v>89.039961013645296</v>
          </cell>
          <cell r="Q188">
            <v>0</v>
          </cell>
          <cell r="R188">
            <v>48</v>
          </cell>
          <cell r="S188">
            <v>48</v>
          </cell>
          <cell r="T188">
            <v>68.642300194931778</v>
          </cell>
          <cell r="U188">
            <v>90</v>
          </cell>
          <cell r="V188">
            <v>21.357699805068222</v>
          </cell>
          <cell r="W188">
            <v>110.68810916179338</v>
          </cell>
          <cell r="X188">
            <v>165</v>
          </cell>
          <cell r="Y188">
            <v>54.311890838206622</v>
          </cell>
          <cell r="Z188">
            <v>201.58187134502927</v>
          </cell>
          <cell r="AA188">
            <v>576</v>
          </cell>
          <cell r="AB188">
            <v>374.4181286549707</v>
          </cell>
          <cell r="AC188">
            <v>20.841130604288498</v>
          </cell>
          <cell r="AD188">
            <v>65</v>
          </cell>
          <cell r="AE188">
            <v>44.158869395711505</v>
          </cell>
        </row>
        <row r="189">
          <cell r="A189">
            <v>35978</v>
          </cell>
          <cell r="B189">
            <v>7</v>
          </cell>
          <cell r="C189">
            <v>39.96101364522417</v>
          </cell>
          <cell r="D189">
            <v>106</v>
          </cell>
          <cell r="E189">
            <v>66.03898635477583</v>
          </cell>
          <cell r="F189">
            <v>2375.1549707602339</v>
          </cell>
          <cell r="G189">
            <v>2525</v>
          </cell>
          <cell r="H189">
            <v>149.84502923976606</v>
          </cell>
          <cell r="I189">
            <v>1815.3284600389863</v>
          </cell>
          <cell r="J189">
            <v>1797</v>
          </cell>
          <cell r="K189">
            <v>3.7280701754385963</v>
          </cell>
          <cell r="L189">
            <v>40</v>
          </cell>
          <cell r="M189">
            <v>61.165692007797269</v>
          </cell>
          <cell r="N189">
            <v>113</v>
          </cell>
          <cell r="O189">
            <v>1950</v>
          </cell>
          <cell r="P189">
            <v>69.777777777777771</v>
          </cell>
          <cell r="Q189">
            <v>0</v>
          </cell>
          <cell r="R189">
            <v>48</v>
          </cell>
          <cell r="S189">
            <v>48</v>
          </cell>
          <cell r="T189">
            <v>73.82846003898635</v>
          </cell>
          <cell r="U189">
            <v>90</v>
          </cell>
          <cell r="V189">
            <v>16.17153996101365</v>
          </cell>
          <cell r="W189">
            <v>95.430799220272903</v>
          </cell>
          <cell r="X189">
            <v>165</v>
          </cell>
          <cell r="Y189">
            <v>69.569200779727097</v>
          </cell>
          <cell r="Z189">
            <v>211.57017543859649</v>
          </cell>
          <cell r="AA189">
            <v>576</v>
          </cell>
          <cell r="AB189">
            <v>364.42982456140351</v>
          </cell>
          <cell r="AC189">
            <v>20.841130604288498</v>
          </cell>
          <cell r="AD189">
            <v>65</v>
          </cell>
          <cell r="AE189">
            <v>44.158869395711505</v>
          </cell>
        </row>
        <row r="190">
          <cell r="A190">
            <v>35979</v>
          </cell>
          <cell r="B190">
            <v>7</v>
          </cell>
          <cell r="C190">
            <v>39.96101364522417</v>
          </cell>
          <cell r="D190">
            <v>106</v>
          </cell>
          <cell r="E190">
            <v>66.03898635477583</v>
          </cell>
          <cell r="F190">
            <v>2346.5701754385964</v>
          </cell>
          <cell r="G190">
            <v>2380</v>
          </cell>
          <cell r="H190">
            <v>33.42982456140362</v>
          </cell>
          <cell r="I190">
            <v>1818.5555555555557</v>
          </cell>
          <cell r="J190">
            <v>1767</v>
          </cell>
          <cell r="K190">
            <v>5.0555555555555554</v>
          </cell>
          <cell r="L190">
            <v>40</v>
          </cell>
          <cell r="M190">
            <v>51.419103313840154</v>
          </cell>
          <cell r="N190">
            <v>113</v>
          </cell>
          <cell r="O190">
            <v>1920</v>
          </cell>
          <cell r="P190">
            <v>44.969785575048633</v>
          </cell>
          <cell r="Q190">
            <v>0</v>
          </cell>
          <cell r="R190">
            <v>48</v>
          </cell>
          <cell r="S190">
            <v>48</v>
          </cell>
          <cell r="T190">
            <v>76.520467836257311</v>
          </cell>
          <cell r="U190">
            <v>90</v>
          </cell>
          <cell r="V190">
            <v>13.479532163742689</v>
          </cell>
          <cell r="W190">
            <v>110.78947368421052</v>
          </cell>
          <cell r="X190">
            <v>165</v>
          </cell>
          <cell r="Y190">
            <v>54.21052631578948</v>
          </cell>
          <cell r="Z190">
            <v>233.04385964912279</v>
          </cell>
          <cell r="AA190">
            <v>576</v>
          </cell>
          <cell r="AB190">
            <v>342.95614035087721</v>
          </cell>
          <cell r="AC190">
            <v>18.890838206627681</v>
          </cell>
          <cell r="AD190">
            <v>65</v>
          </cell>
          <cell r="AE190">
            <v>46.109161793372323</v>
          </cell>
        </row>
        <row r="191">
          <cell r="A191">
            <v>35980</v>
          </cell>
          <cell r="B191">
            <v>7</v>
          </cell>
          <cell r="C191">
            <v>39.96101364522417</v>
          </cell>
          <cell r="D191">
            <v>106</v>
          </cell>
          <cell r="E191">
            <v>66.03898635477583</v>
          </cell>
          <cell r="F191">
            <v>2133.455165692008</v>
          </cell>
          <cell r="G191">
            <v>2525</v>
          </cell>
          <cell r="H191">
            <v>391.54483430799201</v>
          </cell>
          <cell r="I191">
            <v>1557.0487329434698</v>
          </cell>
          <cell r="J191">
            <v>1767</v>
          </cell>
          <cell r="K191">
            <v>5.1949317738791425</v>
          </cell>
          <cell r="L191">
            <v>40</v>
          </cell>
          <cell r="M191">
            <v>61.169590643274852</v>
          </cell>
          <cell r="N191">
            <v>113</v>
          </cell>
          <cell r="O191">
            <v>1920</v>
          </cell>
          <cell r="P191">
            <v>296.58674463937626</v>
          </cell>
          <cell r="Q191">
            <v>0</v>
          </cell>
          <cell r="R191">
            <v>48</v>
          </cell>
          <cell r="S191">
            <v>48</v>
          </cell>
          <cell r="T191">
            <v>77.972709551656919</v>
          </cell>
          <cell r="U191">
            <v>90</v>
          </cell>
          <cell r="V191">
            <v>12.027290448343081</v>
          </cell>
          <cell r="W191">
            <v>112.15107212475634</v>
          </cell>
          <cell r="X191">
            <v>165</v>
          </cell>
          <cell r="Y191">
            <v>52.84892787524366</v>
          </cell>
          <cell r="Z191">
            <v>272.95906432748541</v>
          </cell>
          <cell r="AA191">
            <v>576</v>
          </cell>
          <cell r="AB191">
            <v>303.04093567251459</v>
          </cell>
          <cell r="AC191">
            <v>18.891812865497077</v>
          </cell>
          <cell r="AD191">
            <v>65</v>
          </cell>
          <cell r="AE191">
            <v>46.108187134502927</v>
          </cell>
        </row>
        <row r="192">
          <cell r="A192">
            <v>35981</v>
          </cell>
          <cell r="B192">
            <v>7</v>
          </cell>
          <cell r="C192">
            <v>39.96101364522417</v>
          </cell>
          <cell r="D192">
            <v>106</v>
          </cell>
          <cell r="E192">
            <v>66.03898635477583</v>
          </cell>
          <cell r="F192">
            <v>2069.4922027290449</v>
          </cell>
          <cell r="G192">
            <v>2525</v>
          </cell>
          <cell r="H192">
            <v>455.50779727095505</v>
          </cell>
          <cell r="I192">
            <v>1489.2037037037037</v>
          </cell>
          <cell r="J192">
            <v>1767</v>
          </cell>
          <cell r="K192">
            <v>5.8479532163742691</v>
          </cell>
          <cell r="L192">
            <v>40</v>
          </cell>
          <cell r="M192">
            <v>61.165692007797269</v>
          </cell>
          <cell r="N192">
            <v>113</v>
          </cell>
          <cell r="O192">
            <v>1920</v>
          </cell>
          <cell r="P192">
            <v>363.78265107212479</v>
          </cell>
          <cell r="Q192">
            <v>0</v>
          </cell>
          <cell r="R192">
            <v>48</v>
          </cell>
          <cell r="S192">
            <v>42.152046783625728</v>
          </cell>
          <cell r="T192">
            <v>77.972709551656919</v>
          </cell>
          <cell r="U192">
            <v>90</v>
          </cell>
          <cell r="V192">
            <v>12.027290448343081</v>
          </cell>
          <cell r="W192">
            <v>112.15009746588694</v>
          </cell>
          <cell r="X192">
            <v>165</v>
          </cell>
          <cell r="Y192">
            <v>52.849902534113056</v>
          </cell>
          <cell r="Z192">
            <v>268.85672514619887</v>
          </cell>
          <cell r="AA192">
            <v>576</v>
          </cell>
          <cell r="AB192">
            <v>307.14327485380113</v>
          </cell>
          <cell r="AC192">
            <v>21.711500974658868</v>
          </cell>
          <cell r="AD192">
            <v>65</v>
          </cell>
          <cell r="AE192">
            <v>43.288499025341132</v>
          </cell>
        </row>
        <row r="193">
          <cell r="A193">
            <v>35982</v>
          </cell>
          <cell r="B193">
            <v>7</v>
          </cell>
          <cell r="C193">
            <v>39.96101364522417</v>
          </cell>
          <cell r="D193">
            <v>106</v>
          </cell>
          <cell r="E193">
            <v>66.03898635477583</v>
          </cell>
          <cell r="F193">
            <v>2304.544834307992</v>
          </cell>
          <cell r="G193">
            <v>2525</v>
          </cell>
          <cell r="H193">
            <v>220.45516569200799</v>
          </cell>
          <cell r="I193">
            <v>1703.1549707602339</v>
          </cell>
          <cell r="J193">
            <v>1707</v>
          </cell>
          <cell r="K193">
            <v>3.8128654970760234</v>
          </cell>
          <cell r="L193">
            <v>40</v>
          </cell>
          <cell r="M193">
            <v>51.418128654970758</v>
          </cell>
          <cell r="N193">
            <v>113</v>
          </cell>
          <cell r="O193">
            <v>1860</v>
          </cell>
          <cell r="P193">
            <v>101.61403508771929</v>
          </cell>
          <cell r="Q193">
            <v>5.8479532163742691</v>
          </cell>
          <cell r="R193">
            <v>48</v>
          </cell>
          <cell r="S193">
            <v>40.202729044834307</v>
          </cell>
          <cell r="T193">
            <v>77.972709551656919</v>
          </cell>
          <cell r="U193">
            <v>90</v>
          </cell>
          <cell r="V193">
            <v>12.027290448343081</v>
          </cell>
          <cell r="W193">
            <v>106.92495126705653</v>
          </cell>
          <cell r="X193">
            <v>165</v>
          </cell>
          <cell r="Y193">
            <v>58.075048732943472</v>
          </cell>
          <cell r="Z193">
            <v>232.29922027290445</v>
          </cell>
          <cell r="AA193">
            <v>576</v>
          </cell>
          <cell r="AB193">
            <v>343.70077972709555</v>
          </cell>
          <cell r="AC193">
            <v>16.154970760233919</v>
          </cell>
          <cell r="AD193">
            <v>65</v>
          </cell>
          <cell r="AE193">
            <v>48.845029239766077</v>
          </cell>
        </row>
        <row r="194">
          <cell r="A194">
            <v>35983</v>
          </cell>
          <cell r="B194">
            <v>7</v>
          </cell>
          <cell r="C194">
            <v>33.138401559454188</v>
          </cell>
          <cell r="D194">
            <v>106</v>
          </cell>
          <cell r="E194">
            <v>72.861598440545805</v>
          </cell>
          <cell r="F194">
            <v>2398.7046783625733</v>
          </cell>
          <cell r="G194">
            <v>2525</v>
          </cell>
          <cell r="H194">
            <v>126.2953216374267</v>
          </cell>
          <cell r="I194">
            <v>1809.6842105263158</v>
          </cell>
          <cell r="J194">
            <v>1767</v>
          </cell>
          <cell r="K194">
            <v>4.7241715399610138</v>
          </cell>
          <cell r="L194">
            <v>40</v>
          </cell>
          <cell r="M194">
            <v>50.93372319688109</v>
          </cell>
          <cell r="N194">
            <v>113</v>
          </cell>
          <cell r="O194">
            <v>1920</v>
          </cell>
          <cell r="P194">
            <v>54.657894736842053</v>
          </cell>
          <cell r="Q194">
            <v>7.7972709551656916</v>
          </cell>
          <cell r="R194">
            <v>48</v>
          </cell>
          <cell r="S194">
            <v>38.253411306042885</v>
          </cell>
          <cell r="T194">
            <v>77.972709551656919</v>
          </cell>
          <cell r="U194">
            <v>90</v>
          </cell>
          <cell r="V194">
            <v>12.027290448343081</v>
          </cell>
          <cell r="W194">
            <v>120.76510721247563</v>
          </cell>
          <cell r="X194">
            <v>165</v>
          </cell>
          <cell r="Y194">
            <v>44.234892787524373</v>
          </cell>
          <cell r="Z194">
            <v>225.93372319688109</v>
          </cell>
          <cell r="AA194">
            <v>576</v>
          </cell>
          <cell r="AB194">
            <v>350.06627680311891</v>
          </cell>
          <cell r="AC194">
            <v>6.6715399610136457</v>
          </cell>
          <cell r="AD194">
            <v>65</v>
          </cell>
          <cell r="AE194">
            <v>58.328460038986357</v>
          </cell>
        </row>
        <row r="195">
          <cell r="A195">
            <v>35984</v>
          </cell>
          <cell r="B195">
            <v>7</v>
          </cell>
          <cell r="C195">
            <v>33.040935672514621</v>
          </cell>
          <cell r="D195">
            <v>106</v>
          </cell>
          <cell r="E195">
            <v>72.959064327485379</v>
          </cell>
          <cell r="F195">
            <v>2412.2904483430798</v>
          </cell>
          <cell r="G195">
            <v>2525</v>
          </cell>
          <cell r="H195">
            <v>112.70955165692021</v>
          </cell>
          <cell r="I195">
            <v>1802.851851851852</v>
          </cell>
          <cell r="J195">
            <v>1767</v>
          </cell>
          <cell r="K195">
            <v>4.3771929824561404</v>
          </cell>
          <cell r="L195">
            <v>40</v>
          </cell>
          <cell r="M195">
            <v>70.912280701754383</v>
          </cell>
          <cell r="N195">
            <v>113</v>
          </cell>
          <cell r="O195">
            <v>1920</v>
          </cell>
          <cell r="P195">
            <v>41.858674463937518</v>
          </cell>
          <cell r="Q195">
            <v>9.7465886939571149</v>
          </cell>
          <cell r="R195">
            <v>48</v>
          </cell>
          <cell r="S195">
            <v>38.253411306042885</v>
          </cell>
          <cell r="T195">
            <v>77.972709551656919</v>
          </cell>
          <cell r="U195">
            <v>90</v>
          </cell>
          <cell r="V195">
            <v>12.027290448343081</v>
          </cell>
          <cell r="W195">
            <v>114.64424951267057</v>
          </cell>
          <cell r="X195">
            <v>165</v>
          </cell>
          <cell r="Y195">
            <v>50.355750487329431</v>
          </cell>
          <cell r="Z195">
            <v>226.4025341130604</v>
          </cell>
          <cell r="AA195">
            <v>576</v>
          </cell>
          <cell r="AB195">
            <v>349.59746588693963</v>
          </cell>
          <cell r="AC195">
            <v>7.2436647173489277</v>
          </cell>
          <cell r="AD195">
            <v>65</v>
          </cell>
          <cell r="AE195">
            <v>57.756335282651072</v>
          </cell>
        </row>
        <row r="196">
          <cell r="A196">
            <v>35985</v>
          </cell>
          <cell r="B196">
            <v>7</v>
          </cell>
          <cell r="C196">
            <v>38.011695906432749</v>
          </cell>
          <cell r="D196">
            <v>106</v>
          </cell>
          <cell r="E196">
            <v>67.988304093567251</v>
          </cell>
          <cell r="F196">
            <v>2422.6959064327484</v>
          </cell>
          <cell r="G196">
            <v>2525</v>
          </cell>
          <cell r="H196">
            <v>102.30409356725158</v>
          </cell>
          <cell r="I196">
            <v>1819.8401559454192</v>
          </cell>
          <cell r="J196">
            <v>1767</v>
          </cell>
          <cell r="K196">
            <v>4.1803118908382064</v>
          </cell>
          <cell r="L196">
            <v>40</v>
          </cell>
          <cell r="M196">
            <v>66.03898635477583</v>
          </cell>
          <cell r="N196">
            <v>113</v>
          </cell>
          <cell r="O196">
            <v>1920</v>
          </cell>
          <cell r="P196">
            <v>29.940545808966803</v>
          </cell>
          <cell r="Q196">
            <v>9.7465886939571149</v>
          </cell>
          <cell r="R196">
            <v>48</v>
          </cell>
          <cell r="S196">
            <v>38.253411306042885</v>
          </cell>
          <cell r="T196">
            <v>73.252436647173482</v>
          </cell>
          <cell r="U196">
            <v>90</v>
          </cell>
          <cell r="V196">
            <v>16.747563352826518</v>
          </cell>
          <cell r="W196">
            <v>121.63255360623782</v>
          </cell>
          <cell r="X196">
            <v>165</v>
          </cell>
          <cell r="Y196">
            <v>43.367446393762179</v>
          </cell>
          <cell r="Z196">
            <v>203.11111111111109</v>
          </cell>
          <cell r="AA196">
            <v>576</v>
          </cell>
          <cell r="AB196">
            <v>372.88888888888891</v>
          </cell>
          <cell r="AC196">
            <v>4.7222222222222223</v>
          </cell>
          <cell r="AD196">
            <v>65</v>
          </cell>
          <cell r="AE196">
            <v>60.277777777777779</v>
          </cell>
        </row>
        <row r="197">
          <cell r="A197">
            <v>35986</v>
          </cell>
          <cell r="B197">
            <v>7</v>
          </cell>
          <cell r="C197">
            <v>35.087719298245617</v>
          </cell>
          <cell r="D197">
            <v>106</v>
          </cell>
          <cell r="E197">
            <v>70.912280701754383</v>
          </cell>
          <cell r="F197">
            <v>2440.1159844054582</v>
          </cell>
          <cell r="G197">
            <v>2525</v>
          </cell>
          <cell r="H197">
            <v>84.884015594541779</v>
          </cell>
          <cell r="I197">
            <v>1853.1150097465886</v>
          </cell>
          <cell r="J197">
            <v>1767</v>
          </cell>
          <cell r="K197">
            <v>4.8294346978557501</v>
          </cell>
          <cell r="L197">
            <v>40</v>
          </cell>
          <cell r="M197">
            <v>61.165692007797269</v>
          </cell>
          <cell r="N197">
            <v>113</v>
          </cell>
          <cell r="O197">
            <v>1920</v>
          </cell>
          <cell r="P197">
            <v>0.88986354775836674</v>
          </cell>
          <cell r="Q197">
            <v>9.7465886939571149</v>
          </cell>
          <cell r="R197">
            <v>48</v>
          </cell>
          <cell r="S197">
            <v>48</v>
          </cell>
          <cell r="T197">
            <v>75.300194931773873</v>
          </cell>
          <cell r="U197">
            <v>90</v>
          </cell>
          <cell r="V197">
            <v>14.699805068226127</v>
          </cell>
          <cell r="W197">
            <v>108.39766081871345</v>
          </cell>
          <cell r="X197">
            <v>165</v>
          </cell>
          <cell r="Y197">
            <v>56.602339181286553</v>
          </cell>
          <cell r="Z197">
            <v>204.74366471734893</v>
          </cell>
          <cell r="AA197">
            <v>576</v>
          </cell>
          <cell r="AB197">
            <v>371.25633528265109</v>
          </cell>
          <cell r="AC197">
            <v>5.2943469785575052</v>
          </cell>
          <cell r="AD197">
            <v>65</v>
          </cell>
          <cell r="AE197">
            <v>59.705653021442494</v>
          </cell>
        </row>
        <row r="198">
          <cell r="A198">
            <v>35987</v>
          </cell>
          <cell r="B198">
            <v>7</v>
          </cell>
          <cell r="C198">
            <v>0.74756335282651076</v>
          </cell>
          <cell r="D198">
            <v>106</v>
          </cell>
          <cell r="E198">
            <v>105.25243664717348</v>
          </cell>
          <cell r="F198">
            <v>2406.7309941520466</v>
          </cell>
          <cell r="G198">
            <v>2525</v>
          </cell>
          <cell r="H198">
            <v>118.26900584795339</v>
          </cell>
          <cell r="I198">
            <v>1825.3898635477583</v>
          </cell>
          <cell r="J198">
            <v>1767</v>
          </cell>
          <cell r="K198">
            <v>4.2709551656920075</v>
          </cell>
          <cell r="L198">
            <v>40</v>
          </cell>
          <cell r="M198">
            <v>60.864522417153999</v>
          </cell>
          <cell r="N198">
            <v>113</v>
          </cell>
          <cell r="O198">
            <v>1920</v>
          </cell>
          <cell r="P198">
            <v>29.474658869395704</v>
          </cell>
          <cell r="Q198">
            <v>0</v>
          </cell>
          <cell r="R198">
            <v>48</v>
          </cell>
          <cell r="S198">
            <v>48</v>
          </cell>
          <cell r="T198">
            <v>77.810916179337227</v>
          </cell>
          <cell r="U198">
            <v>90</v>
          </cell>
          <cell r="V198">
            <v>12.189083820662773</v>
          </cell>
          <cell r="W198">
            <v>108.39766081871345</v>
          </cell>
          <cell r="X198">
            <v>165</v>
          </cell>
          <cell r="Y198">
            <v>56.602339181286553</v>
          </cell>
          <cell r="Z198">
            <v>239.48245614035085</v>
          </cell>
          <cell r="AA198">
            <v>576</v>
          </cell>
          <cell r="AB198">
            <v>336.51754385964915</v>
          </cell>
          <cell r="AC198">
            <v>14.278752436647174</v>
          </cell>
          <cell r="AD198">
            <v>65</v>
          </cell>
          <cell r="AE198">
            <v>50.721247563352826</v>
          </cell>
        </row>
        <row r="199">
          <cell r="A199">
            <v>35988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2409.4083820662768</v>
          </cell>
          <cell r="G199">
            <v>2525</v>
          </cell>
          <cell r="H199">
            <v>115.59161793372323</v>
          </cell>
          <cell r="I199">
            <v>1828.4239766081871</v>
          </cell>
          <cell r="J199">
            <v>1767</v>
          </cell>
          <cell r="K199">
            <v>4.2709551656920075</v>
          </cell>
          <cell r="L199">
            <v>40</v>
          </cell>
          <cell r="M199">
            <v>60.572124756335285</v>
          </cell>
          <cell r="N199">
            <v>113</v>
          </cell>
          <cell r="O199">
            <v>1920</v>
          </cell>
          <cell r="P199">
            <v>26.73294346978561</v>
          </cell>
          <cell r="Q199">
            <v>0</v>
          </cell>
          <cell r="R199">
            <v>48</v>
          </cell>
          <cell r="S199">
            <v>38.253411306042885</v>
          </cell>
          <cell r="T199">
            <v>79.365497076023388</v>
          </cell>
          <cell r="U199">
            <v>90</v>
          </cell>
          <cell r="V199">
            <v>10.634502923976612</v>
          </cell>
          <cell r="W199">
            <v>108.39766081871345</v>
          </cell>
          <cell r="X199">
            <v>165</v>
          </cell>
          <cell r="Y199">
            <v>56.602339181286553</v>
          </cell>
          <cell r="Z199">
            <v>225.37426900584796</v>
          </cell>
          <cell r="AA199">
            <v>576</v>
          </cell>
          <cell r="AB199">
            <v>350.62573099415204</v>
          </cell>
          <cell r="AC199">
            <v>14.278752436647174</v>
          </cell>
          <cell r="AD199">
            <v>65</v>
          </cell>
          <cell r="AE199">
            <v>50.721247563352826</v>
          </cell>
        </row>
        <row r="200">
          <cell r="A200">
            <v>35989</v>
          </cell>
          <cell r="B200">
            <v>7</v>
          </cell>
          <cell r="C200">
            <v>22.185185185185187</v>
          </cell>
          <cell r="D200">
            <v>106</v>
          </cell>
          <cell r="E200">
            <v>83.81481481481481</v>
          </cell>
          <cell r="F200">
            <v>2437.4795321637425</v>
          </cell>
          <cell r="G200">
            <v>2525</v>
          </cell>
          <cell r="H200">
            <v>87.520467836257467</v>
          </cell>
          <cell r="I200">
            <v>1832.359649122807</v>
          </cell>
          <cell r="J200">
            <v>1767</v>
          </cell>
          <cell r="K200">
            <v>3.960038986354776</v>
          </cell>
          <cell r="L200">
            <v>40</v>
          </cell>
          <cell r="M200">
            <v>61.116959064327489</v>
          </cell>
          <cell r="N200">
            <v>113</v>
          </cell>
          <cell r="O200">
            <v>1920</v>
          </cell>
          <cell r="P200">
            <v>22.563352826510723</v>
          </cell>
          <cell r="Q200">
            <v>9.7465886939571149</v>
          </cell>
          <cell r="R200">
            <v>48</v>
          </cell>
          <cell r="S200">
            <v>38.253411306042885</v>
          </cell>
          <cell r="T200">
            <v>79.365497076023388</v>
          </cell>
          <cell r="U200">
            <v>90</v>
          </cell>
          <cell r="V200">
            <v>10.634502923976612</v>
          </cell>
          <cell r="W200">
            <v>108.39766081871345</v>
          </cell>
          <cell r="X200">
            <v>165</v>
          </cell>
          <cell r="Y200">
            <v>56.602339181286553</v>
          </cell>
          <cell r="Z200">
            <v>204.89668615984402</v>
          </cell>
          <cell r="AA200">
            <v>576</v>
          </cell>
          <cell r="AB200">
            <v>371.10331384015598</v>
          </cell>
          <cell r="AC200">
            <v>5.0467836257309946</v>
          </cell>
          <cell r="AD200">
            <v>65</v>
          </cell>
          <cell r="AE200">
            <v>59.953216374269005</v>
          </cell>
        </row>
        <row r="201">
          <cell r="A201">
            <v>35990</v>
          </cell>
          <cell r="B201">
            <v>7</v>
          </cell>
          <cell r="C201">
            <v>34.113060428849906</v>
          </cell>
          <cell r="D201">
            <v>106</v>
          </cell>
          <cell r="E201">
            <v>71.886939571150094</v>
          </cell>
          <cell r="F201">
            <v>2457.3177387914229</v>
          </cell>
          <cell r="G201">
            <v>2525</v>
          </cell>
          <cell r="H201">
            <v>67.682261208577074</v>
          </cell>
          <cell r="I201">
            <v>1832.7894736842106</v>
          </cell>
          <cell r="J201">
            <v>1767</v>
          </cell>
          <cell r="K201">
            <v>5.9814814814814818</v>
          </cell>
          <cell r="L201">
            <v>40</v>
          </cell>
          <cell r="M201">
            <v>69.40155945419103</v>
          </cell>
          <cell r="N201">
            <v>113</v>
          </cell>
          <cell r="O201">
            <v>1920</v>
          </cell>
          <cell r="P201">
            <v>11.827485380116855</v>
          </cell>
          <cell r="Q201">
            <v>9.7465886939571149</v>
          </cell>
          <cell r="R201">
            <v>48</v>
          </cell>
          <cell r="S201">
            <v>38.253411306042885</v>
          </cell>
          <cell r="T201">
            <v>79.365497076023388</v>
          </cell>
          <cell r="U201">
            <v>90</v>
          </cell>
          <cell r="V201">
            <v>10.634502923976612</v>
          </cell>
          <cell r="W201">
            <v>110.34892787524366</v>
          </cell>
          <cell r="X201">
            <v>165</v>
          </cell>
          <cell r="Y201">
            <v>54.65107212475634</v>
          </cell>
          <cell r="Z201">
            <v>225.21247563352824</v>
          </cell>
          <cell r="AA201">
            <v>576</v>
          </cell>
          <cell r="AB201">
            <v>350.78752436647176</v>
          </cell>
          <cell r="AC201">
            <v>5.6656920077972712</v>
          </cell>
          <cell r="AD201">
            <v>65</v>
          </cell>
          <cell r="AE201">
            <v>59.334307992202731</v>
          </cell>
        </row>
        <row r="202">
          <cell r="A202">
            <v>35991</v>
          </cell>
          <cell r="B202">
            <v>7</v>
          </cell>
          <cell r="C202">
            <v>30.214424951267056</v>
          </cell>
          <cell r="D202">
            <v>106</v>
          </cell>
          <cell r="E202">
            <v>75.785575048732937</v>
          </cell>
          <cell r="F202">
            <v>2497.5224171539962</v>
          </cell>
          <cell r="G202">
            <v>2525</v>
          </cell>
          <cell r="H202">
            <v>27.47758284600377</v>
          </cell>
          <cell r="I202">
            <v>1842.1111111111111</v>
          </cell>
          <cell r="J202">
            <v>1767</v>
          </cell>
          <cell r="K202">
            <v>5.9814814814814818</v>
          </cell>
          <cell r="L202">
            <v>40</v>
          </cell>
          <cell r="M202">
            <v>61.116959064327489</v>
          </cell>
          <cell r="N202">
            <v>113</v>
          </cell>
          <cell r="O202">
            <v>1920</v>
          </cell>
          <cell r="P202">
            <v>10.790448343079944</v>
          </cell>
          <cell r="Q202">
            <v>9.7465886939571149</v>
          </cell>
          <cell r="R202">
            <v>48</v>
          </cell>
          <cell r="S202">
            <v>30.456140350877192</v>
          </cell>
          <cell r="T202">
            <v>76.653021442495131</v>
          </cell>
          <cell r="U202">
            <v>90</v>
          </cell>
          <cell r="V202">
            <v>13.346978557504869</v>
          </cell>
          <cell r="W202">
            <v>113.2056530214425</v>
          </cell>
          <cell r="X202">
            <v>165</v>
          </cell>
          <cell r="Y202">
            <v>51.794346978557499</v>
          </cell>
          <cell r="Z202">
            <v>257.63450292397664</v>
          </cell>
          <cell r="AA202">
            <v>576</v>
          </cell>
          <cell r="AB202">
            <v>318.36549707602336</v>
          </cell>
          <cell r="AC202">
            <v>9.1033138401559448</v>
          </cell>
          <cell r="AD202">
            <v>65</v>
          </cell>
          <cell r="AE202">
            <v>55.896686159844052</v>
          </cell>
        </row>
        <row r="203">
          <cell r="A203">
            <v>35992</v>
          </cell>
          <cell r="B203">
            <v>7</v>
          </cell>
          <cell r="C203">
            <v>32.369395711500978</v>
          </cell>
          <cell r="D203">
            <v>106</v>
          </cell>
          <cell r="E203">
            <v>73.630604288499029</v>
          </cell>
          <cell r="F203">
            <v>2386.650097465887</v>
          </cell>
          <cell r="G203">
            <v>2525</v>
          </cell>
          <cell r="H203">
            <v>138.34990253411297</v>
          </cell>
          <cell r="I203">
            <v>1841.9239766081871</v>
          </cell>
          <cell r="J203">
            <v>1767</v>
          </cell>
          <cell r="K203">
            <v>5.3547758284600393</v>
          </cell>
          <cell r="L203">
            <v>40</v>
          </cell>
          <cell r="M203">
            <v>61.116959064327489</v>
          </cell>
          <cell r="N203">
            <v>113</v>
          </cell>
          <cell r="O203">
            <v>1920</v>
          </cell>
          <cell r="P203">
            <v>11.604288499025373</v>
          </cell>
          <cell r="Q203">
            <v>17.543859649122808</v>
          </cell>
          <cell r="R203">
            <v>48</v>
          </cell>
          <cell r="S203">
            <v>35.749512670565302</v>
          </cell>
          <cell r="T203">
            <v>75.049707602339183</v>
          </cell>
          <cell r="U203">
            <v>90</v>
          </cell>
          <cell r="V203">
            <v>14.950292397660817</v>
          </cell>
          <cell r="W203">
            <v>102.50877192982456</v>
          </cell>
          <cell r="X203">
            <v>165</v>
          </cell>
          <cell r="Y203">
            <v>62.491228070175438</v>
          </cell>
          <cell r="Z203">
            <v>214.50974658869393</v>
          </cell>
          <cell r="AA203">
            <v>576</v>
          </cell>
          <cell r="AB203">
            <v>361.49025341130607</v>
          </cell>
          <cell r="AC203">
            <v>6.5760233918128659</v>
          </cell>
          <cell r="AD203">
            <v>65</v>
          </cell>
          <cell r="AE203">
            <v>58.423976608187132</v>
          </cell>
        </row>
        <row r="204">
          <cell r="A204">
            <v>35993</v>
          </cell>
          <cell r="B204">
            <v>7</v>
          </cell>
          <cell r="C204">
            <v>38.864522417153999</v>
          </cell>
          <cell r="D204">
            <v>106</v>
          </cell>
          <cell r="E204">
            <v>67.135477582845994</v>
          </cell>
          <cell r="F204">
            <v>2367.687134502924</v>
          </cell>
          <cell r="G204">
            <v>2525</v>
          </cell>
          <cell r="H204">
            <v>157.31286549707602</v>
          </cell>
          <cell r="I204">
            <v>1829.4259259259259</v>
          </cell>
          <cell r="J204">
            <v>1767</v>
          </cell>
          <cell r="K204">
            <v>2.3528265107212474</v>
          </cell>
          <cell r="L204">
            <v>40</v>
          </cell>
          <cell r="M204">
            <v>60.970760233918128</v>
          </cell>
          <cell r="N204">
            <v>113</v>
          </cell>
          <cell r="O204">
            <v>1920</v>
          </cell>
          <cell r="P204">
            <v>27.250487329434762</v>
          </cell>
          <cell r="Q204">
            <v>12.250487329434698</v>
          </cell>
          <cell r="R204">
            <v>48</v>
          </cell>
          <cell r="S204">
            <v>48</v>
          </cell>
          <cell r="T204">
            <v>75.049707602339183</v>
          </cell>
          <cell r="U204">
            <v>90</v>
          </cell>
          <cell r="V204">
            <v>14.950292397660817</v>
          </cell>
          <cell r="W204">
            <v>110.57017543859649</v>
          </cell>
          <cell r="X204">
            <v>165</v>
          </cell>
          <cell r="Y204">
            <v>54.429824561403507</v>
          </cell>
          <cell r="Z204">
            <v>142.40155945419104</v>
          </cell>
          <cell r="AA204">
            <v>576</v>
          </cell>
          <cell r="AB204">
            <v>433.59844054580896</v>
          </cell>
          <cell r="AC204">
            <v>2.6715399610136452</v>
          </cell>
          <cell r="AD204">
            <v>65</v>
          </cell>
          <cell r="AE204">
            <v>62.328460038986357</v>
          </cell>
        </row>
        <row r="205">
          <cell r="A205">
            <v>35994</v>
          </cell>
          <cell r="B205">
            <v>7</v>
          </cell>
          <cell r="C205">
            <v>38.253411306042885</v>
          </cell>
          <cell r="D205">
            <v>106</v>
          </cell>
          <cell r="E205">
            <v>67.746588693957108</v>
          </cell>
          <cell r="F205">
            <v>2375.2875243664716</v>
          </cell>
          <cell r="G205">
            <v>2500</v>
          </cell>
          <cell r="H205">
            <v>124.71247563352836</v>
          </cell>
          <cell r="I205">
            <v>1794.8664717348927</v>
          </cell>
          <cell r="J205">
            <v>1767</v>
          </cell>
          <cell r="K205">
            <v>2.8538011695906431</v>
          </cell>
          <cell r="L205">
            <v>40</v>
          </cell>
          <cell r="M205">
            <v>60.617933723196884</v>
          </cell>
          <cell r="N205">
            <v>113</v>
          </cell>
          <cell r="O205">
            <v>1920</v>
          </cell>
          <cell r="P205">
            <v>61.661793372319792</v>
          </cell>
          <cell r="Q205">
            <v>0</v>
          </cell>
          <cell r="R205">
            <v>48</v>
          </cell>
          <cell r="S205">
            <v>48</v>
          </cell>
          <cell r="T205">
            <v>75.049707602339183</v>
          </cell>
          <cell r="U205">
            <v>90</v>
          </cell>
          <cell r="V205">
            <v>14.950292397660817</v>
          </cell>
          <cell r="W205">
            <v>105.8849902534113</v>
          </cell>
          <cell r="X205">
            <v>165</v>
          </cell>
          <cell r="Y205">
            <v>59.115009746588697</v>
          </cell>
          <cell r="Z205">
            <v>186.59551656920078</v>
          </cell>
          <cell r="AA205">
            <v>576</v>
          </cell>
          <cell r="AB205">
            <v>389.40448343079925</v>
          </cell>
          <cell r="AC205">
            <v>16.459064327485379</v>
          </cell>
          <cell r="AD205">
            <v>65</v>
          </cell>
          <cell r="AE205">
            <v>48.540935672514621</v>
          </cell>
        </row>
        <row r="206">
          <cell r="A206">
            <v>35995</v>
          </cell>
          <cell r="B206">
            <v>7</v>
          </cell>
          <cell r="C206">
            <v>39.96101364522417</v>
          </cell>
          <cell r="D206">
            <v>106</v>
          </cell>
          <cell r="E206">
            <v>66.03898635477583</v>
          </cell>
          <cell r="F206">
            <v>2457.9074074074074</v>
          </cell>
          <cell r="G206">
            <v>2500</v>
          </cell>
          <cell r="H206">
            <v>42.092592592592609</v>
          </cell>
          <cell r="I206">
            <v>1853.7524366471735</v>
          </cell>
          <cell r="J206">
            <v>1767</v>
          </cell>
          <cell r="K206">
            <v>2.7319688109161793</v>
          </cell>
          <cell r="L206">
            <v>40</v>
          </cell>
          <cell r="M206">
            <v>61.116959064327489</v>
          </cell>
          <cell r="N206">
            <v>113</v>
          </cell>
          <cell r="O206">
            <v>1920</v>
          </cell>
          <cell r="P206">
            <v>2.3986354775828787</v>
          </cell>
          <cell r="Q206">
            <v>0</v>
          </cell>
          <cell r="R206">
            <v>48</v>
          </cell>
          <cell r="S206">
            <v>33.83235867446394</v>
          </cell>
          <cell r="T206">
            <v>75.049707602339183</v>
          </cell>
          <cell r="U206">
            <v>90</v>
          </cell>
          <cell r="V206">
            <v>14.950292397660817</v>
          </cell>
          <cell r="W206">
            <v>103.00389863547758</v>
          </cell>
          <cell r="X206">
            <v>165</v>
          </cell>
          <cell r="Y206">
            <v>61.996101364522417</v>
          </cell>
          <cell r="Z206">
            <v>211.06725146198832</v>
          </cell>
          <cell r="AA206">
            <v>576</v>
          </cell>
          <cell r="AB206">
            <v>364.93274853801165</v>
          </cell>
          <cell r="AC206">
            <v>21.388888888888889</v>
          </cell>
          <cell r="AD206">
            <v>65</v>
          </cell>
          <cell r="AE206">
            <v>43.611111111111114</v>
          </cell>
        </row>
        <row r="207">
          <cell r="A207">
            <v>35996</v>
          </cell>
          <cell r="B207">
            <v>7</v>
          </cell>
          <cell r="C207">
            <v>39.96101364522417</v>
          </cell>
          <cell r="D207">
            <v>106</v>
          </cell>
          <cell r="E207">
            <v>66.03898635477583</v>
          </cell>
          <cell r="F207">
            <v>2474.9074074074074</v>
          </cell>
          <cell r="G207">
            <v>2500</v>
          </cell>
          <cell r="H207">
            <v>25.092592592592609</v>
          </cell>
          <cell r="I207">
            <v>1849.3645224171539</v>
          </cell>
          <cell r="J207">
            <v>1767</v>
          </cell>
          <cell r="K207">
            <v>1.905458089668616</v>
          </cell>
          <cell r="L207">
            <v>40</v>
          </cell>
          <cell r="M207">
            <v>61.116959064327489</v>
          </cell>
          <cell r="N207">
            <v>113</v>
          </cell>
          <cell r="O207">
            <v>1920</v>
          </cell>
          <cell r="P207">
            <v>7.6130604288499768</v>
          </cell>
          <cell r="Q207">
            <v>14.167641325536062</v>
          </cell>
          <cell r="R207">
            <v>48</v>
          </cell>
          <cell r="S207">
            <v>38.253411306042885</v>
          </cell>
          <cell r="T207">
            <v>70.679337231968816</v>
          </cell>
          <cell r="U207">
            <v>90</v>
          </cell>
          <cell r="V207">
            <v>19.320662768031184</v>
          </cell>
          <cell r="W207">
            <v>108.23879142300196</v>
          </cell>
          <cell r="X207">
            <v>165</v>
          </cell>
          <cell r="Y207">
            <v>56.761208576998044</v>
          </cell>
          <cell r="Z207">
            <v>239.89376218323588</v>
          </cell>
          <cell r="AA207">
            <v>576</v>
          </cell>
          <cell r="AB207">
            <v>336.10623781676412</v>
          </cell>
          <cell r="AC207">
            <v>9.018518518518519</v>
          </cell>
          <cell r="AD207">
            <v>65</v>
          </cell>
          <cell r="AE207">
            <v>55.981481481481481</v>
          </cell>
        </row>
        <row r="208">
          <cell r="A208">
            <v>35997</v>
          </cell>
          <cell r="B208">
            <v>7</v>
          </cell>
          <cell r="C208">
            <v>39.96101364522417</v>
          </cell>
          <cell r="D208">
            <v>106</v>
          </cell>
          <cell r="E208">
            <v>66.03898635477583</v>
          </cell>
          <cell r="F208">
            <v>2486.138401559454</v>
          </cell>
          <cell r="G208">
            <v>2500</v>
          </cell>
          <cell r="H208">
            <v>13.861598440546004</v>
          </cell>
          <cell r="I208">
            <v>1853.6452241715399</v>
          </cell>
          <cell r="J208">
            <v>1767</v>
          </cell>
          <cell r="K208">
            <v>1.7573099415204678</v>
          </cell>
          <cell r="L208">
            <v>40</v>
          </cell>
          <cell r="M208">
            <v>65.990253411306043</v>
          </cell>
          <cell r="N208">
            <v>113</v>
          </cell>
          <cell r="O208">
            <v>1920</v>
          </cell>
          <cell r="P208">
            <v>-1.3927875243663976</v>
          </cell>
          <cell r="Q208">
            <v>9.7465886939571149</v>
          </cell>
          <cell r="R208">
            <v>48</v>
          </cell>
          <cell r="S208">
            <v>38.253411306042885</v>
          </cell>
          <cell r="T208">
            <v>77.972709551656919</v>
          </cell>
          <cell r="U208">
            <v>90</v>
          </cell>
          <cell r="V208">
            <v>12.027290448343081</v>
          </cell>
          <cell r="W208">
            <v>116.04288499025341</v>
          </cell>
          <cell r="X208">
            <v>165</v>
          </cell>
          <cell r="Y208">
            <v>48.957115009746587</v>
          </cell>
          <cell r="Z208">
            <v>238.44931773879142</v>
          </cell>
          <cell r="AA208">
            <v>576</v>
          </cell>
          <cell r="AB208">
            <v>337.55068226120858</v>
          </cell>
          <cell r="AC208">
            <v>13.881091617933723</v>
          </cell>
          <cell r="AD208">
            <v>65</v>
          </cell>
          <cell r="AE208">
            <v>51.11890838206628</v>
          </cell>
        </row>
        <row r="209">
          <cell r="A209">
            <v>35998</v>
          </cell>
          <cell r="B209">
            <v>7</v>
          </cell>
          <cell r="C209">
            <v>39.96101364522417</v>
          </cell>
          <cell r="D209">
            <v>106</v>
          </cell>
          <cell r="E209">
            <v>66.03898635477583</v>
          </cell>
          <cell r="F209">
            <v>2484.0107212475632</v>
          </cell>
          <cell r="G209">
            <v>2500</v>
          </cell>
          <cell r="H209">
            <v>15.989278752436803</v>
          </cell>
          <cell r="I209">
            <v>1865.2202729044834</v>
          </cell>
          <cell r="J209">
            <v>1767</v>
          </cell>
          <cell r="K209">
            <v>1.7573099415204678</v>
          </cell>
          <cell r="L209">
            <v>40</v>
          </cell>
          <cell r="M209">
            <v>58.005847953216374</v>
          </cell>
          <cell r="N209">
            <v>113</v>
          </cell>
          <cell r="O209">
            <v>1920</v>
          </cell>
          <cell r="P209">
            <v>-4.9834307992202511</v>
          </cell>
          <cell r="Q209">
            <v>9.7465886939571149</v>
          </cell>
          <cell r="R209">
            <v>48</v>
          </cell>
          <cell r="S209">
            <v>33.522417153996102</v>
          </cell>
          <cell r="T209">
            <v>77.972709551656919</v>
          </cell>
          <cell r="U209">
            <v>90</v>
          </cell>
          <cell r="V209">
            <v>12.027290448343081</v>
          </cell>
          <cell r="W209">
            <v>112.4317738791423</v>
          </cell>
          <cell r="X209">
            <v>165</v>
          </cell>
          <cell r="Y209">
            <v>52.568226120857702</v>
          </cell>
          <cell r="Z209">
            <v>222.25828460038989</v>
          </cell>
          <cell r="AA209">
            <v>576</v>
          </cell>
          <cell r="AB209">
            <v>353.74171539961014</v>
          </cell>
          <cell r="AC209">
            <v>17.780701754385966</v>
          </cell>
          <cell r="AD209">
            <v>65</v>
          </cell>
          <cell r="AE209">
            <v>47.219298245614034</v>
          </cell>
        </row>
        <row r="210">
          <cell r="A210">
            <v>35999</v>
          </cell>
          <cell r="B210">
            <v>7</v>
          </cell>
          <cell r="C210">
            <v>35.087719298245617</v>
          </cell>
          <cell r="D210">
            <v>106</v>
          </cell>
          <cell r="E210">
            <v>70.912280701754383</v>
          </cell>
          <cell r="F210">
            <v>2459.1656920077971</v>
          </cell>
          <cell r="G210">
            <v>2500</v>
          </cell>
          <cell r="H210">
            <v>40.834307992202866</v>
          </cell>
          <cell r="I210">
            <v>1853.1364522417155</v>
          </cell>
          <cell r="J210">
            <v>1747</v>
          </cell>
          <cell r="K210">
            <v>1.7573099415204678</v>
          </cell>
          <cell r="L210">
            <v>40</v>
          </cell>
          <cell r="M210">
            <v>58.51364522417154</v>
          </cell>
          <cell r="N210">
            <v>113</v>
          </cell>
          <cell r="O210">
            <v>1900</v>
          </cell>
          <cell r="P210">
            <v>-13.407407407407469</v>
          </cell>
          <cell r="Q210">
            <v>14.477582846003898</v>
          </cell>
          <cell r="R210">
            <v>48</v>
          </cell>
          <cell r="S210">
            <v>34.482456140350877</v>
          </cell>
          <cell r="T210">
            <v>77.972709551656919</v>
          </cell>
          <cell r="U210">
            <v>90</v>
          </cell>
          <cell r="V210">
            <v>12.027290448343081</v>
          </cell>
          <cell r="W210">
            <v>111.86452241715399</v>
          </cell>
          <cell r="X210">
            <v>165</v>
          </cell>
          <cell r="Y210">
            <v>53.135477582846008</v>
          </cell>
          <cell r="Z210">
            <v>216.78362573099412</v>
          </cell>
          <cell r="AA210">
            <v>576</v>
          </cell>
          <cell r="AB210">
            <v>359.21637426900588</v>
          </cell>
          <cell r="AC210">
            <v>7.6393762183235872</v>
          </cell>
          <cell r="AD210">
            <v>65</v>
          </cell>
          <cell r="AE210">
            <v>57.360623781676409</v>
          </cell>
        </row>
        <row r="211">
          <cell r="A211">
            <v>36000</v>
          </cell>
          <cell r="B211">
            <v>7</v>
          </cell>
          <cell r="C211">
            <v>35.087719298245617</v>
          </cell>
          <cell r="D211">
            <v>106</v>
          </cell>
          <cell r="E211">
            <v>70.912280701754383</v>
          </cell>
          <cell r="F211">
            <v>2493.5019493177388</v>
          </cell>
          <cell r="G211">
            <v>2500</v>
          </cell>
          <cell r="H211">
            <v>6.4980506822612369</v>
          </cell>
          <cell r="I211">
            <v>1832.3976608187133</v>
          </cell>
          <cell r="J211">
            <v>1747</v>
          </cell>
          <cell r="K211">
            <v>1.7573099415204678</v>
          </cell>
          <cell r="L211">
            <v>40</v>
          </cell>
          <cell r="M211">
            <v>56.287524366471736</v>
          </cell>
          <cell r="N211">
            <v>113</v>
          </cell>
          <cell r="O211">
            <v>1900</v>
          </cell>
          <cell r="P211">
            <v>9.5575048732944552</v>
          </cell>
          <cell r="Q211">
            <v>13.517543859649123</v>
          </cell>
          <cell r="R211">
            <v>48</v>
          </cell>
          <cell r="S211">
            <v>38.253411306042885</v>
          </cell>
          <cell r="T211">
            <v>77.972709551656919</v>
          </cell>
          <cell r="U211">
            <v>90</v>
          </cell>
          <cell r="V211">
            <v>12.027290448343081</v>
          </cell>
          <cell r="W211">
            <v>107.71345029239767</v>
          </cell>
          <cell r="X211">
            <v>165</v>
          </cell>
          <cell r="Y211">
            <v>57.286549707602333</v>
          </cell>
          <cell r="Z211">
            <v>213.98927875243663</v>
          </cell>
          <cell r="AA211">
            <v>576</v>
          </cell>
          <cell r="AB211">
            <v>362.01072124756337</v>
          </cell>
          <cell r="AC211">
            <v>13.73391812865497</v>
          </cell>
          <cell r="AD211">
            <v>65</v>
          </cell>
          <cell r="AE211">
            <v>51.26608187134503</v>
          </cell>
        </row>
        <row r="212">
          <cell r="A212">
            <v>36001</v>
          </cell>
          <cell r="B212">
            <v>7</v>
          </cell>
          <cell r="C212">
            <v>39.96101364522417</v>
          </cell>
          <cell r="D212">
            <v>106</v>
          </cell>
          <cell r="E212">
            <v>66.03898635477583</v>
          </cell>
          <cell r="F212">
            <v>2363.3840155945418</v>
          </cell>
          <cell r="G212">
            <v>2390</v>
          </cell>
          <cell r="H212">
            <v>26.615984405458221</v>
          </cell>
          <cell r="I212">
            <v>1824.928849902534</v>
          </cell>
          <cell r="J212">
            <v>1717</v>
          </cell>
          <cell r="K212">
            <v>3.9610136452241713</v>
          </cell>
          <cell r="L212">
            <v>40</v>
          </cell>
          <cell r="M212">
            <v>61.237816764132553</v>
          </cell>
          <cell r="N212">
            <v>113</v>
          </cell>
          <cell r="O212">
            <v>1870</v>
          </cell>
          <cell r="P212">
            <v>-20.127680311890735</v>
          </cell>
          <cell r="Q212">
            <v>9.7465886939571149</v>
          </cell>
          <cell r="R212">
            <v>48</v>
          </cell>
          <cell r="S212">
            <v>37.067251461988306</v>
          </cell>
          <cell r="T212">
            <v>77.972709551656919</v>
          </cell>
          <cell r="U212">
            <v>90</v>
          </cell>
          <cell r="V212">
            <v>12.027290448343081</v>
          </cell>
          <cell r="W212">
            <v>108.24463937621833</v>
          </cell>
          <cell r="X212">
            <v>165</v>
          </cell>
          <cell r="Y212">
            <v>56.755360623781669</v>
          </cell>
          <cell r="Z212">
            <v>158.97270955165695</v>
          </cell>
          <cell r="AA212">
            <v>576</v>
          </cell>
          <cell r="AB212">
            <v>417.02729044834302</v>
          </cell>
          <cell r="AC212">
            <v>16.037037037037038</v>
          </cell>
          <cell r="AD212">
            <v>65</v>
          </cell>
          <cell r="AE212">
            <v>48.962962962962962</v>
          </cell>
        </row>
        <row r="213">
          <cell r="A213">
            <v>36002</v>
          </cell>
          <cell r="B213">
            <v>7</v>
          </cell>
          <cell r="C213">
            <v>39.96101364522417</v>
          </cell>
          <cell r="D213">
            <v>106</v>
          </cell>
          <cell r="E213">
            <v>66.03898635477583</v>
          </cell>
          <cell r="F213">
            <v>2350.0438596491226</v>
          </cell>
          <cell r="G213">
            <v>2390</v>
          </cell>
          <cell r="H213">
            <v>39.956140350877376</v>
          </cell>
          <cell r="I213">
            <v>1802.485380116959</v>
          </cell>
          <cell r="J213">
            <v>1717</v>
          </cell>
          <cell r="K213">
            <v>3.9610136452241713</v>
          </cell>
          <cell r="L213">
            <v>40</v>
          </cell>
          <cell r="M213">
            <v>61.237816764132553</v>
          </cell>
          <cell r="N213">
            <v>113</v>
          </cell>
          <cell r="O213">
            <v>1870</v>
          </cell>
          <cell r="P213">
            <v>2.3157894736842266</v>
          </cell>
          <cell r="Q213">
            <v>10.932748538011696</v>
          </cell>
          <cell r="R213">
            <v>48</v>
          </cell>
          <cell r="S213">
            <v>24.289473684210527</v>
          </cell>
          <cell r="T213">
            <v>77.972709551656919</v>
          </cell>
          <cell r="U213">
            <v>90</v>
          </cell>
          <cell r="V213">
            <v>12.027290448343081</v>
          </cell>
          <cell r="W213">
            <v>69.808966861598435</v>
          </cell>
          <cell r="X213">
            <v>165</v>
          </cell>
          <cell r="Y213">
            <v>95.191033138401565</v>
          </cell>
          <cell r="Z213">
            <v>190.24269005847952</v>
          </cell>
          <cell r="AA213">
            <v>576</v>
          </cell>
          <cell r="AB213">
            <v>385.75730994152048</v>
          </cell>
          <cell r="AC213">
            <v>10.51364522417154</v>
          </cell>
          <cell r="AD213">
            <v>65</v>
          </cell>
          <cell r="AE213">
            <v>54.48635477582846</v>
          </cell>
        </row>
        <row r="214">
          <cell r="A214">
            <v>36003</v>
          </cell>
          <cell r="B214">
            <v>7</v>
          </cell>
          <cell r="C214">
            <v>38.527290448343081</v>
          </cell>
          <cell r="D214">
            <v>106</v>
          </cell>
          <cell r="E214">
            <v>67.472709551656919</v>
          </cell>
          <cell r="F214">
            <v>2334.4775828460038</v>
          </cell>
          <cell r="G214">
            <v>2390</v>
          </cell>
          <cell r="H214">
            <v>55.52241715399623</v>
          </cell>
          <cell r="I214">
            <v>1774.8801169590643</v>
          </cell>
          <cell r="J214">
            <v>1717</v>
          </cell>
          <cell r="K214">
            <v>4.0389863547758287</v>
          </cell>
          <cell r="L214">
            <v>40</v>
          </cell>
          <cell r="M214">
            <v>59.723196881091617</v>
          </cell>
          <cell r="N214">
            <v>113</v>
          </cell>
          <cell r="O214">
            <v>1870</v>
          </cell>
          <cell r="P214">
            <v>31.3576998050683</v>
          </cell>
          <cell r="Q214">
            <v>23.710526315789473</v>
          </cell>
          <cell r="R214">
            <v>48</v>
          </cell>
          <cell r="S214">
            <v>23.316764132553605</v>
          </cell>
          <cell r="T214">
            <v>77.972709551656919</v>
          </cell>
          <cell r="U214">
            <v>90</v>
          </cell>
          <cell r="V214">
            <v>12.027290448343081</v>
          </cell>
          <cell r="W214">
            <v>108.24463937621833</v>
          </cell>
          <cell r="X214">
            <v>165</v>
          </cell>
          <cell r="Y214">
            <v>56.755360623781669</v>
          </cell>
          <cell r="Z214">
            <v>184.08966861598438</v>
          </cell>
          <cell r="AA214">
            <v>576</v>
          </cell>
          <cell r="AB214">
            <v>391.91033138401565</v>
          </cell>
          <cell r="AC214">
            <v>2.0818713450292399</v>
          </cell>
          <cell r="AD214">
            <v>65</v>
          </cell>
          <cell r="AE214">
            <v>62.918128654970758</v>
          </cell>
        </row>
        <row r="215">
          <cell r="A215">
            <v>36004</v>
          </cell>
          <cell r="B215">
            <v>7</v>
          </cell>
          <cell r="C215">
            <v>39.96101364522417</v>
          </cell>
          <cell r="D215">
            <v>106</v>
          </cell>
          <cell r="E215">
            <v>66.03898635477583</v>
          </cell>
          <cell r="F215">
            <v>2417.5769980506821</v>
          </cell>
          <cell r="G215">
            <v>2425</v>
          </cell>
          <cell r="H215">
            <v>7.4230019493179498</v>
          </cell>
          <cell r="I215">
            <v>1821.3781676413255</v>
          </cell>
          <cell r="J215">
            <v>1717</v>
          </cell>
          <cell r="K215">
            <v>2.6890838206627681</v>
          </cell>
          <cell r="L215">
            <v>40</v>
          </cell>
          <cell r="M215">
            <v>51.003898635477583</v>
          </cell>
          <cell r="N215">
            <v>113</v>
          </cell>
          <cell r="O215">
            <v>1870</v>
          </cell>
          <cell r="P215">
            <v>-5.0711500974658392</v>
          </cell>
          <cell r="Q215">
            <v>24.683235867446395</v>
          </cell>
          <cell r="R215">
            <v>48</v>
          </cell>
          <cell r="S215">
            <v>23.316764132553605</v>
          </cell>
          <cell r="T215">
            <v>77.821011673151745</v>
          </cell>
          <cell r="U215">
            <v>90</v>
          </cell>
          <cell r="V215">
            <v>12.178988326848255</v>
          </cell>
          <cell r="W215">
            <v>107.70272904483431</v>
          </cell>
          <cell r="X215">
            <v>165</v>
          </cell>
          <cell r="Y215">
            <v>57.297270955165686</v>
          </cell>
          <cell r="Z215">
            <v>241.53021442495128</v>
          </cell>
          <cell r="AA215">
            <v>576</v>
          </cell>
          <cell r="AB215">
            <v>334.46978557504872</v>
          </cell>
          <cell r="AC215">
            <v>2.4064327485380117</v>
          </cell>
          <cell r="AD215">
            <v>65</v>
          </cell>
          <cell r="AE215">
            <v>62.593567251461991</v>
          </cell>
        </row>
        <row r="216">
          <cell r="A216">
            <v>36005</v>
          </cell>
          <cell r="B216">
            <v>7</v>
          </cell>
          <cell r="C216">
            <v>39.96101364522417</v>
          </cell>
          <cell r="D216">
            <v>106</v>
          </cell>
          <cell r="E216">
            <v>66.03898635477583</v>
          </cell>
          <cell r="F216">
            <v>2417.0302144249513</v>
          </cell>
          <cell r="G216">
            <v>2425</v>
          </cell>
          <cell r="H216">
            <v>7.9697855750487179</v>
          </cell>
          <cell r="I216">
            <v>1809.3284600389863</v>
          </cell>
          <cell r="J216">
            <v>1717</v>
          </cell>
          <cell r="K216">
            <v>2.0536062378167643</v>
          </cell>
          <cell r="L216">
            <v>40</v>
          </cell>
          <cell r="M216">
            <v>51.003898635477583</v>
          </cell>
          <cell r="N216">
            <v>113</v>
          </cell>
          <cell r="O216">
            <v>1870</v>
          </cell>
          <cell r="P216">
            <v>7.6140350877193015</v>
          </cell>
          <cell r="Q216">
            <v>24.683235867446395</v>
          </cell>
          <cell r="R216">
            <v>48</v>
          </cell>
          <cell r="S216">
            <v>28.190058479532162</v>
          </cell>
          <cell r="T216">
            <v>77.821011673151745</v>
          </cell>
          <cell r="U216">
            <v>90</v>
          </cell>
          <cell r="V216">
            <v>12.178988326848255</v>
          </cell>
          <cell r="W216">
            <v>113.11793372319688</v>
          </cell>
          <cell r="X216">
            <v>165</v>
          </cell>
          <cell r="Y216">
            <v>51.882066276803116</v>
          </cell>
          <cell r="Z216">
            <v>229.85672514619881</v>
          </cell>
          <cell r="AA216">
            <v>576</v>
          </cell>
          <cell r="AB216">
            <v>346.14327485380119</v>
          </cell>
          <cell r="AC216">
            <v>3.0575048732943468</v>
          </cell>
          <cell r="AD216">
            <v>65</v>
          </cell>
          <cell r="AE216">
            <v>61.942495126705651</v>
          </cell>
        </row>
        <row r="217">
          <cell r="A217">
            <v>36006</v>
          </cell>
          <cell r="B217">
            <v>7</v>
          </cell>
          <cell r="C217">
            <v>30.898635477582847</v>
          </cell>
          <cell r="D217">
            <v>106</v>
          </cell>
          <cell r="E217">
            <v>75.101364522417157</v>
          </cell>
          <cell r="F217">
            <v>2426.8693957115011</v>
          </cell>
          <cell r="G217">
            <v>2425</v>
          </cell>
          <cell r="H217">
            <v>-1.8693957115010562</v>
          </cell>
          <cell r="I217">
            <v>1811.406432748538</v>
          </cell>
          <cell r="J217">
            <v>1717</v>
          </cell>
          <cell r="K217">
            <v>3.039961013645224</v>
          </cell>
          <cell r="L217">
            <v>40</v>
          </cell>
          <cell r="M217">
            <v>41.548732943469787</v>
          </cell>
          <cell r="N217">
            <v>113</v>
          </cell>
          <cell r="O217">
            <v>1870</v>
          </cell>
          <cell r="P217">
            <v>14.004873294346979</v>
          </cell>
          <cell r="Q217">
            <v>19.809941520467838</v>
          </cell>
          <cell r="R217">
            <v>48</v>
          </cell>
          <cell r="S217">
            <v>28.190058479532162</v>
          </cell>
          <cell r="T217">
            <v>75.847276264591443</v>
          </cell>
          <cell r="U217">
            <v>90</v>
          </cell>
          <cell r="V217">
            <v>14.152723735408557</v>
          </cell>
          <cell r="W217">
            <v>113.35575048732943</v>
          </cell>
          <cell r="X217">
            <v>165</v>
          </cell>
          <cell r="Y217">
            <v>51.644249512670569</v>
          </cell>
          <cell r="Z217">
            <v>225.30994152046785</v>
          </cell>
          <cell r="AA217">
            <v>576</v>
          </cell>
          <cell r="AB217">
            <v>350.69005847953213</v>
          </cell>
          <cell r="AC217">
            <v>5.5994152046783627</v>
          </cell>
          <cell r="AD217">
            <v>65</v>
          </cell>
          <cell r="AE217">
            <v>59.400584795321635</v>
          </cell>
        </row>
        <row r="218">
          <cell r="A218">
            <v>36007</v>
          </cell>
          <cell r="B218">
            <v>7</v>
          </cell>
          <cell r="C218">
            <v>30.198830409356724</v>
          </cell>
          <cell r="D218">
            <v>106</v>
          </cell>
          <cell r="E218">
            <v>75.801169590643269</v>
          </cell>
          <cell r="F218">
            <v>2420.1208576998051</v>
          </cell>
          <cell r="G218">
            <v>2425</v>
          </cell>
          <cell r="H218">
            <v>4.8791423001948715</v>
          </cell>
          <cell r="I218">
            <v>1810.3313840155945</v>
          </cell>
          <cell r="J218">
            <v>1717</v>
          </cell>
          <cell r="K218">
            <v>3.039961013645224</v>
          </cell>
          <cell r="L218">
            <v>40</v>
          </cell>
          <cell r="M218">
            <v>41.451267056530213</v>
          </cell>
          <cell r="N218">
            <v>113</v>
          </cell>
          <cell r="O218">
            <v>1870</v>
          </cell>
          <cell r="P218">
            <v>15.177387914230067</v>
          </cell>
          <cell r="Q218">
            <v>19.809941520467838</v>
          </cell>
          <cell r="R218">
            <v>48</v>
          </cell>
          <cell r="S218">
            <v>30.200779727095515</v>
          </cell>
          <cell r="T218">
            <v>75.876459143968873</v>
          </cell>
          <cell r="U218">
            <v>90</v>
          </cell>
          <cell r="V218">
            <v>14.123540856031127</v>
          </cell>
          <cell r="W218">
            <v>110.39668615984405</v>
          </cell>
          <cell r="X218">
            <v>165</v>
          </cell>
          <cell r="Y218">
            <v>54.603313840155948</v>
          </cell>
          <cell r="Z218">
            <v>242.7095516569201</v>
          </cell>
          <cell r="AA218">
            <v>576</v>
          </cell>
          <cell r="AB218">
            <v>333.2904483430799</v>
          </cell>
          <cell r="AC218">
            <v>5.5994152046783627</v>
          </cell>
          <cell r="AD218">
            <v>65</v>
          </cell>
          <cell r="AE218">
            <v>59.400584795321635</v>
          </cell>
        </row>
        <row r="219">
          <cell r="A219">
            <v>36008</v>
          </cell>
          <cell r="B219">
            <v>8</v>
          </cell>
          <cell r="C219">
            <v>37.037037037037038</v>
          </cell>
          <cell r="D219">
            <v>106</v>
          </cell>
          <cell r="E219">
            <v>68.962962962962962</v>
          </cell>
          <cell r="F219">
            <v>2426.4931773879143</v>
          </cell>
          <cell r="G219">
            <v>2425</v>
          </cell>
          <cell r="H219">
            <v>-1.4931773879143293</v>
          </cell>
          <cell r="I219">
            <v>1793.0886939571151</v>
          </cell>
          <cell r="J219">
            <v>1717</v>
          </cell>
          <cell r="K219">
            <v>4.8732943469785575</v>
          </cell>
          <cell r="L219">
            <v>40</v>
          </cell>
          <cell r="M219">
            <v>64.910331384015592</v>
          </cell>
          <cell r="N219">
            <v>113</v>
          </cell>
          <cell r="O219">
            <v>1870</v>
          </cell>
          <cell r="P219">
            <v>7.1276803118907708</v>
          </cell>
          <cell r="Q219">
            <v>17.799220272904485</v>
          </cell>
          <cell r="R219">
            <v>48</v>
          </cell>
          <cell r="S219">
            <v>28.50682261208577</v>
          </cell>
          <cell r="T219">
            <v>75.876459143968873</v>
          </cell>
          <cell r="U219">
            <v>90</v>
          </cell>
          <cell r="V219">
            <v>14.123540856031127</v>
          </cell>
          <cell r="W219">
            <v>100.24561403508773</v>
          </cell>
          <cell r="X219">
            <v>165</v>
          </cell>
          <cell r="Y219">
            <v>64.754385964912274</v>
          </cell>
          <cell r="Z219">
            <v>237.66569200779725</v>
          </cell>
          <cell r="AA219">
            <v>576</v>
          </cell>
          <cell r="AB219">
            <v>338.33430799220275</v>
          </cell>
          <cell r="AC219">
            <v>14.590643274853802</v>
          </cell>
          <cell r="AD219">
            <v>65</v>
          </cell>
          <cell r="AE219">
            <v>50.409356725146196</v>
          </cell>
        </row>
        <row r="220">
          <cell r="A220">
            <v>36009</v>
          </cell>
          <cell r="B220">
            <v>8</v>
          </cell>
          <cell r="C220">
            <v>37.037037037037038</v>
          </cell>
          <cell r="D220">
            <v>106</v>
          </cell>
          <cell r="E220">
            <v>68.962962962962962</v>
          </cell>
          <cell r="F220">
            <v>2456.882066276803</v>
          </cell>
          <cell r="G220">
            <v>2425</v>
          </cell>
          <cell r="H220">
            <v>-31.882066276803016</v>
          </cell>
          <cell r="I220">
            <v>1817.5877192982457</v>
          </cell>
          <cell r="J220">
            <v>1717</v>
          </cell>
          <cell r="K220">
            <v>1.9493177387914229</v>
          </cell>
          <cell r="L220">
            <v>40</v>
          </cell>
          <cell r="M220">
            <v>56.252436647173489</v>
          </cell>
          <cell r="N220">
            <v>113</v>
          </cell>
          <cell r="O220">
            <v>1870</v>
          </cell>
          <cell r="P220">
            <v>-5.7894736842106127</v>
          </cell>
          <cell r="Q220">
            <v>19.49317738791423</v>
          </cell>
          <cell r="R220">
            <v>48</v>
          </cell>
          <cell r="S220">
            <v>28.50682261208577</v>
          </cell>
          <cell r="T220">
            <v>75.876459143968873</v>
          </cell>
          <cell r="U220">
            <v>90</v>
          </cell>
          <cell r="V220">
            <v>14.123540856031127</v>
          </cell>
          <cell r="W220">
            <v>101.46198830409357</v>
          </cell>
          <cell r="X220">
            <v>165</v>
          </cell>
          <cell r="Y220">
            <v>63.538011695906434</v>
          </cell>
          <cell r="Z220">
            <v>246.30409356725147</v>
          </cell>
          <cell r="AA220">
            <v>576</v>
          </cell>
          <cell r="AB220">
            <v>329.69590643274853</v>
          </cell>
          <cell r="AC220">
            <v>16.127680311890838</v>
          </cell>
          <cell r="AD220">
            <v>65</v>
          </cell>
          <cell r="AE220">
            <v>48.872319688109158</v>
          </cell>
        </row>
        <row r="221">
          <cell r="A221">
            <v>36010</v>
          </cell>
          <cell r="B221">
            <v>8</v>
          </cell>
          <cell r="C221">
            <v>37.037037037037038</v>
          </cell>
          <cell r="D221">
            <v>106</v>
          </cell>
          <cell r="E221">
            <v>68.962962962962962</v>
          </cell>
          <cell r="F221">
            <v>2442.6286549707602</v>
          </cell>
          <cell r="G221">
            <v>2425</v>
          </cell>
          <cell r="H221">
            <v>-17.628654970760181</v>
          </cell>
          <cell r="I221">
            <v>1811.874269005848</v>
          </cell>
          <cell r="J221">
            <v>1717</v>
          </cell>
          <cell r="K221">
            <v>0.77972709551656916</v>
          </cell>
          <cell r="L221">
            <v>40</v>
          </cell>
          <cell r="M221">
            <v>55.23391812865497</v>
          </cell>
          <cell r="N221">
            <v>113</v>
          </cell>
          <cell r="O221">
            <v>1870</v>
          </cell>
          <cell r="P221">
            <v>2.1120857699804958</v>
          </cell>
          <cell r="Q221">
            <v>19.49317738791423</v>
          </cell>
          <cell r="R221">
            <v>48</v>
          </cell>
          <cell r="S221">
            <v>28.50682261208577</v>
          </cell>
          <cell r="T221">
            <v>75.876459143968873</v>
          </cell>
          <cell r="U221">
            <v>90</v>
          </cell>
          <cell r="V221">
            <v>14.123540856031127</v>
          </cell>
          <cell r="W221">
            <v>99.728070175438603</v>
          </cell>
          <cell r="X221">
            <v>165</v>
          </cell>
          <cell r="Y221">
            <v>65.271929824561397</v>
          </cell>
          <cell r="Z221">
            <v>248.35477582846002</v>
          </cell>
          <cell r="AA221">
            <v>576</v>
          </cell>
          <cell r="AB221">
            <v>327.64522417154001</v>
          </cell>
          <cell r="AC221">
            <v>22.008771929824562</v>
          </cell>
          <cell r="AD221">
            <v>65</v>
          </cell>
          <cell r="AE221">
            <v>42.991228070175438</v>
          </cell>
        </row>
        <row r="222">
          <cell r="A222">
            <v>36011</v>
          </cell>
          <cell r="B222">
            <v>8</v>
          </cell>
          <cell r="C222">
            <v>37.037037037037038</v>
          </cell>
          <cell r="D222">
            <v>106</v>
          </cell>
          <cell r="E222">
            <v>68.962962962962962</v>
          </cell>
          <cell r="F222">
            <v>2449.6929824561403</v>
          </cell>
          <cell r="G222">
            <v>2425</v>
          </cell>
          <cell r="H222">
            <v>-24.692982456140271</v>
          </cell>
          <cell r="I222">
            <v>1814.9824561403509</v>
          </cell>
          <cell r="J222">
            <v>1717</v>
          </cell>
          <cell r="K222">
            <v>3.7046783625730995</v>
          </cell>
          <cell r="L222">
            <v>40</v>
          </cell>
          <cell r="M222">
            <v>63.983430799220272</v>
          </cell>
          <cell r="N222">
            <v>113</v>
          </cell>
          <cell r="O222">
            <v>1870</v>
          </cell>
          <cell r="P222">
            <v>-12.670565302144276</v>
          </cell>
          <cell r="Q222">
            <v>19.49317738791423</v>
          </cell>
          <cell r="R222">
            <v>48</v>
          </cell>
          <cell r="S222">
            <v>36.991228070175438</v>
          </cell>
          <cell r="T222">
            <v>75.876459143968873</v>
          </cell>
          <cell r="U222">
            <v>90</v>
          </cell>
          <cell r="V222">
            <v>14.123540856031127</v>
          </cell>
          <cell r="W222">
            <v>101.46198830409357</v>
          </cell>
          <cell r="X222">
            <v>165</v>
          </cell>
          <cell r="Y222">
            <v>63.538011695906434</v>
          </cell>
          <cell r="Z222">
            <v>250.35575048732943</v>
          </cell>
          <cell r="AA222">
            <v>576</v>
          </cell>
          <cell r="AB222">
            <v>325.64424951267057</v>
          </cell>
          <cell r="AC222">
            <v>14.332358674463938</v>
          </cell>
          <cell r="AD222">
            <v>65</v>
          </cell>
          <cell r="AE222">
            <v>50.66764132553606</v>
          </cell>
        </row>
        <row r="223">
          <cell r="A223">
            <v>36012</v>
          </cell>
          <cell r="B223">
            <v>8</v>
          </cell>
          <cell r="C223">
            <v>31.360623781676413</v>
          </cell>
          <cell r="D223">
            <v>106</v>
          </cell>
          <cell r="E223">
            <v>74.639376218323591</v>
          </cell>
          <cell r="F223">
            <v>2061.6578947368421</v>
          </cell>
          <cell r="G223">
            <v>2150</v>
          </cell>
          <cell r="H223">
            <v>88.342105263157919</v>
          </cell>
          <cell r="I223">
            <v>1613.5068226120857</v>
          </cell>
          <cell r="J223">
            <v>1717</v>
          </cell>
          <cell r="K223">
            <v>3.7046783625730995</v>
          </cell>
          <cell r="L223">
            <v>40</v>
          </cell>
          <cell r="M223">
            <v>50.104288499025344</v>
          </cell>
          <cell r="N223">
            <v>113</v>
          </cell>
          <cell r="O223">
            <v>1870</v>
          </cell>
          <cell r="P223">
            <v>202.68421052631589</v>
          </cell>
          <cell r="Q223">
            <v>11.008771929824562</v>
          </cell>
          <cell r="R223">
            <v>48</v>
          </cell>
          <cell r="S223">
            <v>28.50682261208577</v>
          </cell>
          <cell r="T223">
            <v>75.876459143968873</v>
          </cell>
          <cell r="U223">
            <v>90</v>
          </cell>
          <cell r="V223">
            <v>14.123540856031127</v>
          </cell>
          <cell r="W223">
            <v>99.508771929824562</v>
          </cell>
          <cell r="X223">
            <v>165</v>
          </cell>
          <cell r="Y223">
            <v>65.491228070175438</v>
          </cell>
          <cell r="Z223">
            <v>117.90643274853804</v>
          </cell>
          <cell r="AA223">
            <v>576</v>
          </cell>
          <cell r="AB223">
            <v>458.09356725146199</v>
          </cell>
          <cell r="AC223">
            <v>14.55458089668616</v>
          </cell>
          <cell r="AD223">
            <v>65</v>
          </cell>
          <cell r="AE223">
            <v>50.445419103313839</v>
          </cell>
        </row>
        <row r="224">
          <cell r="A224">
            <v>36013</v>
          </cell>
          <cell r="B224">
            <v>8</v>
          </cell>
          <cell r="C224">
            <v>31.081871345029239</v>
          </cell>
          <cell r="D224">
            <v>106</v>
          </cell>
          <cell r="E224">
            <v>74.918128654970758</v>
          </cell>
          <cell r="F224">
            <v>2082.138401559454</v>
          </cell>
          <cell r="G224">
            <v>2150</v>
          </cell>
          <cell r="H224">
            <v>67.861598440546004</v>
          </cell>
          <cell r="I224">
            <v>1720.037037037037</v>
          </cell>
          <cell r="J224">
            <v>1717</v>
          </cell>
          <cell r="K224">
            <v>3.7046783625730995</v>
          </cell>
          <cell r="L224">
            <v>40</v>
          </cell>
          <cell r="M224">
            <v>47.862573099415208</v>
          </cell>
          <cell r="N224">
            <v>113</v>
          </cell>
          <cell r="O224">
            <v>1870</v>
          </cell>
          <cell r="P224">
            <v>98.395711500974727</v>
          </cell>
          <cell r="Q224">
            <v>19.49317738791423</v>
          </cell>
          <cell r="R224">
            <v>48</v>
          </cell>
          <cell r="S224">
            <v>28.50682261208577</v>
          </cell>
          <cell r="T224">
            <v>75.876459143968873</v>
          </cell>
          <cell r="U224">
            <v>90</v>
          </cell>
          <cell r="V224">
            <v>14.123540856031127</v>
          </cell>
          <cell r="W224">
            <v>97.648148148148152</v>
          </cell>
          <cell r="X224">
            <v>165</v>
          </cell>
          <cell r="Y224">
            <v>67.351851851851848</v>
          </cell>
          <cell r="Z224">
            <v>21.055555555555543</v>
          </cell>
          <cell r="AA224">
            <v>576</v>
          </cell>
          <cell r="AB224">
            <v>554.94444444444446</v>
          </cell>
          <cell r="AC224">
            <v>14.982456140350877</v>
          </cell>
          <cell r="AD224">
            <v>65</v>
          </cell>
          <cell r="AE224">
            <v>50.017543859649123</v>
          </cell>
        </row>
        <row r="225">
          <cell r="A225">
            <v>36014</v>
          </cell>
          <cell r="B225">
            <v>8</v>
          </cell>
          <cell r="C225">
            <v>31.503898635477583</v>
          </cell>
          <cell r="D225">
            <v>106</v>
          </cell>
          <cell r="E225">
            <v>74.496101364522417</v>
          </cell>
          <cell r="F225">
            <v>2114.6822612085771</v>
          </cell>
          <cell r="G225">
            <v>2500</v>
          </cell>
          <cell r="H225">
            <v>385.31773879142293</v>
          </cell>
          <cell r="I225">
            <v>1766.9444444444443</v>
          </cell>
          <cell r="J225">
            <v>1747</v>
          </cell>
          <cell r="K225">
            <v>0</v>
          </cell>
          <cell r="L225">
            <v>40</v>
          </cell>
          <cell r="M225">
            <v>44.038011695906434</v>
          </cell>
          <cell r="N225">
            <v>113</v>
          </cell>
          <cell r="O225">
            <v>1900</v>
          </cell>
          <cell r="P225">
            <v>89.017543859649223</v>
          </cell>
          <cell r="Q225">
            <v>19.49317738791423</v>
          </cell>
          <cell r="R225">
            <v>48</v>
          </cell>
          <cell r="S225">
            <v>43.126705653021446</v>
          </cell>
          <cell r="T225">
            <v>75.876459143968873</v>
          </cell>
          <cell r="U225">
            <v>90</v>
          </cell>
          <cell r="V225">
            <v>14.123540856031127</v>
          </cell>
          <cell r="W225">
            <v>101.46881091617934</v>
          </cell>
          <cell r="X225">
            <v>165</v>
          </cell>
          <cell r="Y225">
            <v>63.531189083820664</v>
          </cell>
          <cell r="Z225">
            <v>-8.093567251461991</v>
          </cell>
          <cell r="AA225">
            <v>576</v>
          </cell>
          <cell r="AB225">
            <v>584.09356725146199</v>
          </cell>
          <cell r="AC225">
            <v>20.268031189083821</v>
          </cell>
          <cell r="AD225">
            <v>65</v>
          </cell>
          <cell r="AE225">
            <v>44.731968810916179</v>
          </cell>
        </row>
        <row r="226">
          <cell r="A226">
            <v>36015</v>
          </cell>
          <cell r="B226">
            <v>8</v>
          </cell>
          <cell r="C226">
            <v>37.037037037037038</v>
          </cell>
          <cell r="D226">
            <v>106</v>
          </cell>
          <cell r="E226">
            <v>68.962962962962962</v>
          </cell>
          <cell r="F226">
            <v>2457.6959064327484</v>
          </cell>
          <cell r="G226">
            <v>2500</v>
          </cell>
          <cell r="H226">
            <v>42.304093567251584</v>
          </cell>
          <cell r="I226">
            <v>1840.9298245614036</v>
          </cell>
          <cell r="J226">
            <v>1747</v>
          </cell>
          <cell r="K226">
            <v>4.795321637426901</v>
          </cell>
          <cell r="L226">
            <v>40</v>
          </cell>
          <cell r="M226">
            <v>56.009746588693957</v>
          </cell>
          <cell r="N226">
            <v>113</v>
          </cell>
          <cell r="O226">
            <v>1900</v>
          </cell>
          <cell r="P226">
            <v>-1.7348927875244797</v>
          </cell>
          <cell r="Q226">
            <v>4.8732943469785575</v>
          </cell>
          <cell r="R226">
            <v>48</v>
          </cell>
          <cell r="S226">
            <v>43.126705653021446</v>
          </cell>
          <cell r="T226">
            <v>75.876459143968873</v>
          </cell>
          <cell r="U226">
            <v>90</v>
          </cell>
          <cell r="V226">
            <v>14.123540856031127</v>
          </cell>
          <cell r="W226">
            <v>113.63255360623782</v>
          </cell>
          <cell r="X226">
            <v>165</v>
          </cell>
          <cell r="Y226">
            <v>51.367446393762179</v>
          </cell>
          <cell r="Z226">
            <v>165.96296296296293</v>
          </cell>
          <cell r="AA226">
            <v>576</v>
          </cell>
          <cell r="AB226">
            <v>410.03703703703707</v>
          </cell>
          <cell r="AC226">
            <v>23.061403508771932</v>
          </cell>
          <cell r="AD226">
            <v>65</v>
          </cell>
          <cell r="AE226">
            <v>41.938596491228068</v>
          </cell>
        </row>
        <row r="227">
          <cell r="A227">
            <v>36016</v>
          </cell>
          <cell r="B227">
            <v>8</v>
          </cell>
          <cell r="C227">
            <v>37.037037037037038</v>
          </cell>
          <cell r="D227">
            <v>106</v>
          </cell>
          <cell r="E227">
            <v>68.962962962962962</v>
          </cell>
          <cell r="F227">
            <v>2439.3927875243667</v>
          </cell>
          <cell r="G227">
            <v>2500</v>
          </cell>
          <cell r="H227">
            <v>60.607212475633332</v>
          </cell>
          <cell r="I227">
            <v>1833.9697855750487</v>
          </cell>
          <cell r="J227">
            <v>1747</v>
          </cell>
          <cell r="K227">
            <v>1.8723196881091617</v>
          </cell>
          <cell r="L227">
            <v>40</v>
          </cell>
          <cell r="M227">
            <v>56.009746588693957</v>
          </cell>
          <cell r="N227">
            <v>113</v>
          </cell>
          <cell r="O227">
            <v>1900</v>
          </cell>
          <cell r="P227">
            <v>8.1481481481481666</v>
          </cell>
          <cell r="Q227">
            <v>4.8732943469785575</v>
          </cell>
          <cell r="R227">
            <v>48</v>
          </cell>
          <cell r="S227">
            <v>28.50682261208577</v>
          </cell>
          <cell r="T227">
            <v>75.876459143968873</v>
          </cell>
          <cell r="U227">
            <v>90</v>
          </cell>
          <cell r="V227">
            <v>14.123540856031127</v>
          </cell>
          <cell r="W227">
            <v>113.22319688109162</v>
          </cell>
          <cell r="X227">
            <v>165</v>
          </cell>
          <cell r="Y227">
            <v>51.776803118908376</v>
          </cell>
          <cell r="Z227">
            <v>205.63937621832358</v>
          </cell>
          <cell r="AA227">
            <v>576</v>
          </cell>
          <cell r="AB227">
            <v>370.3606237816764</v>
          </cell>
          <cell r="AC227">
            <v>25.728070175438596</v>
          </cell>
          <cell r="AD227">
            <v>65</v>
          </cell>
          <cell r="AE227">
            <v>39.271929824561404</v>
          </cell>
        </row>
        <row r="228">
          <cell r="A228">
            <v>36017</v>
          </cell>
          <cell r="B228">
            <v>8</v>
          </cell>
          <cell r="C228">
            <v>37.037037037037038</v>
          </cell>
          <cell r="D228">
            <v>106</v>
          </cell>
          <cell r="E228">
            <v>68.962962962962962</v>
          </cell>
          <cell r="F228">
            <v>2442.3879142300193</v>
          </cell>
          <cell r="G228">
            <v>2500</v>
          </cell>
          <cell r="H228">
            <v>57.612085769980695</v>
          </cell>
          <cell r="I228">
            <v>1836.8732943469786</v>
          </cell>
          <cell r="J228">
            <v>1747</v>
          </cell>
          <cell r="K228">
            <v>0.78265107212475638</v>
          </cell>
          <cell r="L228">
            <v>40</v>
          </cell>
          <cell r="M228">
            <v>56.009746588693957</v>
          </cell>
          <cell r="N228">
            <v>113</v>
          </cell>
          <cell r="O228">
            <v>1900</v>
          </cell>
          <cell r="P228">
            <v>6.334307992202703</v>
          </cell>
          <cell r="Q228">
            <v>19.49317738791423</v>
          </cell>
          <cell r="R228">
            <v>48</v>
          </cell>
          <cell r="S228">
            <v>28.50682261208577</v>
          </cell>
          <cell r="T228">
            <v>75.876459143968873</v>
          </cell>
          <cell r="U228">
            <v>90</v>
          </cell>
          <cell r="V228">
            <v>14.123540856031127</v>
          </cell>
          <cell r="W228">
            <v>113.63255360623782</v>
          </cell>
          <cell r="X228">
            <v>165</v>
          </cell>
          <cell r="Y228">
            <v>51.367446393762179</v>
          </cell>
          <cell r="Z228">
            <v>216.03606237816763</v>
          </cell>
          <cell r="AA228">
            <v>576</v>
          </cell>
          <cell r="AB228">
            <v>359.96393762183237</v>
          </cell>
          <cell r="AC228">
            <v>11.009746588693957</v>
          </cell>
          <cell r="AD228">
            <v>65</v>
          </cell>
          <cell r="AE228">
            <v>53.990253411306043</v>
          </cell>
        </row>
        <row r="229">
          <cell r="A229">
            <v>36018</v>
          </cell>
          <cell r="B229">
            <v>8</v>
          </cell>
          <cell r="C229">
            <v>37.037037037037038</v>
          </cell>
          <cell r="D229">
            <v>106</v>
          </cell>
          <cell r="E229">
            <v>68.962962962962962</v>
          </cell>
          <cell r="F229">
            <v>2483.6033138401558</v>
          </cell>
          <cell r="G229">
            <v>2500</v>
          </cell>
          <cell r="H229">
            <v>16.396686159844194</v>
          </cell>
          <cell r="I229">
            <v>1855.4688109161793</v>
          </cell>
          <cell r="J229">
            <v>1622</v>
          </cell>
          <cell r="K229">
            <v>4.5467836257309946</v>
          </cell>
          <cell r="L229">
            <v>40</v>
          </cell>
          <cell r="M229">
            <v>46.263157894736842</v>
          </cell>
          <cell r="N229">
            <v>113</v>
          </cell>
          <cell r="O229">
            <v>1775</v>
          </cell>
          <cell r="P229">
            <v>-131.27875243664718</v>
          </cell>
          <cell r="Q229">
            <v>19.49317738791423</v>
          </cell>
          <cell r="R229">
            <v>48</v>
          </cell>
          <cell r="S229">
            <v>28.50682261208577</v>
          </cell>
          <cell r="T229">
            <v>75.876459143968873</v>
          </cell>
          <cell r="U229">
            <v>90</v>
          </cell>
          <cell r="V229">
            <v>14.123540856031127</v>
          </cell>
          <cell r="W229">
            <v>117.04970760233918</v>
          </cell>
          <cell r="X229">
            <v>165</v>
          </cell>
          <cell r="Y229">
            <v>47.950292397660817</v>
          </cell>
          <cell r="Z229">
            <v>257.01461988304089</v>
          </cell>
          <cell r="AA229">
            <v>576</v>
          </cell>
          <cell r="AB229">
            <v>318.98538011695911</v>
          </cell>
          <cell r="AC229">
            <v>1.7076023391812865</v>
          </cell>
          <cell r="AD229">
            <v>65</v>
          </cell>
          <cell r="AE229">
            <v>63.292397660818715</v>
          </cell>
        </row>
        <row r="230">
          <cell r="A230">
            <v>36019</v>
          </cell>
          <cell r="B230">
            <v>8</v>
          </cell>
          <cell r="C230">
            <v>36.309941520467838</v>
          </cell>
          <cell r="D230">
            <v>106</v>
          </cell>
          <cell r="E230">
            <v>69.690058479532155</v>
          </cell>
          <cell r="F230">
            <v>2296.6413255360626</v>
          </cell>
          <cell r="G230">
            <v>2300</v>
          </cell>
          <cell r="H230">
            <v>3.3586744639374047</v>
          </cell>
          <cell r="I230">
            <v>1735.4161793372321</v>
          </cell>
          <cell r="J230">
            <v>1622</v>
          </cell>
          <cell r="K230">
            <v>0.15204678362573099</v>
          </cell>
          <cell r="L230">
            <v>40</v>
          </cell>
          <cell r="M230">
            <v>41.632553606237813</v>
          </cell>
          <cell r="N230">
            <v>113</v>
          </cell>
          <cell r="O230">
            <v>1775</v>
          </cell>
          <cell r="P230">
            <v>-2.2007797270955933</v>
          </cell>
          <cell r="Q230">
            <v>19.49317738791423</v>
          </cell>
          <cell r="R230">
            <v>48</v>
          </cell>
          <cell r="S230">
            <v>28.50682261208577</v>
          </cell>
          <cell r="T230">
            <v>75.876459143968873</v>
          </cell>
          <cell r="U230">
            <v>90</v>
          </cell>
          <cell r="V230">
            <v>14.123540856031127</v>
          </cell>
          <cell r="W230">
            <v>113.63157894736842</v>
          </cell>
          <cell r="X230">
            <v>165</v>
          </cell>
          <cell r="Y230">
            <v>51.368421052631575</v>
          </cell>
          <cell r="Z230">
            <v>277.6627680311891</v>
          </cell>
          <cell r="AA230">
            <v>576</v>
          </cell>
          <cell r="AB230">
            <v>298.3372319688109</v>
          </cell>
          <cell r="AC230">
            <v>6.0867446393762181</v>
          </cell>
          <cell r="AD230">
            <v>65</v>
          </cell>
          <cell r="AE230">
            <v>58.913255360623779</v>
          </cell>
        </row>
        <row r="231">
          <cell r="A231">
            <v>36020</v>
          </cell>
          <cell r="B231">
            <v>8</v>
          </cell>
          <cell r="C231">
            <v>31.776803118908383</v>
          </cell>
          <cell r="D231">
            <v>106</v>
          </cell>
          <cell r="E231">
            <v>74.22319688109161</v>
          </cell>
          <cell r="F231">
            <v>2099.9980506822612</v>
          </cell>
          <cell r="G231">
            <v>2050</v>
          </cell>
          <cell r="H231">
            <v>-49.998050682261237</v>
          </cell>
          <cell r="I231">
            <v>1607.3235867446394</v>
          </cell>
          <cell r="J231">
            <v>1622</v>
          </cell>
          <cell r="K231">
            <v>0.7807017543859649</v>
          </cell>
          <cell r="L231">
            <v>40</v>
          </cell>
          <cell r="M231">
            <v>48.28654970760234</v>
          </cell>
          <cell r="N231">
            <v>113</v>
          </cell>
          <cell r="O231">
            <v>1775</v>
          </cell>
          <cell r="P231">
            <v>118.60916179337224</v>
          </cell>
          <cell r="Q231">
            <v>19.49317738791423</v>
          </cell>
          <cell r="R231">
            <v>48</v>
          </cell>
          <cell r="S231">
            <v>28.50682261208577</v>
          </cell>
          <cell r="T231">
            <v>75.876459143968873</v>
          </cell>
          <cell r="U231">
            <v>90</v>
          </cell>
          <cell r="V231">
            <v>14.123540856031127</v>
          </cell>
          <cell r="W231">
            <v>100.28947368421052</v>
          </cell>
          <cell r="X231">
            <v>165</v>
          </cell>
          <cell r="Y231">
            <v>64.71052631578948</v>
          </cell>
          <cell r="Z231">
            <v>142.97855750487327</v>
          </cell>
          <cell r="AA231">
            <v>576</v>
          </cell>
          <cell r="AB231">
            <v>433.02144249512673</v>
          </cell>
          <cell r="AC231">
            <v>5.1247563352826511</v>
          </cell>
          <cell r="AD231">
            <v>65</v>
          </cell>
          <cell r="AE231">
            <v>59.875243664717345</v>
          </cell>
        </row>
        <row r="232">
          <cell r="A232">
            <v>36021</v>
          </cell>
          <cell r="B232">
            <v>8</v>
          </cell>
          <cell r="C232">
            <v>35.247563352826511</v>
          </cell>
          <cell r="D232">
            <v>106</v>
          </cell>
          <cell r="E232">
            <v>70.752436647173482</v>
          </cell>
          <cell r="F232">
            <v>2286.2699805068228</v>
          </cell>
          <cell r="G232">
            <v>2500</v>
          </cell>
          <cell r="H232">
            <v>213.73001949317722</v>
          </cell>
          <cell r="I232">
            <v>1709.6559454191033</v>
          </cell>
          <cell r="J232">
            <v>1747</v>
          </cell>
          <cell r="K232">
            <v>3.7660818713450293</v>
          </cell>
          <cell r="L232">
            <v>40</v>
          </cell>
          <cell r="M232">
            <v>56.009746588693957</v>
          </cell>
          <cell r="N232">
            <v>113</v>
          </cell>
          <cell r="O232">
            <v>1900</v>
          </cell>
          <cell r="P232">
            <v>130.5682261208577</v>
          </cell>
          <cell r="Q232">
            <v>19.49317738791423</v>
          </cell>
          <cell r="R232">
            <v>48</v>
          </cell>
          <cell r="S232">
            <v>28.50682261208577</v>
          </cell>
          <cell r="T232">
            <v>75.876459143968873</v>
          </cell>
          <cell r="U232">
            <v>90</v>
          </cell>
          <cell r="V232">
            <v>14.123540856031127</v>
          </cell>
          <cell r="W232">
            <v>97.593567251461991</v>
          </cell>
          <cell r="X232">
            <v>165</v>
          </cell>
          <cell r="Y232">
            <v>67.406432748538009</v>
          </cell>
          <cell r="Z232">
            <v>176.43762183235867</v>
          </cell>
          <cell r="AA232">
            <v>576</v>
          </cell>
          <cell r="AB232">
            <v>399.56237816764133</v>
          </cell>
          <cell r="AC232">
            <v>8.0477582846003894</v>
          </cell>
          <cell r="AD232">
            <v>65</v>
          </cell>
          <cell r="AE232">
            <v>56.952241715399609</v>
          </cell>
        </row>
        <row r="233">
          <cell r="A233">
            <v>36022</v>
          </cell>
          <cell r="B233">
            <v>8</v>
          </cell>
          <cell r="C233">
            <v>37.037037037037038</v>
          </cell>
          <cell r="D233">
            <v>106</v>
          </cell>
          <cell r="E233">
            <v>68.962962962962962</v>
          </cell>
          <cell r="F233">
            <v>2479.7962962962961</v>
          </cell>
          <cell r="G233">
            <v>2500</v>
          </cell>
          <cell r="H233">
            <v>20.203703703703923</v>
          </cell>
          <cell r="I233">
            <v>1831.9366471734893</v>
          </cell>
          <cell r="J233">
            <v>1747</v>
          </cell>
          <cell r="K233">
            <v>4.8732943469785575</v>
          </cell>
          <cell r="L233">
            <v>40</v>
          </cell>
          <cell r="M233">
            <v>56.009746588693957</v>
          </cell>
          <cell r="N233">
            <v>113</v>
          </cell>
          <cell r="O233">
            <v>1900</v>
          </cell>
          <cell r="P233">
            <v>7.1803118908381975</v>
          </cell>
          <cell r="Q233">
            <v>19.49317738791423</v>
          </cell>
          <cell r="R233">
            <v>48</v>
          </cell>
          <cell r="S233">
            <v>28.50682261208577</v>
          </cell>
          <cell r="T233">
            <v>75.876459143968873</v>
          </cell>
          <cell r="U233">
            <v>90</v>
          </cell>
          <cell r="V233">
            <v>14.123540856031127</v>
          </cell>
          <cell r="W233">
            <v>113.63157894736842</v>
          </cell>
          <cell r="X233">
            <v>165</v>
          </cell>
          <cell r="Y233">
            <v>51.368421052631575</v>
          </cell>
          <cell r="Z233">
            <v>252.02826510721246</v>
          </cell>
          <cell r="AA233">
            <v>576</v>
          </cell>
          <cell r="AB233">
            <v>323.97173489278754</v>
          </cell>
          <cell r="AC233">
            <v>6.0146198830409361</v>
          </cell>
          <cell r="AD233">
            <v>65</v>
          </cell>
          <cell r="AE233">
            <v>58.985380116959064</v>
          </cell>
        </row>
        <row r="234">
          <cell r="A234">
            <v>36023</v>
          </cell>
          <cell r="B234">
            <v>8</v>
          </cell>
          <cell r="C234">
            <v>37.037037037037038</v>
          </cell>
          <cell r="D234">
            <v>106</v>
          </cell>
          <cell r="E234">
            <v>68.962962962962962</v>
          </cell>
          <cell r="F234">
            <v>2494.3596491228072</v>
          </cell>
          <cell r="G234">
            <v>2500</v>
          </cell>
          <cell r="H234">
            <v>5.6403508771927591</v>
          </cell>
          <cell r="I234">
            <v>1841.7163742690059</v>
          </cell>
          <cell r="J234">
            <v>1707</v>
          </cell>
          <cell r="K234">
            <v>4.8732943469785575</v>
          </cell>
          <cell r="L234">
            <v>40</v>
          </cell>
          <cell r="M234">
            <v>54.475633528265107</v>
          </cell>
          <cell r="N234">
            <v>113</v>
          </cell>
          <cell r="O234">
            <v>1860</v>
          </cell>
          <cell r="P234">
            <v>-41.065302144249543</v>
          </cell>
          <cell r="Q234">
            <v>19.49317738791423</v>
          </cell>
          <cell r="R234">
            <v>48</v>
          </cell>
          <cell r="S234">
            <v>28.50682261208577</v>
          </cell>
          <cell r="T234">
            <v>75.876459143968873</v>
          </cell>
          <cell r="U234">
            <v>90</v>
          </cell>
          <cell r="V234">
            <v>14.123540856031127</v>
          </cell>
          <cell r="W234">
            <v>113.63255360623782</v>
          </cell>
          <cell r="X234">
            <v>165</v>
          </cell>
          <cell r="Y234">
            <v>51.367446393762179</v>
          </cell>
          <cell r="Z234">
            <v>247.53313840155943</v>
          </cell>
          <cell r="AA234">
            <v>576</v>
          </cell>
          <cell r="AB234">
            <v>328.46686159844057</v>
          </cell>
          <cell r="AC234">
            <v>6.0146198830409361</v>
          </cell>
          <cell r="AD234">
            <v>65</v>
          </cell>
          <cell r="AE234">
            <v>58.985380116959064</v>
          </cell>
        </row>
        <row r="235">
          <cell r="A235">
            <v>36024</v>
          </cell>
          <cell r="B235">
            <v>8</v>
          </cell>
          <cell r="C235">
            <v>37.037037037037038</v>
          </cell>
          <cell r="D235">
            <v>106</v>
          </cell>
          <cell r="E235">
            <v>68.962962962962962</v>
          </cell>
          <cell r="F235">
            <v>2496.8479532163742</v>
          </cell>
          <cell r="G235">
            <v>2500</v>
          </cell>
          <cell r="H235">
            <v>3.1520467836257922</v>
          </cell>
          <cell r="I235">
            <v>1840.5058479532163</v>
          </cell>
          <cell r="J235">
            <v>1707</v>
          </cell>
          <cell r="K235">
            <v>4.8732943469785575</v>
          </cell>
          <cell r="L235">
            <v>40</v>
          </cell>
          <cell r="M235">
            <v>54.379142300194928</v>
          </cell>
          <cell r="N235">
            <v>113</v>
          </cell>
          <cell r="O235">
            <v>1860</v>
          </cell>
          <cell r="P235">
            <v>-39.758284600389771</v>
          </cell>
          <cell r="Q235">
            <v>19.49317738791423</v>
          </cell>
          <cell r="R235">
            <v>48</v>
          </cell>
          <cell r="S235">
            <v>28.50682261208577</v>
          </cell>
          <cell r="T235">
            <v>75.876459143968873</v>
          </cell>
          <cell r="U235">
            <v>90</v>
          </cell>
          <cell r="V235">
            <v>14.123540856031127</v>
          </cell>
          <cell r="W235">
            <v>113.63255360623782</v>
          </cell>
          <cell r="X235">
            <v>165</v>
          </cell>
          <cell r="Y235">
            <v>51.367446393762179</v>
          </cell>
          <cell r="Z235">
            <v>252.54385964912285</v>
          </cell>
          <cell r="AA235">
            <v>576</v>
          </cell>
          <cell r="AB235">
            <v>323.45614035087715</v>
          </cell>
          <cell r="AC235">
            <v>6.0146198830409361</v>
          </cell>
          <cell r="AD235">
            <v>65</v>
          </cell>
          <cell r="AE235">
            <v>58.985380116959064</v>
          </cell>
        </row>
        <row r="236">
          <cell r="A236">
            <v>36025</v>
          </cell>
          <cell r="B236">
            <v>8</v>
          </cell>
          <cell r="C236">
            <v>37.037037037037038</v>
          </cell>
          <cell r="D236">
            <v>106</v>
          </cell>
          <cell r="E236">
            <v>68.962962962962962</v>
          </cell>
          <cell r="F236">
            <v>2505.1656920077971</v>
          </cell>
          <cell r="G236">
            <v>2500</v>
          </cell>
          <cell r="H236">
            <v>-5.1656920077971336</v>
          </cell>
          <cell r="I236">
            <v>1794.3937621832358</v>
          </cell>
          <cell r="J236">
            <v>1707</v>
          </cell>
          <cell r="K236">
            <v>0.7807017543859649</v>
          </cell>
          <cell r="L236">
            <v>40</v>
          </cell>
          <cell r="M236">
            <v>56.009746588693957</v>
          </cell>
          <cell r="N236">
            <v>113</v>
          </cell>
          <cell r="O236">
            <v>1860</v>
          </cell>
          <cell r="P236">
            <v>8.8157894736842621</v>
          </cell>
          <cell r="Q236">
            <v>19.49317738791423</v>
          </cell>
          <cell r="R236">
            <v>48</v>
          </cell>
          <cell r="S236">
            <v>28.50682261208577</v>
          </cell>
          <cell r="T236">
            <v>75.876459143968873</v>
          </cell>
          <cell r="U236">
            <v>90</v>
          </cell>
          <cell r="V236">
            <v>14.123540856031127</v>
          </cell>
          <cell r="W236">
            <v>113.63255360623782</v>
          </cell>
          <cell r="X236">
            <v>165</v>
          </cell>
          <cell r="Y236">
            <v>51.367446393762179</v>
          </cell>
          <cell r="Z236">
            <v>296.42982456140351</v>
          </cell>
          <cell r="AA236">
            <v>576</v>
          </cell>
          <cell r="AB236">
            <v>279.57017543859649</v>
          </cell>
          <cell r="AC236">
            <v>7.2212475633528266</v>
          </cell>
          <cell r="AD236">
            <v>65</v>
          </cell>
          <cell r="AE236">
            <v>57.778752436647174</v>
          </cell>
        </row>
        <row r="237">
          <cell r="A237">
            <v>36026</v>
          </cell>
          <cell r="B237">
            <v>8</v>
          </cell>
          <cell r="C237">
            <v>37.037037037037038</v>
          </cell>
          <cell r="D237">
            <v>106</v>
          </cell>
          <cell r="E237">
            <v>68.962962962962962</v>
          </cell>
          <cell r="F237">
            <v>2491.8284600389866</v>
          </cell>
          <cell r="G237">
            <v>2500</v>
          </cell>
          <cell r="H237">
            <v>8.1715399610134227</v>
          </cell>
          <cell r="I237">
            <v>1811.5536062378167</v>
          </cell>
          <cell r="J237">
            <v>1747</v>
          </cell>
          <cell r="K237">
            <v>4.8732943469785575</v>
          </cell>
          <cell r="L237">
            <v>40</v>
          </cell>
          <cell r="M237">
            <v>60.883040935672511</v>
          </cell>
          <cell r="N237">
            <v>113</v>
          </cell>
          <cell r="O237">
            <v>1900</v>
          </cell>
          <cell r="P237">
            <v>22.690058479532269</v>
          </cell>
          <cell r="Q237">
            <v>19.49317738791423</v>
          </cell>
          <cell r="R237">
            <v>48</v>
          </cell>
          <cell r="S237">
            <v>40.202729044834307</v>
          </cell>
          <cell r="T237">
            <v>75.876459143968873</v>
          </cell>
          <cell r="U237">
            <v>90</v>
          </cell>
          <cell r="V237">
            <v>14.123540856031127</v>
          </cell>
          <cell r="W237">
            <v>113.63255360623782</v>
          </cell>
          <cell r="X237">
            <v>165</v>
          </cell>
          <cell r="Y237">
            <v>51.367446393762179</v>
          </cell>
          <cell r="Z237">
            <v>295.20467836257313</v>
          </cell>
          <cell r="AA237">
            <v>576</v>
          </cell>
          <cell r="AB237">
            <v>280.79532163742687</v>
          </cell>
          <cell r="AC237">
            <v>6.9298245614035086</v>
          </cell>
          <cell r="AD237">
            <v>65</v>
          </cell>
          <cell r="AE237">
            <v>58.070175438596493</v>
          </cell>
        </row>
        <row r="238">
          <cell r="A238">
            <v>36027</v>
          </cell>
          <cell r="B238">
            <v>8</v>
          </cell>
          <cell r="C238">
            <v>37.037037037037038</v>
          </cell>
          <cell r="D238">
            <v>106</v>
          </cell>
          <cell r="E238">
            <v>68.962962962962962</v>
          </cell>
          <cell r="F238">
            <v>2501.5594541910332</v>
          </cell>
          <cell r="G238">
            <v>2500</v>
          </cell>
          <cell r="H238">
            <v>-1.5594541910331827</v>
          </cell>
          <cell r="I238">
            <v>1838.1744639376218</v>
          </cell>
          <cell r="J238">
            <v>1747</v>
          </cell>
          <cell r="K238">
            <v>0.7807017543859649</v>
          </cell>
          <cell r="L238">
            <v>40</v>
          </cell>
          <cell r="M238">
            <v>63.319688109161795</v>
          </cell>
          <cell r="N238">
            <v>113</v>
          </cell>
          <cell r="O238">
            <v>1900</v>
          </cell>
          <cell r="P238">
            <v>-2.2748538011695558</v>
          </cell>
          <cell r="Q238">
            <v>7.7972709551656916</v>
          </cell>
          <cell r="R238">
            <v>48</v>
          </cell>
          <cell r="S238">
            <v>39.228070175438596</v>
          </cell>
          <cell r="T238">
            <v>76.618677042801551</v>
          </cell>
          <cell r="U238">
            <v>90</v>
          </cell>
          <cell r="V238">
            <v>13.381322957198449</v>
          </cell>
          <cell r="W238">
            <v>111.6832358674464</v>
          </cell>
          <cell r="X238">
            <v>165</v>
          </cell>
          <cell r="Y238">
            <v>53.316764132553601</v>
          </cell>
          <cell r="Z238">
            <v>283.98538011695905</v>
          </cell>
          <cell r="AA238">
            <v>576</v>
          </cell>
          <cell r="AB238">
            <v>292.01461988304095</v>
          </cell>
          <cell r="AC238">
            <v>24.858674463937621</v>
          </cell>
          <cell r="AD238">
            <v>65</v>
          </cell>
          <cell r="AE238">
            <v>40.141325536062382</v>
          </cell>
        </row>
        <row r="239">
          <cell r="A239">
            <v>36028</v>
          </cell>
          <cell r="B239">
            <v>8</v>
          </cell>
          <cell r="C239">
            <v>37.037037037037038</v>
          </cell>
          <cell r="D239">
            <v>106</v>
          </cell>
          <cell r="E239">
            <v>68.962962962962962</v>
          </cell>
          <cell r="F239">
            <v>2461.1208576998051</v>
          </cell>
          <cell r="G239">
            <v>2500</v>
          </cell>
          <cell r="H239">
            <v>38.879142300194871</v>
          </cell>
          <cell r="I239">
            <v>1760.8226120857701</v>
          </cell>
          <cell r="J239">
            <v>1747</v>
          </cell>
          <cell r="K239">
            <v>0.7807017543859649</v>
          </cell>
          <cell r="L239">
            <v>40</v>
          </cell>
          <cell r="M239">
            <v>74.90155945419103</v>
          </cell>
          <cell r="N239">
            <v>113</v>
          </cell>
          <cell r="O239">
            <v>1900</v>
          </cell>
          <cell r="P239">
            <v>63.495126705652936</v>
          </cell>
          <cell r="Q239">
            <v>8.7719298245614041</v>
          </cell>
          <cell r="R239">
            <v>48</v>
          </cell>
          <cell r="S239">
            <v>39.878167641325533</v>
          </cell>
          <cell r="T239">
            <v>76.618677042801551</v>
          </cell>
          <cell r="U239">
            <v>90</v>
          </cell>
          <cell r="V239">
            <v>13.381322957198449</v>
          </cell>
          <cell r="W239">
            <v>111.66374269005848</v>
          </cell>
          <cell r="X239">
            <v>165</v>
          </cell>
          <cell r="Y239">
            <v>53.336257309941516</v>
          </cell>
          <cell r="Z239">
            <v>264.87231968810914</v>
          </cell>
          <cell r="AA239">
            <v>576</v>
          </cell>
          <cell r="AB239">
            <v>311.12768031189086</v>
          </cell>
          <cell r="AC239">
            <v>23.893762183235868</v>
          </cell>
          <cell r="AD239">
            <v>65</v>
          </cell>
          <cell r="AE239">
            <v>41.106237816764136</v>
          </cell>
        </row>
        <row r="240">
          <cell r="A240">
            <v>36029</v>
          </cell>
          <cell r="B240">
            <v>8</v>
          </cell>
          <cell r="C240">
            <v>37.037037037037038</v>
          </cell>
          <cell r="D240">
            <v>106</v>
          </cell>
          <cell r="E240">
            <v>68.962962962962962</v>
          </cell>
          <cell r="F240">
            <v>2459.6315789473683</v>
          </cell>
          <cell r="G240">
            <v>1900</v>
          </cell>
          <cell r="H240">
            <v>-559.63157894736833</v>
          </cell>
          <cell r="I240">
            <v>1685.5584795321638</v>
          </cell>
          <cell r="J240">
            <v>1747</v>
          </cell>
          <cell r="K240">
            <v>4.5877192982456139</v>
          </cell>
          <cell r="L240">
            <v>40</v>
          </cell>
          <cell r="M240">
            <v>81.408382066276801</v>
          </cell>
          <cell r="N240">
            <v>113</v>
          </cell>
          <cell r="O240">
            <v>1900</v>
          </cell>
          <cell r="P240">
            <v>128.44541910331378</v>
          </cell>
          <cell r="Q240">
            <v>8.1218323586744638</v>
          </cell>
          <cell r="R240">
            <v>48</v>
          </cell>
          <cell r="S240">
            <v>39.959064327485379</v>
          </cell>
          <cell r="T240">
            <v>76.618677042801551</v>
          </cell>
          <cell r="U240">
            <v>90</v>
          </cell>
          <cell r="V240">
            <v>13.381322957198449</v>
          </cell>
          <cell r="W240">
            <v>107.78460038986354</v>
          </cell>
          <cell r="X240">
            <v>165</v>
          </cell>
          <cell r="Y240">
            <v>57.215399610136458</v>
          </cell>
          <cell r="Z240">
            <v>257.4707602339181</v>
          </cell>
          <cell r="AA240">
            <v>576</v>
          </cell>
          <cell r="AB240">
            <v>318.5292397660819</v>
          </cell>
          <cell r="AC240">
            <v>22.178362573099417</v>
          </cell>
          <cell r="AD240">
            <v>65</v>
          </cell>
          <cell r="AE240">
            <v>42.82163742690058</v>
          </cell>
        </row>
        <row r="241">
          <cell r="A241">
            <v>36030</v>
          </cell>
          <cell r="B241">
            <v>8</v>
          </cell>
          <cell r="C241">
            <v>37.037037037037038</v>
          </cell>
          <cell r="D241">
            <v>106</v>
          </cell>
          <cell r="E241">
            <v>68.962962962962962</v>
          </cell>
          <cell r="F241">
            <v>2464.3606237816766</v>
          </cell>
          <cell r="G241">
            <v>1900</v>
          </cell>
          <cell r="H241">
            <v>-564.36062378167662</v>
          </cell>
          <cell r="I241">
            <v>1735.9152046783627</v>
          </cell>
          <cell r="J241">
            <v>1747</v>
          </cell>
          <cell r="K241">
            <v>4.8732943469785575</v>
          </cell>
          <cell r="L241">
            <v>40</v>
          </cell>
          <cell r="M241">
            <v>81.391812865497073</v>
          </cell>
          <cell r="N241">
            <v>113</v>
          </cell>
          <cell r="O241">
            <v>1900</v>
          </cell>
          <cell r="P241">
            <v>77.819688109161703</v>
          </cell>
          <cell r="Q241">
            <v>8.0409356725146193</v>
          </cell>
          <cell r="R241">
            <v>48</v>
          </cell>
          <cell r="S241">
            <v>32.505847953216374</v>
          </cell>
          <cell r="T241">
            <v>76.618677042801551</v>
          </cell>
          <cell r="U241">
            <v>90</v>
          </cell>
          <cell r="V241">
            <v>13.381322957198449</v>
          </cell>
          <cell r="W241">
            <v>107.78460038986354</v>
          </cell>
          <cell r="X241">
            <v>165</v>
          </cell>
          <cell r="Y241">
            <v>57.215399610136458</v>
          </cell>
          <cell r="Z241">
            <v>273.2621832358675</v>
          </cell>
          <cell r="AA241">
            <v>576</v>
          </cell>
          <cell r="AB241">
            <v>302.7378167641325</v>
          </cell>
          <cell r="AC241">
            <v>23.270955165692008</v>
          </cell>
          <cell r="AD241">
            <v>65</v>
          </cell>
          <cell r="AE241">
            <v>41.729044834307992</v>
          </cell>
        </row>
        <row r="242">
          <cell r="A242">
            <v>36031</v>
          </cell>
          <cell r="B242">
            <v>8</v>
          </cell>
          <cell r="C242">
            <v>29.41617933723197</v>
          </cell>
          <cell r="D242">
            <v>106</v>
          </cell>
          <cell r="E242">
            <v>76.583820662768034</v>
          </cell>
          <cell r="F242">
            <v>1899.9970760233919</v>
          </cell>
          <cell r="G242">
            <v>1900</v>
          </cell>
          <cell r="H242">
            <v>2.923976608144585E-3</v>
          </cell>
          <cell r="I242">
            <v>1551.1803118908383</v>
          </cell>
          <cell r="J242">
            <v>1747</v>
          </cell>
          <cell r="K242">
            <v>0</v>
          </cell>
          <cell r="L242">
            <v>40</v>
          </cell>
          <cell r="M242">
            <v>58.397660818713447</v>
          </cell>
          <cell r="N242">
            <v>113</v>
          </cell>
          <cell r="O242">
            <v>1900</v>
          </cell>
          <cell r="P242">
            <v>290.42202729044823</v>
          </cell>
          <cell r="Q242">
            <v>15.494152046783626</v>
          </cell>
          <cell r="R242">
            <v>48</v>
          </cell>
          <cell r="S242">
            <v>32.405458089668613</v>
          </cell>
          <cell r="T242">
            <v>76.618677042801551</v>
          </cell>
          <cell r="U242">
            <v>90</v>
          </cell>
          <cell r="V242">
            <v>13.381322957198449</v>
          </cell>
          <cell r="W242">
            <v>85.779727095516563</v>
          </cell>
          <cell r="X242">
            <v>165</v>
          </cell>
          <cell r="Y242">
            <v>79.220272904483437</v>
          </cell>
          <cell r="Z242">
            <v>106.86257309941519</v>
          </cell>
          <cell r="AA242">
            <v>576</v>
          </cell>
          <cell r="AB242">
            <v>469.13742690058484</v>
          </cell>
          <cell r="AC242">
            <v>5.132553606237817</v>
          </cell>
          <cell r="AD242">
            <v>65</v>
          </cell>
          <cell r="AE242">
            <v>59.867446393762179</v>
          </cell>
        </row>
        <row r="243">
          <cell r="A243">
            <v>36032</v>
          </cell>
          <cell r="B243">
            <v>8</v>
          </cell>
          <cell r="C243">
            <v>37.037037037037038</v>
          </cell>
          <cell r="D243">
            <v>106</v>
          </cell>
          <cell r="E243">
            <v>68.962962962962962</v>
          </cell>
          <cell r="F243">
            <v>2286.7076023391814</v>
          </cell>
          <cell r="G243">
            <v>2500</v>
          </cell>
          <cell r="H243">
            <v>213.29239766081855</v>
          </cell>
          <cell r="I243">
            <v>1788.6150097465886</v>
          </cell>
          <cell r="J243">
            <v>1747</v>
          </cell>
          <cell r="K243">
            <v>2.3908382066276803</v>
          </cell>
          <cell r="L243">
            <v>40</v>
          </cell>
          <cell r="M243">
            <v>76.039961013645225</v>
          </cell>
          <cell r="N243">
            <v>113</v>
          </cell>
          <cell r="O243">
            <v>1900</v>
          </cell>
          <cell r="P243">
            <v>32.954191033138486</v>
          </cell>
          <cell r="Q243">
            <v>15.594541910331383</v>
          </cell>
          <cell r="R243">
            <v>48</v>
          </cell>
          <cell r="S243">
            <v>32.405458089668613</v>
          </cell>
          <cell r="T243">
            <v>76.618677042801551</v>
          </cell>
          <cell r="U243">
            <v>90</v>
          </cell>
          <cell r="V243">
            <v>13.381322957198449</v>
          </cell>
          <cell r="W243">
            <v>87.565302144249515</v>
          </cell>
          <cell r="X243">
            <v>165</v>
          </cell>
          <cell r="Y243">
            <v>77.434697855750485</v>
          </cell>
          <cell r="Z243">
            <v>126.93762183235867</v>
          </cell>
          <cell r="AA243">
            <v>576</v>
          </cell>
          <cell r="AB243">
            <v>449.06237816764133</v>
          </cell>
          <cell r="AC243">
            <v>18.334307992202728</v>
          </cell>
          <cell r="AD243">
            <v>65</v>
          </cell>
          <cell r="AE243">
            <v>46.665692007797276</v>
          </cell>
        </row>
        <row r="244">
          <cell r="A244">
            <v>36033</v>
          </cell>
          <cell r="B244">
            <v>8</v>
          </cell>
          <cell r="C244">
            <v>37.037037037037038</v>
          </cell>
          <cell r="D244">
            <v>106</v>
          </cell>
          <cell r="E244">
            <v>68.962962962962962</v>
          </cell>
          <cell r="F244">
            <v>2494.0224171539962</v>
          </cell>
          <cell r="G244">
            <v>2500</v>
          </cell>
          <cell r="H244">
            <v>5.9775828460037701</v>
          </cell>
          <cell r="I244">
            <v>1832.056530214425</v>
          </cell>
          <cell r="J244">
            <v>1722</v>
          </cell>
          <cell r="K244">
            <v>0.7807017543859649</v>
          </cell>
          <cell r="L244">
            <v>40</v>
          </cell>
          <cell r="M244">
            <v>65.758284600389857</v>
          </cell>
          <cell r="N244">
            <v>113</v>
          </cell>
          <cell r="O244">
            <v>1875</v>
          </cell>
          <cell r="P244">
            <v>-23.595516569200861</v>
          </cell>
          <cell r="Q244">
            <v>15.594541910331383</v>
          </cell>
          <cell r="R244">
            <v>48</v>
          </cell>
          <cell r="S244">
            <v>27.452241715399609</v>
          </cell>
          <cell r="T244">
            <v>76.848249027237358</v>
          </cell>
          <cell r="U244">
            <v>90</v>
          </cell>
          <cell r="V244">
            <v>13.151750972762642</v>
          </cell>
          <cell r="W244">
            <v>111.69005847953217</v>
          </cell>
          <cell r="X244">
            <v>165</v>
          </cell>
          <cell r="Y244">
            <v>53.309941520467831</v>
          </cell>
          <cell r="Z244">
            <v>254.43469785575047</v>
          </cell>
          <cell r="AA244">
            <v>576</v>
          </cell>
          <cell r="AB244">
            <v>321.56530214424953</v>
          </cell>
          <cell r="AC244">
            <v>15.966861598440547</v>
          </cell>
          <cell r="AD244">
            <v>65</v>
          </cell>
          <cell r="AE244">
            <v>49.033138401559455</v>
          </cell>
        </row>
        <row r="245">
          <cell r="A245">
            <v>36034</v>
          </cell>
          <cell r="B245">
            <v>8</v>
          </cell>
          <cell r="C245">
            <v>37.037037037037038</v>
          </cell>
          <cell r="D245">
            <v>106</v>
          </cell>
          <cell r="E245">
            <v>68.962962962962962</v>
          </cell>
          <cell r="F245">
            <v>2495.7202729044834</v>
          </cell>
          <cell r="G245">
            <v>2500</v>
          </cell>
          <cell r="H245">
            <v>4.2797270955165914</v>
          </cell>
          <cell r="I245">
            <v>1834.6598440545808</v>
          </cell>
          <cell r="J245">
            <v>1747</v>
          </cell>
          <cell r="K245">
            <v>0.7807017543859649</v>
          </cell>
          <cell r="L245">
            <v>40</v>
          </cell>
          <cell r="M245">
            <v>68.192982456140356</v>
          </cell>
          <cell r="N245">
            <v>113</v>
          </cell>
          <cell r="O245">
            <v>1900</v>
          </cell>
          <cell r="P245">
            <v>-3.6335282651071594</v>
          </cell>
          <cell r="Q245">
            <v>20.547758284600391</v>
          </cell>
          <cell r="R245">
            <v>48</v>
          </cell>
          <cell r="S245">
            <v>29.318713450292396</v>
          </cell>
          <cell r="T245">
            <v>76.998050682261209</v>
          </cell>
          <cell r="U245">
            <v>90</v>
          </cell>
          <cell r="V245">
            <v>13.001949317738791</v>
          </cell>
          <cell r="W245">
            <v>110.82163742690058</v>
          </cell>
          <cell r="X245">
            <v>165</v>
          </cell>
          <cell r="Y245">
            <v>54.17836257309942</v>
          </cell>
          <cell r="Z245">
            <v>284.18421052631578</v>
          </cell>
          <cell r="AA245">
            <v>576</v>
          </cell>
          <cell r="AB245">
            <v>291.81578947368422</v>
          </cell>
          <cell r="AC245">
            <v>7.1267056530214425</v>
          </cell>
          <cell r="AD245">
            <v>65</v>
          </cell>
          <cell r="AE245">
            <v>57.873294346978554</v>
          </cell>
        </row>
        <row r="246">
          <cell r="A246">
            <v>36035</v>
          </cell>
          <cell r="B246">
            <v>8</v>
          </cell>
          <cell r="C246">
            <v>37.037037037037038</v>
          </cell>
          <cell r="D246">
            <v>106</v>
          </cell>
          <cell r="E246">
            <v>68.962962962962962</v>
          </cell>
          <cell r="F246">
            <v>2515.6988304093566</v>
          </cell>
          <cell r="G246">
            <v>2500</v>
          </cell>
          <cell r="H246">
            <v>-15.69883040935656</v>
          </cell>
          <cell r="I246">
            <v>1744.0740740740741</v>
          </cell>
          <cell r="J246">
            <v>1747</v>
          </cell>
          <cell r="K246">
            <v>2.0487329434697856</v>
          </cell>
          <cell r="L246">
            <v>40</v>
          </cell>
          <cell r="M246">
            <v>60.654970760233915</v>
          </cell>
          <cell r="N246">
            <v>113</v>
          </cell>
          <cell r="O246">
            <v>1900</v>
          </cell>
          <cell r="P246">
            <v>93.222222222222172</v>
          </cell>
          <cell r="Q246">
            <v>18.681286549707604</v>
          </cell>
          <cell r="R246">
            <v>48</v>
          </cell>
          <cell r="S246">
            <v>29.459064327485379</v>
          </cell>
          <cell r="T246">
            <v>76.998050682261209</v>
          </cell>
          <cell r="U246">
            <v>90</v>
          </cell>
          <cell r="V246">
            <v>13.001949317738791</v>
          </cell>
          <cell r="W246">
            <v>111.89278752436647</v>
          </cell>
          <cell r="X246">
            <v>165</v>
          </cell>
          <cell r="Y246">
            <v>53.107212475633531</v>
          </cell>
          <cell r="Z246">
            <v>298.45808966861597</v>
          </cell>
          <cell r="AA246">
            <v>576</v>
          </cell>
          <cell r="AB246">
            <v>277.54191033138403</v>
          </cell>
          <cell r="AC246">
            <v>7.1773879142300192</v>
          </cell>
          <cell r="AD246">
            <v>65</v>
          </cell>
          <cell r="AE246">
            <v>57.822612085769983</v>
          </cell>
        </row>
        <row r="247">
          <cell r="A247">
            <v>36036</v>
          </cell>
          <cell r="B247">
            <v>8</v>
          </cell>
          <cell r="C247">
            <v>37.037037037037038</v>
          </cell>
          <cell r="D247">
            <v>106</v>
          </cell>
          <cell r="E247">
            <v>68.962962962962962</v>
          </cell>
          <cell r="F247">
            <v>2516.7972709551659</v>
          </cell>
          <cell r="G247">
            <v>2500</v>
          </cell>
          <cell r="H247">
            <v>-16.797270955165914</v>
          </cell>
          <cell r="I247">
            <v>1744.6920077972709</v>
          </cell>
          <cell r="J247">
            <v>1747</v>
          </cell>
          <cell r="K247">
            <v>2.0497076023391814</v>
          </cell>
          <cell r="L247">
            <v>40</v>
          </cell>
          <cell r="M247">
            <v>62.409356725146196</v>
          </cell>
          <cell r="N247">
            <v>113</v>
          </cell>
          <cell r="O247">
            <v>1900</v>
          </cell>
          <cell r="P247">
            <v>90.848927875243746</v>
          </cell>
          <cell r="Q247">
            <v>18.540935672514621</v>
          </cell>
          <cell r="R247">
            <v>48</v>
          </cell>
          <cell r="S247">
            <v>29.459064327485379</v>
          </cell>
          <cell r="T247">
            <v>76.998050682261209</v>
          </cell>
          <cell r="U247">
            <v>90</v>
          </cell>
          <cell r="V247">
            <v>13.001949317738791</v>
          </cell>
          <cell r="W247">
            <v>112.69005847953217</v>
          </cell>
          <cell r="X247">
            <v>165</v>
          </cell>
          <cell r="Y247">
            <v>52.309941520467831</v>
          </cell>
          <cell r="Z247">
            <v>306.9473684210526</v>
          </cell>
          <cell r="AA247">
            <v>576</v>
          </cell>
          <cell r="AB247">
            <v>269.0526315789474</v>
          </cell>
          <cell r="AC247">
            <v>7.1267056530214425</v>
          </cell>
          <cell r="AD247">
            <v>65</v>
          </cell>
          <cell r="AE247">
            <v>57.873294346978554</v>
          </cell>
        </row>
        <row r="248">
          <cell r="A248">
            <v>36037</v>
          </cell>
          <cell r="B248">
            <v>8</v>
          </cell>
          <cell r="C248">
            <v>37.037037037037038</v>
          </cell>
          <cell r="D248">
            <v>106</v>
          </cell>
          <cell r="E248">
            <v>68.962962962962962</v>
          </cell>
          <cell r="F248">
            <v>2530.7602339181285</v>
          </cell>
          <cell r="G248">
            <v>2500</v>
          </cell>
          <cell r="H248">
            <v>-30.760233918128506</v>
          </cell>
          <cell r="I248">
            <v>1748.4424951267056</v>
          </cell>
          <cell r="J248">
            <v>1747</v>
          </cell>
          <cell r="K248">
            <v>2.0497076023391814</v>
          </cell>
          <cell r="L248">
            <v>40</v>
          </cell>
          <cell r="M248">
            <v>63.806042884990255</v>
          </cell>
          <cell r="N248">
            <v>113</v>
          </cell>
          <cell r="O248">
            <v>1900</v>
          </cell>
          <cell r="P248">
            <v>85.701754385964989</v>
          </cell>
          <cell r="Q248">
            <v>18.540935672514621</v>
          </cell>
          <cell r="R248">
            <v>48</v>
          </cell>
          <cell r="S248">
            <v>29.459064327485379</v>
          </cell>
          <cell r="T248">
            <v>76.998050682261209</v>
          </cell>
          <cell r="U248">
            <v>90</v>
          </cell>
          <cell r="V248">
            <v>13.001949317738791</v>
          </cell>
          <cell r="W248">
            <v>112.69005847953217</v>
          </cell>
          <cell r="X248">
            <v>165</v>
          </cell>
          <cell r="Y248">
            <v>52.309941520467831</v>
          </cell>
          <cell r="Z248">
            <v>315.73294346978554</v>
          </cell>
          <cell r="AA248">
            <v>576</v>
          </cell>
          <cell r="AB248">
            <v>260.26705653021446</v>
          </cell>
          <cell r="AC248">
            <v>7.1267056530214425</v>
          </cell>
          <cell r="AD248">
            <v>65</v>
          </cell>
          <cell r="AE248">
            <v>57.873294346978554</v>
          </cell>
        </row>
        <row r="249">
          <cell r="A249">
            <v>36038</v>
          </cell>
          <cell r="B249">
            <v>8</v>
          </cell>
          <cell r="C249">
            <v>37.037037037037038</v>
          </cell>
          <cell r="D249">
            <v>106</v>
          </cell>
          <cell r="E249">
            <v>68.962962962962962</v>
          </cell>
          <cell r="F249">
            <v>2513.0847953216376</v>
          </cell>
          <cell r="G249">
            <v>2500</v>
          </cell>
          <cell r="H249">
            <v>-13.084795321637557</v>
          </cell>
          <cell r="I249">
            <v>1822.4639376218324</v>
          </cell>
          <cell r="J249">
            <v>1747</v>
          </cell>
          <cell r="K249">
            <v>0.7807017543859649</v>
          </cell>
          <cell r="L249">
            <v>40</v>
          </cell>
          <cell r="M249">
            <v>62.831384015594544</v>
          </cell>
          <cell r="N249">
            <v>113</v>
          </cell>
          <cell r="O249">
            <v>1900</v>
          </cell>
          <cell r="P249">
            <v>13.923976608187068</v>
          </cell>
          <cell r="Q249">
            <v>18.540935672514621</v>
          </cell>
          <cell r="R249">
            <v>48</v>
          </cell>
          <cell r="S249">
            <v>27.912451361867703</v>
          </cell>
          <cell r="T249">
            <v>76.998050682261209</v>
          </cell>
          <cell r="U249">
            <v>90</v>
          </cell>
          <cell r="V249">
            <v>13.001949317738791</v>
          </cell>
          <cell r="W249">
            <v>111.73391812865498</v>
          </cell>
          <cell r="X249">
            <v>165</v>
          </cell>
          <cell r="Y249">
            <v>53.266081871345023</v>
          </cell>
          <cell r="Z249">
            <v>301.53118908382066</v>
          </cell>
          <cell r="AA249">
            <v>576</v>
          </cell>
          <cell r="AB249">
            <v>274.46881091617934</v>
          </cell>
          <cell r="AC249">
            <v>7.1267056530214425</v>
          </cell>
          <cell r="AD249">
            <v>65</v>
          </cell>
          <cell r="AE249">
            <v>57.873294346978554</v>
          </cell>
        </row>
        <row r="250">
          <cell r="A250">
            <v>36039</v>
          </cell>
          <cell r="B250">
            <v>9</v>
          </cell>
          <cell r="C250">
            <v>39.883268482490273</v>
          </cell>
          <cell r="D250">
            <v>106</v>
          </cell>
          <cell r="E250">
            <v>66.11673151750972</v>
          </cell>
          <cell r="F250">
            <v>2521.8317120622569</v>
          </cell>
          <cell r="G250">
            <v>2450</v>
          </cell>
          <cell r="H250">
            <v>-71.831712062256884</v>
          </cell>
          <cell r="I250">
            <v>1842.9630350194552</v>
          </cell>
          <cell r="J250">
            <v>1747</v>
          </cell>
          <cell r="K250">
            <v>1.3813229571984436</v>
          </cell>
          <cell r="L250">
            <v>40</v>
          </cell>
          <cell r="M250">
            <v>63.041828793774322</v>
          </cell>
          <cell r="N250">
            <v>113</v>
          </cell>
          <cell r="O250">
            <v>1900</v>
          </cell>
          <cell r="P250">
            <v>-7.3861867704279831</v>
          </cell>
          <cell r="Q250">
            <v>20.087548638132297</v>
          </cell>
          <cell r="R250">
            <v>48</v>
          </cell>
          <cell r="S250">
            <v>27.457198443579767</v>
          </cell>
          <cell r="T250">
            <v>76.998050682261209</v>
          </cell>
          <cell r="U250">
            <v>90</v>
          </cell>
          <cell r="V250">
            <v>13.001949317738791</v>
          </cell>
          <cell r="W250">
            <v>112.16536964980544</v>
          </cell>
          <cell r="X250">
            <v>165</v>
          </cell>
          <cell r="Y250">
            <v>52.834630350194558</v>
          </cell>
          <cell r="Z250">
            <v>279.76070038910507</v>
          </cell>
          <cell r="AA250">
            <v>576</v>
          </cell>
          <cell r="AB250">
            <v>296.23929961089493</v>
          </cell>
          <cell r="AC250">
            <v>12.364785992217898</v>
          </cell>
          <cell r="AD250">
            <v>65</v>
          </cell>
          <cell r="AE250">
            <v>52.635214007782103</v>
          </cell>
        </row>
        <row r="251">
          <cell r="A251">
            <v>36040</v>
          </cell>
          <cell r="B251">
            <v>9</v>
          </cell>
          <cell r="C251">
            <v>39.883268482490273</v>
          </cell>
          <cell r="D251">
            <v>106</v>
          </cell>
          <cell r="E251">
            <v>66.11673151750972</v>
          </cell>
          <cell r="F251">
            <v>2492.8871595330738</v>
          </cell>
          <cell r="G251">
            <v>2450</v>
          </cell>
          <cell r="H251">
            <v>-42.887159533073827</v>
          </cell>
          <cell r="I251">
            <v>1791.8832684824902</v>
          </cell>
          <cell r="J251">
            <v>1747</v>
          </cell>
          <cell r="K251">
            <v>1.3696498054474708</v>
          </cell>
          <cell r="L251">
            <v>40</v>
          </cell>
          <cell r="M251">
            <v>55.916342412451364</v>
          </cell>
          <cell r="N251">
            <v>113</v>
          </cell>
          <cell r="O251">
            <v>1900</v>
          </cell>
          <cell r="P251">
            <v>50.830739299611004</v>
          </cell>
          <cell r="Q251">
            <v>20.542801556420233</v>
          </cell>
          <cell r="R251">
            <v>48</v>
          </cell>
          <cell r="S251">
            <v>24.775291828793776</v>
          </cell>
          <cell r="T251">
            <v>76.998050682261209</v>
          </cell>
          <cell r="U251">
            <v>90</v>
          </cell>
          <cell r="V251">
            <v>13.001949317738791</v>
          </cell>
          <cell r="W251">
            <v>122.81420233463035</v>
          </cell>
          <cell r="X251">
            <v>165</v>
          </cell>
          <cell r="Y251">
            <v>42.185797665369648</v>
          </cell>
          <cell r="Z251">
            <v>286.43871595330734</v>
          </cell>
          <cell r="AA251">
            <v>576</v>
          </cell>
          <cell r="AB251">
            <v>289.56128404669266</v>
          </cell>
          <cell r="AC251">
            <v>12.944552529182879</v>
          </cell>
          <cell r="AD251">
            <v>65</v>
          </cell>
          <cell r="AE251">
            <v>52.055447470817121</v>
          </cell>
        </row>
        <row r="252">
          <cell r="A252">
            <v>36041</v>
          </cell>
          <cell r="B252">
            <v>9</v>
          </cell>
          <cell r="C252">
            <v>39.883268482490273</v>
          </cell>
          <cell r="D252">
            <v>106</v>
          </cell>
          <cell r="E252">
            <v>66.11673151750972</v>
          </cell>
          <cell r="F252">
            <v>2452.4445525291831</v>
          </cell>
          <cell r="G252">
            <v>2450</v>
          </cell>
          <cell r="H252">
            <v>-2.4445525291830563</v>
          </cell>
          <cell r="I252">
            <v>1743.9280155642023</v>
          </cell>
          <cell r="J252">
            <v>1717</v>
          </cell>
          <cell r="K252">
            <v>1.3696498054474708</v>
          </cell>
          <cell r="L252">
            <v>40</v>
          </cell>
          <cell r="M252">
            <v>67.589494163424121</v>
          </cell>
          <cell r="N252">
            <v>113</v>
          </cell>
          <cell r="O252">
            <v>1870</v>
          </cell>
          <cell r="P252">
            <v>57.112840466926144</v>
          </cell>
          <cell r="Q252">
            <v>23.224708171206224</v>
          </cell>
          <cell r="R252">
            <v>48</v>
          </cell>
          <cell r="S252">
            <v>24.775291828793776</v>
          </cell>
          <cell r="T252">
            <v>76.998050682261209</v>
          </cell>
          <cell r="U252">
            <v>90</v>
          </cell>
          <cell r="V252">
            <v>13.001949317738791</v>
          </cell>
          <cell r="W252">
            <v>122.81322957198444</v>
          </cell>
          <cell r="X252">
            <v>165</v>
          </cell>
          <cell r="Y252">
            <v>42.186770428015564</v>
          </cell>
          <cell r="Z252">
            <v>284.30155642023351</v>
          </cell>
          <cell r="AA252">
            <v>576</v>
          </cell>
          <cell r="AB252">
            <v>291.69844357976649</v>
          </cell>
          <cell r="AC252">
            <v>10.263618677042802</v>
          </cell>
          <cell r="AD252">
            <v>65</v>
          </cell>
          <cell r="AE252">
            <v>54.7363813229572</v>
          </cell>
        </row>
        <row r="253">
          <cell r="A253">
            <v>36042</v>
          </cell>
          <cell r="B253">
            <v>9</v>
          </cell>
          <cell r="C253">
            <v>39.883268482490273</v>
          </cell>
          <cell r="D253">
            <v>106</v>
          </cell>
          <cell r="E253">
            <v>66.11673151750972</v>
          </cell>
          <cell r="F253">
            <v>2451.9280155642023</v>
          </cell>
          <cell r="G253">
            <v>2500</v>
          </cell>
          <cell r="H253">
            <v>48.071984435797731</v>
          </cell>
          <cell r="I253">
            <v>1798.534046692607</v>
          </cell>
          <cell r="J253">
            <v>1747</v>
          </cell>
          <cell r="K253">
            <v>6.2344357976653697</v>
          </cell>
          <cell r="L253">
            <v>40</v>
          </cell>
          <cell r="M253">
            <v>52.219844357976655</v>
          </cell>
          <cell r="N253">
            <v>113</v>
          </cell>
          <cell r="O253">
            <v>1900</v>
          </cell>
          <cell r="P253">
            <v>43.011673151750941</v>
          </cell>
          <cell r="Q253">
            <v>23.224708171206224</v>
          </cell>
          <cell r="R253">
            <v>48</v>
          </cell>
          <cell r="S253">
            <v>38.27237354085603</v>
          </cell>
          <cell r="T253">
            <v>76.998050682261209</v>
          </cell>
          <cell r="U253">
            <v>90</v>
          </cell>
          <cell r="V253">
            <v>13.001949317738791</v>
          </cell>
          <cell r="W253">
            <v>111.86575875486382</v>
          </cell>
          <cell r="X253">
            <v>165</v>
          </cell>
          <cell r="Y253">
            <v>53.134241245136181</v>
          </cell>
          <cell r="Z253">
            <v>254.94747081712063</v>
          </cell>
          <cell r="AA253">
            <v>576</v>
          </cell>
          <cell r="AB253">
            <v>321.05252918287937</v>
          </cell>
          <cell r="AC253">
            <v>10.263618677042802</v>
          </cell>
          <cell r="AD253">
            <v>65</v>
          </cell>
          <cell r="AE253">
            <v>54.7363813229572</v>
          </cell>
        </row>
        <row r="254">
          <cell r="A254">
            <v>36043</v>
          </cell>
          <cell r="B254">
            <v>9</v>
          </cell>
          <cell r="C254">
            <v>39.883268482490273</v>
          </cell>
          <cell r="D254">
            <v>106</v>
          </cell>
          <cell r="E254">
            <v>66.11673151750972</v>
          </cell>
          <cell r="F254">
            <v>2419.7490272373543</v>
          </cell>
          <cell r="G254">
            <v>2420</v>
          </cell>
          <cell r="H254">
            <v>0.25097276264568791</v>
          </cell>
          <cell r="I254">
            <v>1794.1935797665369</v>
          </cell>
          <cell r="J254">
            <v>1717</v>
          </cell>
          <cell r="K254">
            <v>0</v>
          </cell>
          <cell r="L254">
            <v>40</v>
          </cell>
          <cell r="M254">
            <v>43.659533073929964</v>
          </cell>
          <cell r="N254">
            <v>113</v>
          </cell>
          <cell r="O254">
            <v>1870</v>
          </cell>
          <cell r="P254">
            <v>32.146887159533122</v>
          </cell>
          <cell r="Q254">
            <v>9.7276264591439681</v>
          </cell>
          <cell r="R254">
            <v>48</v>
          </cell>
          <cell r="S254">
            <v>33.408560311284049</v>
          </cell>
          <cell r="T254">
            <v>76.998050682261209</v>
          </cell>
          <cell r="U254">
            <v>90</v>
          </cell>
          <cell r="V254">
            <v>13.001949317738791</v>
          </cell>
          <cell r="W254">
            <v>110.39494163424125</v>
          </cell>
          <cell r="X254">
            <v>165</v>
          </cell>
          <cell r="Y254">
            <v>54.605058365758751</v>
          </cell>
          <cell r="Z254">
            <v>254.83365758754863</v>
          </cell>
          <cell r="AA254">
            <v>576</v>
          </cell>
          <cell r="AB254">
            <v>321.1663424124514</v>
          </cell>
          <cell r="AC254">
            <v>14.918287937743191</v>
          </cell>
          <cell r="AD254">
            <v>65</v>
          </cell>
          <cell r="AE254">
            <v>50.081712062256813</v>
          </cell>
        </row>
        <row r="255">
          <cell r="A255">
            <v>36044</v>
          </cell>
          <cell r="B255">
            <v>9</v>
          </cell>
          <cell r="C255">
            <v>39.883268482490273</v>
          </cell>
          <cell r="D255">
            <v>106</v>
          </cell>
          <cell r="E255">
            <v>66.11673151750972</v>
          </cell>
          <cell r="F255">
            <v>2420.2869649805448</v>
          </cell>
          <cell r="G255">
            <v>2421</v>
          </cell>
          <cell r="H255">
            <v>0.7130350194552193</v>
          </cell>
          <cell r="I255">
            <v>1802.0019455252918</v>
          </cell>
          <cell r="J255">
            <v>1717</v>
          </cell>
          <cell r="K255">
            <v>0</v>
          </cell>
          <cell r="L255">
            <v>40</v>
          </cell>
          <cell r="M255">
            <v>43.659533073929964</v>
          </cell>
          <cell r="N255">
            <v>113</v>
          </cell>
          <cell r="O255">
            <v>1870</v>
          </cell>
          <cell r="P255">
            <v>24.338521400778205</v>
          </cell>
          <cell r="Q255">
            <v>14.591439688715953</v>
          </cell>
          <cell r="R255">
            <v>48</v>
          </cell>
          <cell r="S255">
            <v>24.775291828793776</v>
          </cell>
          <cell r="T255">
            <v>76.998050682261209</v>
          </cell>
          <cell r="U255">
            <v>90</v>
          </cell>
          <cell r="V255">
            <v>13.001949317738791</v>
          </cell>
          <cell r="W255">
            <v>110.39785992217899</v>
          </cell>
          <cell r="X255">
            <v>165</v>
          </cell>
          <cell r="Y255">
            <v>54.602140077821005</v>
          </cell>
          <cell r="Z255">
            <v>252.43385214007779</v>
          </cell>
          <cell r="AA255">
            <v>576</v>
          </cell>
          <cell r="AB255">
            <v>323.56614785992224</v>
          </cell>
          <cell r="AC255">
            <v>10.053501945525293</v>
          </cell>
          <cell r="AD255">
            <v>65</v>
          </cell>
          <cell r="AE255">
            <v>54.946498054474709</v>
          </cell>
        </row>
        <row r="256">
          <cell r="A256">
            <v>36045</v>
          </cell>
          <cell r="B256">
            <v>9</v>
          </cell>
          <cell r="C256">
            <v>39.883268482490273</v>
          </cell>
          <cell r="D256">
            <v>106</v>
          </cell>
          <cell r="E256">
            <v>66.11673151750972</v>
          </cell>
          <cell r="F256">
            <v>2434.2918287937741</v>
          </cell>
          <cell r="G256">
            <v>2460</v>
          </cell>
          <cell r="H256">
            <v>25.70817120622587</v>
          </cell>
          <cell r="I256">
            <v>1807.0836575875487</v>
          </cell>
          <cell r="J256">
            <v>1717</v>
          </cell>
          <cell r="K256">
            <v>2.0612840466926068</v>
          </cell>
          <cell r="L256">
            <v>40</v>
          </cell>
          <cell r="M256">
            <v>48.523346303501945</v>
          </cell>
          <cell r="N256">
            <v>113</v>
          </cell>
          <cell r="O256">
            <v>1870</v>
          </cell>
          <cell r="P256">
            <v>12.331712062256734</v>
          </cell>
          <cell r="Q256">
            <v>23.224708171206224</v>
          </cell>
          <cell r="R256">
            <v>48</v>
          </cell>
          <cell r="S256">
            <v>21.405642023346303</v>
          </cell>
          <cell r="T256">
            <v>76.998050682261209</v>
          </cell>
          <cell r="U256">
            <v>90</v>
          </cell>
          <cell r="V256">
            <v>13.001949317738791</v>
          </cell>
          <cell r="W256">
            <v>110.42801556420234</v>
          </cell>
          <cell r="X256">
            <v>165</v>
          </cell>
          <cell r="Y256">
            <v>54.57198443579766</v>
          </cell>
          <cell r="Z256">
            <v>264.70330739299607</v>
          </cell>
          <cell r="AA256">
            <v>576</v>
          </cell>
          <cell r="AB256">
            <v>311.29669260700393</v>
          </cell>
          <cell r="AC256">
            <v>4.1750972762645917</v>
          </cell>
          <cell r="AD256">
            <v>65</v>
          </cell>
          <cell r="AE256">
            <v>60.824902723735406</v>
          </cell>
        </row>
        <row r="257">
          <cell r="A257">
            <v>36046</v>
          </cell>
          <cell r="B257">
            <v>9</v>
          </cell>
          <cell r="C257">
            <v>39.883268482490273</v>
          </cell>
          <cell r="D257">
            <v>106</v>
          </cell>
          <cell r="E257">
            <v>66.11673151750972</v>
          </cell>
          <cell r="F257">
            <v>2450.3608949416343</v>
          </cell>
          <cell r="G257">
            <v>2450</v>
          </cell>
          <cell r="H257">
            <v>-0.3608949416343421</v>
          </cell>
          <cell r="I257">
            <v>1805.3239299610896</v>
          </cell>
          <cell r="J257">
            <v>1747</v>
          </cell>
          <cell r="K257">
            <v>1.7636186770428015</v>
          </cell>
          <cell r="L257">
            <v>40</v>
          </cell>
          <cell r="M257">
            <v>49.074902723735406</v>
          </cell>
          <cell r="N257">
            <v>113</v>
          </cell>
          <cell r="O257">
            <v>1900</v>
          </cell>
          <cell r="P257">
            <v>43.837548638132233</v>
          </cell>
          <cell r="Q257">
            <v>26.594357976653697</v>
          </cell>
          <cell r="R257">
            <v>48</v>
          </cell>
          <cell r="S257">
            <v>21.405642023346303</v>
          </cell>
          <cell r="T257">
            <v>76.998050682261209</v>
          </cell>
          <cell r="U257">
            <v>90</v>
          </cell>
          <cell r="V257">
            <v>13.001949317738791</v>
          </cell>
          <cell r="W257">
            <v>110.42315175097276</v>
          </cell>
          <cell r="X257">
            <v>165</v>
          </cell>
          <cell r="Y257">
            <v>54.576848249027236</v>
          </cell>
          <cell r="Z257">
            <v>258.20914396887162</v>
          </cell>
          <cell r="AA257">
            <v>576</v>
          </cell>
          <cell r="AB257">
            <v>317.79085603112838</v>
          </cell>
          <cell r="AC257">
            <v>7.8550583657587545</v>
          </cell>
          <cell r="AD257">
            <v>65</v>
          </cell>
          <cell r="AE257">
            <v>57.144941634241249</v>
          </cell>
        </row>
        <row r="258">
          <cell r="A258">
            <v>36047</v>
          </cell>
          <cell r="B258">
            <v>9</v>
          </cell>
          <cell r="C258">
            <v>39.883268482490273</v>
          </cell>
          <cell r="D258">
            <v>106</v>
          </cell>
          <cell r="E258">
            <v>66.11673151750972</v>
          </cell>
          <cell r="F258">
            <v>2454.2461089494163</v>
          </cell>
          <cell r="G258">
            <v>2455</v>
          </cell>
          <cell r="H258">
            <v>0.75389105058366113</v>
          </cell>
          <cell r="I258">
            <v>1817.4289883268482</v>
          </cell>
          <cell r="J258">
            <v>1747</v>
          </cell>
          <cell r="K258">
            <v>1.7626459143968871</v>
          </cell>
          <cell r="L258">
            <v>40</v>
          </cell>
          <cell r="M258">
            <v>53.586575875486382</v>
          </cell>
          <cell r="N258">
            <v>113</v>
          </cell>
          <cell r="O258">
            <v>1900</v>
          </cell>
          <cell r="P258">
            <v>27.221789883268549</v>
          </cell>
          <cell r="Q258">
            <v>26.594357976653697</v>
          </cell>
          <cell r="R258">
            <v>48</v>
          </cell>
          <cell r="S258">
            <v>16.235408560311285</v>
          </cell>
          <cell r="T258">
            <v>77.972709551656919</v>
          </cell>
          <cell r="U258">
            <v>90</v>
          </cell>
          <cell r="V258">
            <v>12.027290448343081</v>
          </cell>
          <cell r="W258">
            <v>122.36964980544747</v>
          </cell>
          <cell r="X258">
            <v>165</v>
          </cell>
          <cell r="Y258">
            <v>42.630350194552534</v>
          </cell>
          <cell r="Z258">
            <v>266.67996108949416</v>
          </cell>
          <cell r="AA258">
            <v>576</v>
          </cell>
          <cell r="AB258">
            <v>309.32003891050584</v>
          </cell>
          <cell r="AC258">
            <v>1.4212062256809339</v>
          </cell>
          <cell r="AD258">
            <v>65</v>
          </cell>
          <cell r="AE258">
            <v>63.578793774319067</v>
          </cell>
        </row>
        <row r="259">
          <cell r="A259">
            <v>36048</v>
          </cell>
          <cell r="B259">
            <v>9</v>
          </cell>
          <cell r="C259">
            <v>39.883268482490273</v>
          </cell>
          <cell r="D259">
            <v>106</v>
          </cell>
          <cell r="E259">
            <v>66.11673151750972</v>
          </cell>
          <cell r="F259">
            <v>2498.3570038910507</v>
          </cell>
          <cell r="G259">
            <v>2500</v>
          </cell>
          <cell r="H259">
            <v>1.642996108949319</v>
          </cell>
          <cell r="I259">
            <v>1843.9873540856031</v>
          </cell>
          <cell r="J259">
            <v>1747</v>
          </cell>
          <cell r="K259">
            <v>5.6527237354085607</v>
          </cell>
          <cell r="L259">
            <v>40</v>
          </cell>
          <cell r="M259">
            <v>43.451361867704279</v>
          </cell>
          <cell r="N259">
            <v>113</v>
          </cell>
          <cell r="O259">
            <v>1900</v>
          </cell>
          <cell r="P259">
            <v>6.908560311284063</v>
          </cell>
          <cell r="Q259">
            <v>31.764591439688715</v>
          </cell>
          <cell r="R259">
            <v>48</v>
          </cell>
          <cell r="S259">
            <v>28.422178988326849</v>
          </cell>
          <cell r="T259">
            <v>77.972709551656919</v>
          </cell>
          <cell r="U259">
            <v>90</v>
          </cell>
          <cell r="V259">
            <v>12.027290448343081</v>
          </cell>
          <cell r="W259">
            <v>113.19552529182879</v>
          </cell>
          <cell r="X259">
            <v>165</v>
          </cell>
          <cell r="Y259">
            <v>51.804474708171213</v>
          </cell>
          <cell r="Z259">
            <v>257.06906614785993</v>
          </cell>
          <cell r="AA259">
            <v>576</v>
          </cell>
          <cell r="AB259">
            <v>318.93093385214007</v>
          </cell>
          <cell r="AC259">
            <v>8.695525291828794</v>
          </cell>
          <cell r="AD259">
            <v>65</v>
          </cell>
          <cell r="AE259">
            <v>56.304474708171206</v>
          </cell>
        </row>
        <row r="260">
          <cell r="A260">
            <v>36049</v>
          </cell>
          <cell r="B260">
            <v>9</v>
          </cell>
          <cell r="C260">
            <v>39.883268482490273</v>
          </cell>
          <cell r="D260">
            <v>106</v>
          </cell>
          <cell r="E260">
            <v>66.11673151750972</v>
          </cell>
          <cell r="F260">
            <v>2517.2762645914395</v>
          </cell>
          <cell r="G260">
            <v>2500</v>
          </cell>
          <cell r="H260">
            <v>-17.276264591439485</v>
          </cell>
          <cell r="I260">
            <v>1863.5972762645915</v>
          </cell>
          <cell r="J260">
            <v>1747</v>
          </cell>
          <cell r="K260">
            <v>0</v>
          </cell>
          <cell r="L260">
            <v>40</v>
          </cell>
          <cell r="M260">
            <v>41.79474708171206</v>
          </cell>
          <cell r="N260">
            <v>113</v>
          </cell>
          <cell r="O260">
            <v>1900</v>
          </cell>
          <cell r="P260">
            <v>-5.3920233463035885</v>
          </cell>
          <cell r="Q260">
            <v>19.577821011673151</v>
          </cell>
          <cell r="R260">
            <v>48</v>
          </cell>
          <cell r="S260">
            <v>35.2431906614786</v>
          </cell>
          <cell r="T260">
            <v>77.972709551656919</v>
          </cell>
          <cell r="U260">
            <v>90</v>
          </cell>
          <cell r="V260">
            <v>12.027290448343081</v>
          </cell>
          <cell r="W260">
            <v>115.35019455252919</v>
          </cell>
          <cell r="X260">
            <v>165</v>
          </cell>
          <cell r="Y260">
            <v>49.649805447470811</v>
          </cell>
          <cell r="Z260">
            <v>224.23249027237355</v>
          </cell>
          <cell r="AA260">
            <v>576</v>
          </cell>
          <cell r="AB260">
            <v>351.76750972762648</v>
          </cell>
          <cell r="AC260">
            <v>8.6342412451361863</v>
          </cell>
          <cell r="AD260">
            <v>65</v>
          </cell>
          <cell r="AE260">
            <v>56.365758754863812</v>
          </cell>
        </row>
        <row r="261">
          <cell r="A261">
            <v>36050</v>
          </cell>
          <cell r="B261">
            <v>9</v>
          </cell>
          <cell r="C261">
            <v>39.883268482490273</v>
          </cell>
          <cell r="D261">
            <v>106</v>
          </cell>
          <cell r="E261">
            <v>66.11673151750972</v>
          </cell>
          <cell r="F261">
            <v>2423.5126459143967</v>
          </cell>
          <cell r="G261">
            <v>2500</v>
          </cell>
          <cell r="H261">
            <v>76.487354085603329</v>
          </cell>
          <cell r="I261">
            <v>1871.6799610894941</v>
          </cell>
          <cell r="J261">
            <v>1747</v>
          </cell>
          <cell r="K261">
            <v>0.49805447470817121</v>
          </cell>
          <cell r="L261">
            <v>40</v>
          </cell>
          <cell r="M261">
            <v>47.284046692607006</v>
          </cell>
          <cell r="N261">
            <v>113</v>
          </cell>
          <cell r="O261">
            <v>1900</v>
          </cell>
          <cell r="P261">
            <v>-19.462062256809276</v>
          </cell>
          <cell r="Q261">
            <v>12.756809338521402</v>
          </cell>
          <cell r="R261">
            <v>48</v>
          </cell>
          <cell r="S261">
            <v>35.2431906614786</v>
          </cell>
          <cell r="T261">
            <v>77.972709551656919</v>
          </cell>
          <cell r="U261">
            <v>90</v>
          </cell>
          <cell r="V261">
            <v>12.027290448343081</v>
          </cell>
          <cell r="W261">
            <v>120.14396887159533</v>
          </cell>
          <cell r="X261">
            <v>165</v>
          </cell>
          <cell r="Y261">
            <v>44.856031128404666</v>
          </cell>
          <cell r="Z261">
            <v>107.75</v>
          </cell>
          <cell r="AA261">
            <v>576</v>
          </cell>
          <cell r="AB261">
            <v>468.25</v>
          </cell>
          <cell r="AC261">
            <v>20.551556420233464</v>
          </cell>
          <cell r="AD261">
            <v>65</v>
          </cell>
          <cell r="AE261">
            <v>44.448443579766533</v>
          </cell>
        </row>
        <row r="262">
          <cell r="A262">
            <v>36051</v>
          </cell>
          <cell r="B262">
            <v>9</v>
          </cell>
          <cell r="C262">
            <v>39.883268482490273</v>
          </cell>
          <cell r="D262">
            <v>106</v>
          </cell>
          <cell r="E262">
            <v>66.11673151750972</v>
          </cell>
          <cell r="F262">
            <v>2495.353112840467</v>
          </cell>
          <cell r="G262">
            <v>2520</v>
          </cell>
          <cell r="H262">
            <v>24.64688715953298</v>
          </cell>
          <cell r="I262">
            <v>1866.3287937743191</v>
          </cell>
          <cell r="J262">
            <v>1767</v>
          </cell>
          <cell r="K262">
            <v>0.49805447470817121</v>
          </cell>
          <cell r="L262">
            <v>40</v>
          </cell>
          <cell r="M262">
            <v>47.284046692607006</v>
          </cell>
          <cell r="N262">
            <v>113</v>
          </cell>
          <cell r="O262">
            <v>1920</v>
          </cell>
          <cell r="P262">
            <v>5.8891050583656863</v>
          </cell>
          <cell r="Q262">
            <v>12.756809338521402</v>
          </cell>
          <cell r="R262">
            <v>48</v>
          </cell>
          <cell r="S262">
            <v>28.422178988326849</v>
          </cell>
          <cell r="T262">
            <v>77.972709551656919</v>
          </cell>
          <cell r="U262">
            <v>90</v>
          </cell>
          <cell r="V262">
            <v>12.027290448343081</v>
          </cell>
          <cell r="W262">
            <v>120.14396887159533</v>
          </cell>
          <cell r="X262">
            <v>165</v>
          </cell>
          <cell r="Y262">
            <v>44.856031128404666</v>
          </cell>
          <cell r="Z262">
            <v>227.38618677042805</v>
          </cell>
          <cell r="AA262">
            <v>576</v>
          </cell>
          <cell r="AB262">
            <v>348.61381322957197</v>
          </cell>
          <cell r="AC262">
            <v>20.551556420233464</v>
          </cell>
          <cell r="AD262">
            <v>65</v>
          </cell>
          <cell r="AE262">
            <v>44.448443579766533</v>
          </cell>
        </row>
        <row r="263">
          <cell r="A263">
            <v>36052</v>
          </cell>
          <cell r="B263">
            <v>9</v>
          </cell>
          <cell r="C263">
            <v>39.883268482490273</v>
          </cell>
          <cell r="D263">
            <v>106</v>
          </cell>
          <cell r="E263">
            <v>66.11673151750972</v>
          </cell>
          <cell r="F263">
            <v>2472.5554474708169</v>
          </cell>
          <cell r="G263">
            <v>2500</v>
          </cell>
          <cell r="H263">
            <v>27.444552529183056</v>
          </cell>
          <cell r="I263">
            <v>1852.2130350194552</v>
          </cell>
          <cell r="J263">
            <v>1747</v>
          </cell>
          <cell r="K263">
            <v>0.49805447470817121</v>
          </cell>
          <cell r="L263">
            <v>40</v>
          </cell>
          <cell r="M263">
            <v>47.284046692607006</v>
          </cell>
          <cell r="N263">
            <v>113</v>
          </cell>
          <cell r="O263">
            <v>1900</v>
          </cell>
          <cell r="P263">
            <v>4.8638132296048298E-3</v>
          </cell>
          <cell r="Q263">
            <v>19.577821011673151</v>
          </cell>
          <cell r="R263">
            <v>48</v>
          </cell>
          <cell r="S263">
            <v>28.082684824902724</v>
          </cell>
          <cell r="T263">
            <v>77.972709551656919</v>
          </cell>
          <cell r="U263">
            <v>90</v>
          </cell>
          <cell r="V263">
            <v>12.027290448343081</v>
          </cell>
          <cell r="W263">
            <v>120.08852140077821</v>
          </cell>
          <cell r="X263">
            <v>165</v>
          </cell>
          <cell r="Y263">
            <v>44.911478599221795</v>
          </cell>
          <cell r="Z263">
            <v>226.12743190661482</v>
          </cell>
          <cell r="AA263">
            <v>576</v>
          </cell>
          <cell r="AB263">
            <v>349.87256809338521</v>
          </cell>
          <cell r="AC263">
            <v>18.594357976653697</v>
          </cell>
          <cell r="AD263">
            <v>65</v>
          </cell>
          <cell r="AE263">
            <v>46.405642023346303</v>
          </cell>
        </row>
        <row r="264">
          <cell r="A264">
            <v>36053</v>
          </cell>
          <cell r="B264">
            <v>9</v>
          </cell>
          <cell r="C264">
            <v>39.883268482490273</v>
          </cell>
          <cell r="D264">
            <v>106</v>
          </cell>
          <cell r="E264">
            <v>66.11673151750972</v>
          </cell>
          <cell r="F264">
            <v>2505.2373540856033</v>
          </cell>
          <cell r="G264">
            <v>2520</v>
          </cell>
          <cell r="H264">
            <v>14.762645914396671</v>
          </cell>
          <cell r="I264">
            <v>1865.1050583657589</v>
          </cell>
          <cell r="J264">
            <v>1747</v>
          </cell>
          <cell r="K264">
            <v>0.49805447470817121</v>
          </cell>
          <cell r="L264">
            <v>40</v>
          </cell>
          <cell r="M264">
            <v>35.124513618677042</v>
          </cell>
          <cell r="N264">
            <v>113</v>
          </cell>
          <cell r="O264">
            <v>1900</v>
          </cell>
          <cell r="P264">
            <v>-0.72762645914406221</v>
          </cell>
          <cell r="Q264">
            <v>19.917315175097276</v>
          </cell>
          <cell r="R264">
            <v>48</v>
          </cell>
          <cell r="S264">
            <v>37.188715953307394</v>
          </cell>
          <cell r="T264">
            <v>77.972709551656919</v>
          </cell>
          <cell r="U264">
            <v>90</v>
          </cell>
          <cell r="V264">
            <v>12.027290448343081</v>
          </cell>
          <cell r="W264">
            <v>126.24319066147859</v>
          </cell>
          <cell r="X264">
            <v>165</v>
          </cell>
          <cell r="Y264">
            <v>38.756809338521407</v>
          </cell>
          <cell r="Z264">
            <v>234.48346303501947</v>
          </cell>
          <cell r="AA264">
            <v>576</v>
          </cell>
          <cell r="AB264">
            <v>341.51653696498056</v>
          </cell>
          <cell r="AC264">
            <v>19.632295719844358</v>
          </cell>
          <cell r="AD264">
            <v>65</v>
          </cell>
          <cell r="AE264">
            <v>45.367704280155642</v>
          </cell>
        </row>
        <row r="265">
          <cell r="A265">
            <v>36054</v>
          </cell>
          <cell r="B265">
            <v>9</v>
          </cell>
          <cell r="C265">
            <v>39.883268482490273</v>
          </cell>
          <cell r="D265">
            <v>106</v>
          </cell>
          <cell r="E265">
            <v>66.11673151750972</v>
          </cell>
          <cell r="F265">
            <v>2454.0398832684823</v>
          </cell>
          <cell r="G265">
            <v>2475</v>
          </cell>
          <cell r="H265">
            <v>20.960116731517701</v>
          </cell>
          <cell r="I265">
            <v>1855.3822957198443</v>
          </cell>
          <cell r="J265">
            <v>1747</v>
          </cell>
          <cell r="K265">
            <v>0.49805447470817121</v>
          </cell>
          <cell r="L265">
            <v>40</v>
          </cell>
          <cell r="M265">
            <v>41.54474708171206</v>
          </cell>
          <cell r="N265">
            <v>113</v>
          </cell>
          <cell r="O265">
            <v>1900</v>
          </cell>
          <cell r="P265">
            <v>2.5749027237355193</v>
          </cell>
          <cell r="Q265">
            <v>10.811284046692608</v>
          </cell>
          <cell r="R265">
            <v>48</v>
          </cell>
          <cell r="S265">
            <v>37.821984435797667</v>
          </cell>
          <cell r="T265">
            <v>77.972709551656919</v>
          </cell>
          <cell r="U265">
            <v>90</v>
          </cell>
          <cell r="V265">
            <v>12.027290448343081</v>
          </cell>
          <cell r="W265">
            <v>118.23735408560312</v>
          </cell>
          <cell r="X265">
            <v>165</v>
          </cell>
          <cell r="Y265">
            <v>46.762645914396884</v>
          </cell>
          <cell r="Z265">
            <v>208.79961089494165</v>
          </cell>
          <cell r="AA265">
            <v>576</v>
          </cell>
          <cell r="AB265">
            <v>367.20038910505832</v>
          </cell>
          <cell r="AC265">
            <v>27.360894941634243</v>
          </cell>
          <cell r="AD265">
            <v>65</v>
          </cell>
          <cell r="AE265">
            <v>37.639105058365757</v>
          </cell>
        </row>
        <row r="266">
          <cell r="A266">
            <v>36055</v>
          </cell>
          <cell r="B266">
            <v>9</v>
          </cell>
          <cell r="C266">
            <v>35.716926070038909</v>
          </cell>
          <cell r="D266">
            <v>106</v>
          </cell>
          <cell r="E266">
            <v>70.283073929961091</v>
          </cell>
          <cell r="F266">
            <v>2442.4785992217899</v>
          </cell>
          <cell r="G266">
            <v>2450</v>
          </cell>
          <cell r="H266">
            <v>7.5214007782101362</v>
          </cell>
          <cell r="I266">
            <v>1846.8278210116732</v>
          </cell>
          <cell r="J266">
            <v>1747</v>
          </cell>
          <cell r="K266">
            <v>0.82198443579766534</v>
          </cell>
          <cell r="L266">
            <v>40</v>
          </cell>
          <cell r="M266">
            <v>40.474708171206224</v>
          </cell>
          <cell r="N266">
            <v>113</v>
          </cell>
          <cell r="O266">
            <v>1900</v>
          </cell>
          <cell r="P266">
            <v>11.875486381322887</v>
          </cell>
          <cell r="Q266">
            <v>10.178015564202335</v>
          </cell>
          <cell r="R266">
            <v>48</v>
          </cell>
          <cell r="S266">
            <v>37.821984435797667</v>
          </cell>
          <cell r="T266">
            <v>77.972709551656919</v>
          </cell>
          <cell r="U266">
            <v>90</v>
          </cell>
          <cell r="V266">
            <v>12.027290448343081</v>
          </cell>
          <cell r="W266">
            <v>123.2227626459144</v>
          </cell>
          <cell r="X266">
            <v>165</v>
          </cell>
          <cell r="Y266">
            <v>41.777237354085599</v>
          </cell>
          <cell r="Z266">
            <v>215.44844357976652</v>
          </cell>
          <cell r="AA266">
            <v>576</v>
          </cell>
          <cell r="AB266">
            <v>360.55155642023351</v>
          </cell>
          <cell r="AC266">
            <v>24.670233463035018</v>
          </cell>
          <cell r="AD266">
            <v>65</v>
          </cell>
          <cell r="AE266">
            <v>40.329766536964982</v>
          </cell>
        </row>
        <row r="267">
          <cell r="A267">
            <v>36056</v>
          </cell>
          <cell r="B267">
            <v>9</v>
          </cell>
          <cell r="C267">
            <v>39.877431906614788</v>
          </cell>
          <cell r="D267">
            <v>106</v>
          </cell>
          <cell r="E267">
            <v>66.122568093385212</v>
          </cell>
          <cell r="F267">
            <v>2419.7908560311284</v>
          </cell>
          <cell r="G267">
            <v>2425</v>
          </cell>
          <cell r="H267">
            <v>5.2091439688715582</v>
          </cell>
          <cell r="I267">
            <v>1850.2217898832685</v>
          </cell>
          <cell r="J267">
            <v>1747</v>
          </cell>
          <cell r="K267">
            <v>0.98443579766536971</v>
          </cell>
          <cell r="L267">
            <v>40</v>
          </cell>
          <cell r="M267">
            <v>44.307392996108952</v>
          </cell>
          <cell r="N267">
            <v>113</v>
          </cell>
          <cell r="O267">
            <v>1900</v>
          </cell>
          <cell r="P267">
            <v>4.4863813229572216</v>
          </cell>
          <cell r="Q267">
            <v>10.178015564202335</v>
          </cell>
          <cell r="R267">
            <v>48</v>
          </cell>
          <cell r="S267">
            <v>37.821984435797667</v>
          </cell>
          <cell r="T267">
            <v>48.734892787524366</v>
          </cell>
          <cell r="U267">
            <v>90</v>
          </cell>
          <cell r="V267">
            <v>41.265107212475634</v>
          </cell>
          <cell r="W267">
            <v>121.84241245136187</v>
          </cell>
          <cell r="X267">
            <v>165</v>
          </cell>
          <cell r="Y267">
            <v>43.157587548638134</v>
          </cell>
          <cell r="Z267">
            <v>174.11964980544749</v>
          </cell>
          <cell r="AA267">
            <v>576</v>
          </cell>
          <cell r="AB267">
            <v>401.88035019455253</v>
          </cell>
          <cell r="AC267">
            <v>28.344357976653697</v>
          </cell>
          <cell r="AD267">
            <v>65</v>
          </cell>
          <cell r="AE267">
            <v>36.655642023346303</v>
          </cell>
        </row>
        <row r="268">
          <cell r="A268">
            <v>36057</v>
          </cell>
          <cell r="B268">
            <v>9</v>
          </cell>
          <cell r="C268">
            <v>35.716926070038909</v>
          </cell>
          <cell r="D268">
            <v>106</v>
          </cell>
          <cell r="E268">
            <v>70.283073929961091</v>
          </cell>
          <cell r="F268">
            <v>2422.0963035019454</v>
          </cell>
          <cell r="G268">
            <v>2425</v>
          </cell>
          <cell r="H268">
            <v>2.9036964980546145</v>
          </cell>
          <cell r="I268">
            <v>1852.4912451361868</v>
          </cell>
          <cell r="J268">
            <v>1747</v>
          </cell>
          <cell r="K268">
            <v>0.98443579766536971</v>
          </cell>
          <cell r="L268">
            <v>40</v>
          </cell>
          <cell r="M268">
            <v>43.748054474708169</v>
          </cell>
          <cell r="N268">
            <v>113</v>
          </cell>
          <cell r="O268">
            <v>1900</v>
          </cell>
          <cell r="P268">
            <v>2.7762645914396984</v>
          </cell>
          <cell r="Q268">
            <v>10.178015564202335</v>
          </cell>
          <cell r="R268">
            <v>48</v>
          </cell>
          <cell r="S268">
            <v>37.821984435797667</v>
          </cell>
          <cell r="T268">
            <v>0</v>
          </cell>
          <cell r="U268">
            <v>90</v>
          </cell>
          <cell r="V268">
            <v>90</v>
          </cell>
          <cell r="W268">
            <v>122.61673151750973</v>
          </cell>
          <cell r="X268">
            <v>165</v>
          </cell>
          <cell r="Y268">
            <v>42.383268482490266</v>
          </cell>
          <cell r="Z268">
            <v>187.8842412451362</v>
          </cell>
          <cell r="AA268">
            <v>576</v>
          </cell>
          <cell r="AB268">
            <v>388.1157587548638</v>
          </cell>
          <cell r="AC268">
            <v>28.479571984435797</v>
          </cell>
          <cell r="AD268">
            <v>65</v>
          </cell>
          <cell r="AE268">
            <v>36.520428015564207</v>
          </cell>
        </row>
        <row r="269">
          <cell r="A269">
            <v>36058</v>
          </cell>
          <cell r="B269">
            <v>9</v>
          </cell>
          <cell r="C269">
            <v>35.716926070038909</v>
          </cell>
          <cell r="D269">
            <v>106</v>
          </cell>
          <cell r="E269">
            <v>70.283073929961091</v>
          </cell>
          <cell r="F269">
            <v>2424.4153696498056</v>
          </cell>
          <cell r="G269">
            <v>2450</v>
          </cell>
          <cell r="H269">
            <v>25.584630350194402</v>
          </cell>
          <cell r="I269">
            <v>1844.5204280155642</v>
          </cell>
          <cell r="J269">
            <v>1747</v>
          </cell>
          <cell r="K269">
            <v>0.98443579766536971</v>
          </cell>
          <cell r="L269">
            <v>40</v>
          </cell>
          <cell r="M269">
            <v>43.918287937743187</v>
          </cell>
          <cell r="N269">
            <v>113</v>
          </cell>
          <cell r="O269">
            <v>1900</v>
          </cell>
          <cell r="P269">
            <v>10.576848249027222</v>
          </cell>
          <cell r="Q269">
            <v>10.178015564202335</v>
          </cell>
          <cell r="R269">
            <v>48</v>
          </cell>
          <cell r="S269">
            <v>36.849221789883266</v>
          </cell>
          <cell r="T269">
            <v>8.0818713450292403</v>
          </cell>
          <cell r="U269">
            <v>90</v>
          </cell>
          <cell r="V269">
            <v>81.918128654970758</v>
          </cell>
          <cell r="W269">
            <v>123.08268482490273</v>
          </cell>
          <cell r="X269">
            <v>165</v>
          </cell>
          <cell r="Y269">
            <v>41.917315175097272</v>
          </cell>
          <cell r="Z269">
            <v>187.11089494163423</v>
          </cell>
          <cell r="AA269">
            <v>576</v>
          </cell>
          <cell r="AB269">
            <v>388.88910505836577</v>
          </cell>
          <cell r="AC269">
            <v>28.014591439688715</v>
          </cell>
          <cell r="AD269">
            <v>65</v>
          </cell>
          <cell r="AE269">
            <v>36.985408560311285</v>
          </cell>
        </row>
        <row r="270">
          <cell r="A270">
            <v>36059</v>
          </cell>
          <cell r="B270">
            <v>9</v>
          </cell>
          <cell r="C270">
            <v>35.716926070038909</v>
          </cell>
          <cell r="D270">
            <v>106</v>
          </cell>
          <cell r="E270">
            <v>70.283073929961091</v>
          </cell>
          <cell r="F270">
            <v>2450.1060311284045</v>
          </cell>
          <cell r="G270">
            <v>2450</v>
          </cell>
          <cell r="H270">
            <v>-0.10603112840453832</v>
          </cell>
          <cell r="I270">
            <v>1842.7305447470817</v>
          </cell>
          <cell r="J270">
            <v>1747</v>
          </cell>
          <cell r="K270">
            <v>1.5749027237354085</v>
          </cell>
          <cell r="L270">
            <v>40</v>
          </cell>
          <cell r="M270">
            <v>44.073929961089497</v>
          </cell>
          <cell r="N270">
            <v>113</v>
          </cell>
          <cell r="O270">
            <v>1900</v>
          </cell>
          <cell r="P270">
            <v>11.620622568093403</v>
          </cell>
          <cell r="Q270">
            <v>11.150778210116732</v>
          </cell>
          <cell r="R270">
            <v>48</v>
          </cell>
          <cell r="S270">
            <v>36.849221789883266</v>
          </cell>
          <cell r="T270">
            <v>48.192007797270954</v>
          </cell>
          <cell r="U270">
            <v>90</v>
          </cell>
          <cell r="V270">
            <v>41.807992202729046</v>
          </cell>
          <cell r="W270">
            <v>123.08365758754864</v>
          </cell>
          <cell r="X270">
            <v>165</v>
          </cell>
          <cell r="Y270">
            <v>41.916342412451357</v>
          </cell>
          <cell r="Z270">
            <v>217.36575875486383</v>
          </cell>
          <cell r="AA270">
            <v>576</v>
          </cell>
          <cell r="AB270">
            <v>358.6342412451362</v>
          </cell>
          <cell r="AC270">
            <v>27.33365758754864</v>
          </cell>
          <cell r="AD270">
            <v>65</v>
          </cell>
          <cell r="AE270">
            <v>37.666342412451357</v>
          </cell>
        </row>
        <row r="271">
          <cell r="A271">
            <v>36060</v>
          </cell>
          <cell r="B271">
            <v>9</v>
          </cell>
          <cell r="C271">
            <v>35.716926070038909</v>
          </cell>
          <cell r="D271">
            <v>106</v>
          </cell>
          <cell r="E271">
            <v>70.283073929961091</v>
          </cell>
          <cell r="F271">
            <v>2432.1060311284045</v>
          </cell>
          <cell r="G271">
            <v>2500</v>
          </cell>
          <cell r="H271">
            <v>67.893968871595462</v>
          </cell>
          <cell r="I271">
            <v>1820.1721789883268</v>
          </cell>
          <cell r="J271">
            <v>1747</v>
          </cell>
          <cell r="K271">
            <v>1.5749027237354085</v>
          </cell>
          <cell r="L271">
            <v>40</v>
          </cell>
          <cell r="M271">
            <v>37.902723735408557</v>
          </cell>
          <cell r="N271">
            <v>113</v>
          </cell>
          <cell r="O271">
            <v>1900</v>
          </cell>
          <cell r="P271">
            <v>40.35019455252926</v>
          </cell>
          <cell r="Q271">
            <v>11.150778210116732</v>
          </cell>
          <cell r="R271">
            <v>48</v>
          </cell>
          <cell r="S271">
            <v>27.1215953307393</v>
          </cell>
          <cell r="T271">
            <v>49.464912280701753</v>
          </cell>
          <cell r="U271">
            <v>90</v>
          </cell>
          <cell r="V271">
            <v>40.535087719298247</v>
          </cell>
          <cell r="W271">
            <v>124.58657587548637</v>
          </cell>
          <cell r="X271">
            <v>165</v>
          </cell>
          <cell r="Y271">
            <v>40.413424124513625</v>
          </cell>
          <cell r="Z271">
            <v>229.8151750972763</v>
          </cell>
          <cell r="AA271">
            <v>576</v>
          </cell>
          <cell r="AB271">
            <v>346.18482490272368</v>
          </cell>
          <cell r="AC271">
            <v>26.696498054474709</v>
          </cell>
          <cell r="AD271">
            <v>65</v>
          </cell>
          <cell r="AE271">
            <v>38.303501945525291</v>
          </cell>
        </row>
        <row r="272">
          <cell r="A272">
            <v>36061</v>
          </cell>
          <cell r="B272">
            <v>9</v>
          </cell>
          <cell r="C272">
            <v>35.628404669260703</v>
          </cell>
          <cell r="D272">
            <v>106</v>
          </cell>
          <cell r="E272">
            <v>70.371595330739297</v>
          </cell>
          <cell r="F272">
            <v>2474.1079766536964</v>
          </cell>
          <cell r="G272">
            <v>2500</v>
          </cell>
          <cell r="H272">
            <v>25.892023346303631</v>
          </cell>
          <cell r="I272">
            <v>1854.535019455253</v>
          </cell>
          <cell r="J272">
            <v>1747</v>
          </cell>
          <cell r="K272">
            <v>1.5749027237354085</v>
          </cell>
          <cell r="L272">
            <v>40</v>
          </cell>
          <cell r="M272">
            <v>35.708171206225678</v>
          </cell>
          <cell r="N272">
            <v>113</v>
          </cell>
          <cell r="O272">
            <v>1900</v>
          </cell>
          <cell r="P272">
            <v>8.1819066147859658</v>
          </cell>
          <cell r="Q272">
            <v>20.8784046692607</v>
          </cell>
          <cell r="R272">
            <v>48</v>
          </cell>
          <cell r="S272">
            <v>27.1215953307393</v>
          </cell>
          <cell r="T272">
            <v>77.972709551656919</v>
          </cell>
          <cell r="U272">
            <v>90</v>
          </cell>
          <cell r="V272">
            <v>12.027290448343081</v>
          </cell>
          <cell r="W272">
            <v>120.94357976653697</v>
          </cell>
          <cell r="X272">
            <v>165</v>
          </cell>
          <cell r="Y272">
            <v>44.056420233463029</v>
          </cell>
          <cell r="Z272">
            <v>221.2227626459144</v>
          </cell>
          <cell r="AA272">
            <v>576</v>
          </cell>
          <cell r="AB272">
            <v>354.77723735408563</v>
          </cell>
          <cell r="AC272">
            <v>11.939688715953308</v>
          </cell>
          <cell r="AD272">
            <v>65</v>
          </cell>
          <cell r="AE272">
            <v>53.060311284046691</v>
          </cell>
        </row>
        <row r="273">
          <cell r="A273">
            <v>36062</v>
          </cell>
          <cell r="B273">
            <v>9</v>
          </cell>
          <cell r="C273">
            <v>35.628404669260703</v>
          </cell>
          <cell r="D273">
            <v>106</v>
          </cell>
          <cell r="E273">
            <v>70.371595330739297</v>
          </cell>
          <cell r="F273">
            <v>2476.1196498054474</v>
          </cell>
          <cell r="G273">
            <v>2500</v>
          </cell>
          <cell r="H273">
            <v>23.880350194552648</v>
          </cell>
          <cell r="I273">
            <v>1859.0603112840467</v>
          </cell>
          <cell r="J273">
            <v>1747</v>
          </cell>
          <cell r="K273">
            <v>1.5749027237354085</v>
          </cell>
          <cell r="L273">
            <v>40</v>
          </cell>
          <cell r="M273">
            <v>33.081712062256813</v>
          </cell>
          <cell r="N273">
            <v>113</v>
          </cell>
          <cell r="O273">
            <v>1900</v>
          </cell>
          <cell r="P273">
            <v>6.2830739299610343</v>
          </cell>
          <cell r="Q273">
            <v>20.8784046692607</v>
          </cell>
          <cell r="R273">
            <v>48</v>
          </cell>
          <cell r="S273">
            <v>27.1215953307393</v>
          </cell>
          <cell r="T273">
            <v>77.972709551656919</v>
          </cell>
          <cell r="U273">
            <v>90</v>
          </cell>
          <cell r="V273">
            <v>12.027290448343081</v>
          </cell>
          <cell r="W273">
            <v>118.63424124513618</v>
          </cell>
          <cell r="X273">
            <v>165</v>
          </cell>
          <cell r="Y273">
            <v>46.365758754863819</v>
          </cell>
          <cell r="Z273">
            <v>231.29085603112841</v>
          </cell>
          <cell r="AA273">
            <v>576</v>
          </cell>
          <cell r="AB273">
            <v>344.70914396887156</v>
          </cell>
          <cell r="AC273">
            <v>10.795719844357977</v>
          </cell>
          <cell r="AD273">
            <v>65</v>
          </cell>
          <cell r="AE273">
            <v>54.204280155642024</v>
          </cell>
        </row>
        <row r="274">
          <cell r="A274">
            <v>36063</v>
          </cell>
          <cell r="B274">
            <v>9</v>
          </cell>
          <cell r="C274">
            <v>35.628404669260703</v>
          </cell>
          <cell r="D274">
            <v>106</v>
          </cell>
          <cell r="E274">
            <v>70.371595330739297</v>
          </cell>
          <cell r="F274">
            <v>2443.6420233463036</v>
          </cell>
          <cell r="G274">
            <v>2500</v>
          </cell>
          <cell r="H274">
            <v>56.357976653696369</v>
          </cell>
          <cell r="I274">
            <v>1833.1215953307394</v>
          </cell>
          <cell r="J274">
            <v>1747</v>
          </cell>
          <cell r="K274">
            <v>2.0612840466926068</v>
          </cell>
          <cell r="L274">
            <v>40</v>
          </cell>
          <cell r="M274">
            <v>27.025291828793776</v>
          </cell>
          <cell r="N274">
            <v>113</v>
          </cell>
          <cell r="O274">
            <v>1900</v>
          </cell>
          <cell r="P274">
            <v>37.791828793774208</v>
          </cell>
          <cell r="Q274">
            <v>20.8784046692607</v>
          </cell>
          <cell r="R274">
            <v>48</v>
          </cell>
          <cell r="S274">
            <v>29.549610894941633</v>
          </cell>
          <cell r="T274">
            <v>77.972709551656919</v>
          </cell>
          <cell r="U274">
            <v>90</v>
          </cell>
          <cell r="V274">
            <v>12.027290448343081</v>
          </cell>
          <cell r="W274">
            <v>121.6011673151751</v>
          </cell>
          <cell r="X274">
            <v>165</v>
          </cell>
          <cell r="Y274">
            <v>43.398832684824896</v>
          </cell>
          <cell r="Z274">
            <v>222.17315175097275</v>
          </cell>
          <cell r="AA274">
            <v>576</v>
          </cell>
          <cell r="AB274">
            <v>353.82684824902725</v>
          </cell>
          <cell r="AC274">
            <v>18.577821011673151</v>
          </cell>
          <cell r="AD274">
            <v>65</v>
          </cell>
          <cell r="AE274">
            <v>46.422178988326849</v>
          </cell>
        </row>
        <row r="275">
          <cell r="A275">
            <v>36064</v>
          </cell>
          <cell r="B275">
            <v>9</v>
          </cell>
          <cell r="C275">
            <v>35.628404669260703</v>
          </cell>
          <cell r="D275">
            <v>106</v>
          </cell>
          <cell r="E275">
            <v>70.371595330739297</v>
          </cell>
          <cell r="F275">
            <v>2330.4192607003893</v>
          </cell>
          <cell r="G275">
            <v>2500</v>
          </cell>
          <cell r="H275">
            <v>169.58073929961074</v>
          </cell>
          <cell r="I275">
            <v>1719.3239299610896</v>
          </cell>
          <cell r="J275">
            <v>1747</v>
          </cell>
          <cell r="K275">
            <v>2.0612840466926068</v>
          </cell>
          <cell r="L275">
            <v>40</v>
          </cell>
          <cell r="M275">
            <v>48.835603112840467</v>
          </cell>
          <cell r="N275">
            <v>113</v>
          </cell>
          <cell r="O275">
            <v>1900</v>
          </cell>
          <cell r="P275">
            <v>129.77918287937737</v>
          </cell>
          <cell r="Q275">
            <v>18.450389105058367</v>
          </cell>
          <cell r="R275">
            <v>48</v>
          </cell>
          <cell r="S275">
            <v>29.549610894941633</v>
          </cell>
          <cell r="T275">
            <v>77.972709551656919</v>
          </cell>
          <cell r="U275">
            <v>90</v>
          </cell>
          <cell r="V275">
            <v>12.027290448343081</v>
          </cell>
          <cell r="W275">
            <v>107.49221789883268</v>
          </cell>
          <cell r="X275">
            <v>165</v>
          </cell>
          <cell r="Y275">
            <v>57.507782101167322</v>
          </cell>
          <cell r="Z275">
            <v>209.86673151750972</v>
          </cell>
          <cell r="AA275">
            <v>576</v>
          </cell>
          <cell r="AB275">
            <v>366.13326848249028</v>
          </cell>
          <cell r="AC275">
            <v>22.294747081712064</v>
          </cell>
          <cell r="AD275">
            <v>65</v>
          </cell>
          <cell r="AE275">
            <v>42.70525291828794</v>
          </cell>
        </row>
        <row r="276">
          <cell r="A276">
            <v>36065</v>
          </cell>
          <cell r="B276">
            <v>9</v>
          </cell>
          <cell r="C276">
            <v>35.628404669260703</v>
          </cell>
          <cell r="D276">
            <v>106</v>
          </cell>
          <cell r="E276">
            <v>70.371595330739297</v>
          </cell>
          <cell r="F276">
            <v>2422.9951361867707</v>
          </cell>
          <cell r="G276">
            <v>2500</v>
          </cell>
          <cell r="H276">
            <v>77.004863813229349</v>
          </cell>
          <cell r="I276">
            <v>1820.7091439688716</v>
          </cell>
          <cell r="J276">
            <v>1747</v>
          </cell>
          <cell r="K276">
            <v>2.0612840466926068</v>
          </cell>
          <cell r="L276">
            <v>40</v>
          </cell>
          <cell r="M276">
            <v>43.521400778210115</v>
          </cell>
          <cell r="N276">
            <v>113</v>
          </cell>
          <cell r="O276">
            <v>1900</v>
          </cell>
          <cell r="P276">
            <v>33.708171206225721</v>
          </cell>
          <cell r="Q276">
            <v>18.450389105058367</v>
          </cell>
          <cell r="R276">
            <v>48</v>
          </cell>
          <cell r="S276">
            <v>29.549610894941633</v>
          </cell>
          <cell r="T276">
            <v>77.821011673151745</v>
          </cell>
          <cell r="U276">
            <v>90</v>
          </cell>
          <cell r="V276">
            <v>12.178988326848255</v>
          </cell>
          <cell r="W276">
            <v>107.56031128404669</v>
          </cell>
          <cell r="X276">
            <v>165</v>
          </cell>
          <cell r="Y276">
            <v>57.439688715953309</v>
          </cell>
          <cell r="Z276">
            <v>192.04182879377433</v>
          </cell>
          <cell r="AA276">
            <v>576</v>
          </cell>
          <cell r="AB276">
            <v>383.95817120622564</v>
          </cell>
          <cell r="AC276">
            <v>22.294747081712064</v>
          </cell>
          <cell r="AD276">
            <v>65</v>
          </cell>
          <cell r="AE276">
            <v>42.70525291828794</v>
          </cell>
        </row>
        <row r="277">
          <cell r="A277">
            <v>36066</v>
          </cell>
          <cell r="B277">
            <v>9</v>
          </cell>
          <cell r="C277">
            <v>35.628404669260703</v>
          </cell>
          <cell r="D277">
            <v>106</v>
          </cell>
          <cell r="E277">
            <v>70.371595330739297</v>
          </cell>
          <cell r="F277">
            <v>2443.4328793774321</v>
          </cell>
          <cell r="G277">
            <v>2500</v>
          </cell>
          <cell r="H277">
            <v>56.567120622567927</v>
          </cell>
          <cell r="I277">
            <v>1803.3093385214008</v>
          </cell>
          <cell r="J277">
            <v>1747</v>
          </cell>
          <cell r="K277">
            <v>2.0612840466926068</v>
          </cell>
          <cell r="L277">
            <v>40</v>
          </cell>
          <cell r="M277">
            <v>43.510700389105061</v>
          </cell>
          <cell r="N277">
            <v>113</v>
          </cell>
          <cell r="O277">
            <v>1900</v>
          </cell>
          <cell r="P277">
            <v>51.118677042801501</v>
          </cell>
          <cell r="Q277">
            <v>18.450389105058367</v>
          </cell>
          <cell r="R277">
            <v>48</v>
          </cell>
          <cell r="S277">
            <v>29.549610894941633</v>
          </cell>
          <cell r="T277">
            <v>77.821011673151745</v>
          </cell>
          <cell r="U277">
            <v>90</v>
          </cell>
          <cell r="V277">
            <v>12.178988326848255</v>
          </cell>
          <cell r="W277">
            <v>107.87354085603113</v>
          </cell>
          <cell r="X277">
            <v>165</v>
          </cell>
          <cell r="Y277">
            <v>57.126459143968873</v>
          </cell>
          <cell r="Z277">
            <v>225.97762645914398</v>
          </cell>
          <cell r="AA277">
            <v>576</v>
          </cell>
          <cell r="AB277">
            <v>350.02237354085605</v>
          </cell>
          <cell r="AC277">
            <v>22.294747081712064</v>
          </cell>
          <cell r="AD277">
            <v>65</v>
          </cell>
          <cell r="AE277">
            <v>42.70525291828794</v>
          </cell>
        </row>
        <row r="278">
          <cell r="A278">
            <v>36067</v>
          </cell>
          <cell r="B278">
            <v>9</v>
          </cell>
          <cell r="C278">
            <v>35.628404669260703</v>
          </cell>
          <cell r="D278">
            <v>106</v>
          </cell>
          <cell r="E278">
            <v>70.371595330739297</v>
          </cell>
          <cell r="F278">
            <v>2445.7315175097278</v>
          </cell>
          <cell r="G278">
            <v>2500</v>
          </cell>
          <cell r="H278">
            <v>54.268482490272163</v>
          </cell>
          <cell r="I278">
            <v>1858.157587548638</v>
          </cell>
          <cell r="J278">
            <v>1747</v>
          </cell>
          <cell r="K278">
            <v>2.0612840466926068</v>
          </cell>
          <cell r="L278">
            <v>40</v>
          </cell>
          <cell r="M278">
            <v>33.576848249027236</v>
          </cell>
          <cell r="N278">
            <v>113</v>
          </cell>
          <cell r="O278">
            <v>1900</v>
          </cell>
          <cell r="P278">
            <v>6.2042801556421097</v>
          </cell>
          <cell r="Q278">
            <v>18.450389105058367</v>
          </cell>
          <cell r="R278">
            <v>48</v>
          </cell>
          <cell r="S278">
            <v>29.549610894941633</v>
          </cell>
          <cell r="T278">
            <v>77.821011673151745</v>
          </cell>
          <cell r="U278">
            <v>90</v>
          </cell>
          <cell r="V278">
            <v>12.178988326848255</v>
          </cell>
          <cell r="W278">
            <v>122.69066147859922</v>
          </cell>
          <cell r="X278">
            <v>165</v>
          </cell>
          <cell r="Y278">
            <v>42.309338521400775</v>
          </cell>
          <cell r="Z278">
            <v>209.89202334630349</v>
          </cell>
          <cell r="AA278">
            <v>576</v>
          </cell>
          <cell r="AB278">
            <v>366.10797665369648</v>
          </cell>
          <cell r="AC278">
            <v>18.391050583657588</v>
          </cell>
          <cell r="AD278">
            <v>65</v>
          </cell>
          <cell r="AE278">
            <v>46.608949416342412</v>
          </cell>
        </row>
        <row r="279">
          <cell r="A279">
            <v>36068</v>
          </cell>
          <cell r="B279">
            <v>9</v>
          </cell>
          <cell r="C279">
            <v>35.628404669260703</v>
          </cell>
          <cell r="D279">
            <v>106</v>
          </cell>
          <cell r="E279">
            <v>70.371595330739297</v>
          </cell>
          <cell r="F279">
            <v>2416.396887159533</v>
          </cell>
          <cell r="G279">
            <v>2500</v>
          </cell>
          <cell r="H279">
            <v>83.60311284046702</v>
          </cell>
          <cell r="I279">
            <v>1827.7140077821011</v>
          </cell>
          <cell r="J279">
            <v>1747</v>
          </cell>
          <cell r="K279">
            <v>2.0612840466926068</v>
          </cell>
          <cell r="L279">
            <v>40</v>
          </cell>
          <cell r="M279">
            <v>33.276264591439691</v>
          </cell>
          <cell r="N279">
            <v>113</v>
          </cell>
          <cell r="O279">
            <v>1900</v>
          </cell>
          <cell r="P279">
            <v>36.948443579766568</v>
          </cell>
          <cell r="Q279">
            <v>18.450389105058367</v>
          </cell>
          <cell r="R279">
            <v>48</v>
          </cell>
          <cell r="S279">
            <v>28.50682261208577</v>
          </cell>
          <cell r="T279">
            <v>77.821011673151745</v>
          </cell>
          <cell r="U279">
            <v>90</v>
          </cell>
          <cell r="V279">
            <v>12.178988326848255</v>
          </cell>
          <cell r="W279">
            <v>119.70525291828794</v>
          </cell>
          <cell r="X279">
            <v>165</v>
          </cell>
          <cell r="Y279">
            <v>45.29474708171206</v>
          </cell>
          <cell r="Z279">
            <v>199.70233463035018</v>
          </cell>
          <cell r="AA279">
            <v>576</v>
          </cell>
          <cell r="AB279">
            <v>376.29766536964985</v>
          </cell>
          <cell r="AC279">
            <v>18.391050583657588</v>
          </cell>
          <cell r="AD279">
            <v>65</v>
          </cell>
          <cell r="AE279">
            <v>46.608949416342412</v>
          </cell>
        </row>
        <row r="280">
          <cell r="A280">
            <v>36069</v>
          </cell>
          <cell r="B280">
            <v>10</v>
          </cell>
          <cell r="C280">
            <v>39.96101364522417</v>
          </cell>
          <cell r="D280">
            <v>106</v>
          </cell>
          <cell r="E280">
            <v>66.03898635477583</v>
          </cell>
          <cell r="F280">
            <v>2309.6374269005846</v>
          </cell>
          <cell r="G280">
            <v>2550</v>
          </cell>
          <cell r="H280">
            <v>240.36257309941539</v>
          </cell>
          <cell r="I280">
            <v>1751.4483430799221</v>
          </cell>
          <cell r="J280">
            <v>1717</v>
          </cell>
          <cell r="K280">
            <v>2.5029239766081872</v>
          </cell>
          <cell r="L280">
            <v>40</v>
          </cell>
          <cell r="M280">
            <v>34.419103313840154</v>
          </cell>
          <cell r="N280">
            <v>113</v>
          </cell>
          <cell r="O280">
            <v>1870</v>
          </cell>
          <cell r="P280">
            <v>81.629629629629562</v>
          </cell>
          <cell r="Q280">
            <v>19.49317738791423</v>
          </cell>
          <cell r="R280">
            <v>48</v>
          </cell>
          <cell r="S280">
            <v>28.50682261208577</v>
          </cell>
          <cell r="T280">
            <v>77.821011673151745</v>
          </cell>
          <cell r="U280">
            <v>90</v>
          </cell>
          <cell r="V280">
            <v>12.178988326848255</v>
          </cell>
          <cell r="W280">
            <v>118.27972709551656</v>
          </cell>
          <cell r="X280">
            <v>165</v>
          </cell>
          <cell r="Y280">
            <v>46.720272904483437</v>
          </cell>
          <cell r="Z280">
            <v>190.01461988304092</v>
          </cell>
          <cell r="AA280">
            <v>576</v>
          </cell>
          <cell r="AB280">
            <v>385.98538011695905</v>
          </cell>
          <cell r="AC280">
            <v>16.07699805068226</v>
          </cell>
          <cell r="AD280">
            <v>65</v>
          </cell>
          <cell r="AE280">
            <v>48.923001949317737</v>
          </cell>
        </row>
        <row r="281">
          <cell r="A281">
            <v>36070</v>
          </cell>
          <cell r="B281">
            <v>10</v>
          </cell>
          <cell r="C281">
            <v>39.96101364522417</v>
          </cell>
          <cell r="D281">
            <v>106</v>
          </cell>
          <cell r="E281">
            <v>66.03898635477583</v>
          </cell>
          <cell r="F281">
            <v>2317.7037037037039</v>
          </cell>
          <cell r="G281">
            <v>2550</v>
          </cell>
          <cell r="H281">
            <v>232.29629629629608</v>
          </cell>
          <cell r="I281">
            <v>1774.6851851851852</v>
          </cell>
          <cell r="J281">
            <v>1717</v>
          </cell>
          <cell r="K281">
            <v>2.503898635477583</v>
          </cell>
          <cell r="L281">
            <v>40</v>
          </cell>
          <cell r="M281">
            <v>36.173489278752434</v>
          </cell>
          <cell r="N281">
            <v>113</v>
          </cell>
          <cell r="O281">
            <v>1870</v>
          </cell>
          <cell r="P281">
            <v>56.637426900584764</v>
          </cell>
          <cell r="Q281">
            <v>19.49317738791423</v>
          </cell>
          <cell r="R281">
            <v>48</v>
          </cell>
          <cell r="S281">
            <v>33.380116959064324</v>
          </cell>
          <cell r="T281">
            <v>77.821011673151745</v>
          </cell>
          <cell r="U281">
            <v>90</v>
          </cell>
          <cell r="V281">
            <v>12.178988326848255</v>
          </cell>
          <cell r="W281">
            <v>117.6364522417154</v>
          </cell>
          <cell r="X281">
            <v>165</v>
          </cell>
          <cell r="Y281">
            <v>47.363547758284597</v>
          </cell>
          <cell r="Z281">
            <v>162.44736842105263</v>
          </cell>
          <cell r="AA281">
            <v>576</v>
          </cell>
          <cell r="AB281">
            <v>413.5526315789474</v>
          </cell>
          <cell r="AC281">
            <v>16.879142300194932</v>
          </cell>
          <cell r="AD281">
            <v>65</v>
          </cell>
          <cell r="AE281">
            <v>48.120857699805072</v>
          </cell>
        </row>
        <row r="282">
          <cell r="A282">
            <v>36071</v>
          </cell>
          <cell r="B282">
            <v>10</v>
          </cell>
          <cell r="C282">
            <v>39.96101364522417</v>
          </cell>
          <cell r="D282">
            <v>106</v>
          </cell>
          <cell r="E282">
            <v>66.03898635477583</v>
          </cell>
          <cell r="F282">
            <v>2302.5438596491226</v>
          </cell>
          <cell r="G282">
            <v>2550</v>
          </cell>
          <cell r="H282">
            <v>247.45614035087738</v>
          </cell>
          <cell r="I282">
            <v>1778.805068226121</v>
          </cell>
          <cell r="J282">
            <v>1717</v>
          </cell>
          <cell r="K282">
            <v>2.503898635477583</v>
          </cell>
          <cell r="L282">
            <v>40</v>
          </cell>
          <cell r="M282">
            <v>45.627680311890835</v>
          </cell>
          <cell r="N282">
            <v>113</v>
          </cell>
          <cell r="O282">
            <v>1870</v>
          </cell>
          <cell r="P282">
            <v>43.063352826510616</v>
          </cell>
          <cell r="Q282">
            <v>14.619883040935672</v>
          </cell>
          <cell r="R282">
            <v>48</v>
          </cell>
          <cell r="S282">
            <v>33.380116959064324</v>
          </cell>
          <cell r="T282">
            <v>74.464007782101163</v>
          </cell>
          <cell r="U282">
            <v>90</v>
          </cell>
          <cell r="V282">
            <v>15.535992217898837</v>
          </cell>
          <cell r="W282">
            <v>114.39668615984405</v>
          </cell>
          <cell r="X282">
            <v>165</v>
          </cell>
          <cell r="Y282">
            <v>50.603313840155948</v>
          </cell>
          <cell r="Z282">
            <v>139.65009746588692</v>
          </cell>
          <cell r="AA282">
            <v>576</v>
          </cell>
          <cell r="AB282">
            <v>436.34990253411308</v>
          </cell>
          <cell r="AC282">
            <v>20.076023391812864</v>
          </cell>
          <cell r="AD282">
            <v>65</v>
          </cell>
          <cell r="AE282">
            <v>44.923976608187132</v>
          </cell>
        </row>
        <row r="283">
          <cell r="A283">
            <v>36072</v>
          </cell>
          <cell r="B283">
            <v>10</v>
          </cell>
          <cell r="C283">
            <v>39.96101364522417</v>
          </cell>
          <cell r="D283">
            <v>106</v>
          </cell>
          <cell r="E283">
            <v>66.03898635477583</v>
          </cell>
          <cell r="F283">
            <v>2304.3421052631579</v>
          </cell>
          <cell r="G283">
            <v>2550</v>
          </cell>
          <cell r="H283">
            <v>245.65789473684208</v>
          </cell>
          <cell r="I283">
            <v>1775.8908382066277</v>
          </cell>
          <cell r="J283">
            <v>1717</v>
          </cell>
          <cell r="K283">
            <v>2.503898635477583</v>
          </cell>
          <cell r="L283">
            <v>40</v>
          </cell>
          <cell r="M283">
            <v>45.62865497076023</v>
          </cell>
          <cell r="N283">
            <v>113</v>
          </cell>
          <cell r="O283">
            <v>1870</v>
          </cell>
          <cell r="P283">
            <v>45.976608187134509</v>
          </cell>
          <cell r="Q283">
            <v>14.619883040935672</v>
          </cell>
          <cell r="R283">
            <v>48</v>
          </cell>
          <cell r="S283">
            <v>28.50682261208577</v>
          </cell>
          <cell r="T283">
            <v>75.583657587548643</v>
          </cell>
          <cell r="U283">
            <v>90</v>
          </cell>
          <cell r="V283">
            <v>14.416342412451357</v>
          </cell>
          <cell r="W283">
            <v>114.39668615984405</v>
          </cell>
          <cell r="X283">
            <v>165</v>
          </cell>
          <cell r="Y283">
            <v>50.603313840155948</v>
          </cell>
          <cell r="Z283">
            <v>142.93079922027292</v>
          </cell>
          <cell r="AA283">
            <v>576</v>
          </cell>
          <cell r="AB283">
            <v>433.06920077972711</v>
          </cell>
          <cell r="AC283">
            <v>20.076023391812864</v>
          </cell>
          <cell r="AD283">
            <v>65</v>
          </cell>
          <cell r="AE283">
            <v>44.923976608187132</v>
          </cell>
        </row>
        <row r="284">
          <cell r="A284">
            <v>36073</v>
          </cell>
          <cell r="B284">
            <v>10</v>
          </cell>
          <cell r="C284">
            <v>39.96101364522417</v>
          </cell>
          <cell r="D284">
            <v>106</v>
          </cell>
          <cell r="E284">
            <v>66.03898635477583</v>
          </cell>
          <cell r="F284">
            <v>2303.9278752436649</v>
          </cell>
          <cell r="G284">
            <v>2550</v>
          </cell>
          <cell r="H284">
            <v>246.07212475633514</v>
          </cell>
          <cell r="I284">
            <v>1787.4122807017543</v>
          </cell>
          <cell r="J284">
            <v>1717</v>
          </cell>
          <cell r="K284">
            <v>3.1939571150097468</v>
          </cell>
          <cell r="L284">
            <v>40</v>
          </cell>
          <cell r="M284">
            <v>45.627680311890835</v>
          </cell>
          <cell r="N284">
            <v>113</v>
          </cell>
          <cell r="O284">
            <v>1870</v>
          </cell>
          <cell r="P284">
            <v>33.766081871345115</v>
          </cell>
          <cell r="Q284">
            <v>19.49317738791423</v>
          </cell>
          <cell r="R284">
            <v>48</v>
          </cell>
          <cell r="S284">
            <v>28.50682261208577</v>
          </cell>
          <cell r="T284">
            <v>76.807392996108945</v>
          </cell>
          <cell r="U284">
            <v>90</v>
          </cell>
          <cell r="V284">
            <v>13.192607003891055</v>
          </cell>
          <cell r="W284">
            <v>114.39668615984405</v>
          </cell>
          <cell r="X284">
            <v>165</v>
          </cell>
          <cell r="Y284">
            <v>50.603313840155948</v>
          </cell>
          <cell r="Z284">
            <v>135.31578947368419</v>
          </cell>
          <cell r="AA284">
            <v>576</v>
          </cell>
          <cell r="AB284">
            <v>440.68421052631584</v>
          </cell>
          <cell r="AC284">
            <v>14.499025341130604</v>
          </cell>
          <cell r="AD284">
            <v>65</v>
          </cell>
          <cell r="AE284">
            <v>50.500974658869396</v>
          </cell>
        </row>
        <row r="285">
          <cell r="A285">
            <v>36074</v>
          </cell>
          <cell r="B285">
            <v>10</v>
          </cell>
          <cell r="C285">
            <v>35.088693957115012</v>
          </cell>
          <cell r="D285">
            <v>106</v>
          </cell>
          <cell r="E285">
            <v>70.911306042884988</v>
          </cell>
          <cell r="F285">
            <v>2301.5769980506821</v>
          </cell>
          <cell r="G285">
            <v>2550</v>
          </cell>
          <cell r="H285">
            <v>248.42300194931795</v>
          </cell>
          <cell r="I285">
            <v>1771.6393762183236</v>
          </cell>
          <cell r="J285">
            <v>1717</v>
          </cell>
          <cell r="K285">
            <v>3.1939571150097468</v>
          </cell>
          <cell r="L285">
            <v>40</v>
          </cell>
          <cell r="M285">
            <v>51.475633528265107</v>
          </cell>
          <cell r="N285">
            <v>113</v>
          </cell>
          <cell r="O285">
            <v>1870</v>
          </cell>
          <cell r="P285">
            <v>43.691033138401536</v>
          </cell>
          <cell r="Q285">
            <v>19.49317738791423</v>
          </cell>
          <cell r="R285">
            <v>48</v>
          </cell>
          <cell r="S285">
            <v>28.50682261208577</v>
          </cell>
          <cell r="T285">
            <v>78.414396887159526</v>
          </cell>
          <cell r="U285">
            <v>90</v>
          </cell>
          <cell r="V285">
            <v>11.585603112840474</v>
          </cell>
          <cell r="W285">
            <v>105.5009746588694</v>
          </cell>
          <cell r="X285">
            <v>165</v>
          </cell>
          <cell r="Y285">
            <v>59.499025341130604</v>
          </cell>
          <cell r="Z285">
            <v>134.61598440545811</v>
          </cell>
          <cell r="AA285">
            <v>576</v>
          </cell>
          <cell r="AB285">
            <v>441.38401559454189</v>
          </cell>
          <cell r="AC285">
            <v>21.410331384015596</v>
          </cell>
          <cell r="AD285">
            <v>65</v>
          </cell>
          <cell r="AE285">
            <v>43.589668615984408</v>
          </cell>
        </row>
        <row r="286">
          <cell r="A286">
            <v>36075</v>
          </cell>
          <cell r="B286">
            <v>10</v>
          </cell>
          <cell r="C286">
            <v>39.96101364522417</v>
          </cell>
          <cell r="D286">
            <v>106</v>
          </cell>
          <cell r="E286">
            <v>66.03898635477583</v>
          </cell>
          <cell r="F286">
            <v>2341.2378167641327</v>
          </cell>
          <cell r="G286">
            <v>2550</v>
          </cell>
          <cell r="H286">
            <v>208.76218323586727</v>
          </cell>
          <cell r="I286">
            <v>1742.1042884990254</v>
          </cell>
          <cell r="J286">
            <v>1717</v>
          </cell>
          <cell r="K286">
            <v>7.7972709551656916</v>
          </cell>
          <cell r="L286">
            <v>40</v>
          </cell>
          <cell r="M286">
            <v>51.962962962962962</v>
          </cell>
          <cell r="N286">
            <v>113</v>
          </cell>
          <cell r="O286">
            <v>1870</v>
          </cell>
          <cell r="P286">
            <v>68.135477582845937</v>
          </cell>
          <cell r="Q286">
            <v>19.49317738791423</v>
          </cell>
          <cell r="R286">
            <v>48</v>
          </cell>
          <cell r="S286">
            <v>28.50682261208577</v>
          </cell>
          <cell r="T286">
            <v>78.741245136186777</v>
          </cell>
          <cell r="U286">
            <v>90</v>
          </cell>
          <cell r="V286">
            <v>11.258754863813223</v>
          </cell>
          <cell r="W286">
            <v>105.50194931773879</v>
          </cell>
          <cell r="X286">
            <v>165</v>
          </cell>
          <cell r="Y286">
            <v>59.498050682261209</v>
          </cell>
          <cell r="Z286">
            <v>190.5623781676413</v>
          </cell>
          <cell r="AA286">
            <v>576</v>
          </cell>
          <cell r="AB286">
            <v>385.43762183235867</v>
          </cell>
          <cell r="AC286">
            <v>19.826510721247562</v>
          </cell>
          <cell r="AD286">
            <v>65</v>
          </cell>
          <cell r="AE286">
            <v>45.173489278752442</v>
          </cell>
        </row>
        <row r="287">
          <cell r="A287">
            <v>36076</v>
          </cell>
          <cell r="B287">
            <v>10</v>
          </cell>
          <cell r="C287">
            <v>39.96101364522417</v>
          </cell>
          <cell r="D287">
            <v>106</v>
          </cell>
          <cell r="E287">
            <v>66.03898635477583</v>
          </cell>
          <cell r="F287">
            <v>2355.3235867446392</v>
          </cell>
          <cell r="G287">
            <v>2550</v>
          </cell>
          <cell r="H287">
            <v>194.67641325536079</v>
          </cell>
          <cell r="I287">
            <v>1697.3752436647173</v>
          </cell>
          <cell r="J287">
            <v>1717</v>
          </cell>
          <cell r="K287">
            <v>6.7144249512670564</v>
          </cell>
          <cell r="L287">
            <v>40</v>
          </cell>
          <cell r="M287">
            <v>63.591617933723199</v>
          </cell>
          <cell r="N287">
            <v>113</v>
          </cell>
          <cell r="O287">
            <v>1870</v>
          </cell>
          <cell r="P287">
            <v>102.31871345029239</v>
          </cell>
          <cell r="Q287">
            <v>19.49317738791423</v>
          </cell>
          <cell r="R287">
            <v>48</v>
          </cell>
          <cell r="S287">
            <v>28.50682261208577</v>
          </cell>
          <cell r="T287">
            <v>78.894941634241249</v>
          </cell>
          <cell r="U287">
            <v>90</v>
          </cell>
          <cell r="V287">
            <v>11.105058365758751</v>
          </cell>
          <cell r="W287">
            <v>105.50194931773879</v>
          </cell>
          <cell r="X287">
            <v>165</v>
          </cell>
          <cell r="Y287">
            <v>59.498050682261209</v>
          </cell>
          <cell r="Z287">
            <v>247.64424951267054</v>
          </cell>
          <cell r="AA287">
            <v>576</v>
          </cell>
          <cell r="AB287">
            <v>328.35575048732949</v>
          </cell>
          <cell r="AC287">
            <v>19.547758284600391</v>
          </cell>
          <cell r="AD287">
            <v>65</v>
          </cell>
          <cell r="AE287">
            <v>45.452241715399609</v>
          </cell>
        </row>
        <row r="288">
          <cell r="A288">
            <v>36077</v>
          </cell>
          <cell r="B288">
            <v>10</v>
          </cell>
          <cell r="C288">
            <v>39.96101364522417</v>
          </cell>
          <cell r="D288">
            <v>106</v>
          </cell>
          <cell r="E288">
            <v>66.03898635477583</v>
          </cell>
          <cell r="F288">
            <v>2379.4990253411306</v>
          </cell>
          <cell r="G288">
            <v>2550</v>
          </cell>
          <cell r="H288">
            <v>170.50097465886938</v>
          </cell>
          <cell r="I288">
            <v>1708.2514619883041</v>
          </cell>
          <cell r="J288">
            <v>1717</v>
          </cell>
          <cell r="K288">
            <v>6.7144249512670564</v>
          </cell>
          <cell r="L288">
            <v>40</v>
          </cell>
          <cell r="M288">
            <v>63.591617933723199</v>
          </cell>
          <cell r="N288">
            <v>113</v>
          </cell>
          <cell r="O288">
            <v>1870</v>
          </cell>
          <cell r="P288">
            <v>91.442495126705666</v>
          </cell>
          <cell r="Q288">
            <v>19.49317738791423</v>
          </cell>
          <cell r="R288">
            <v>48</v>
          </cell>
          <cell r="S288">
            <v>43.126705653021446</v>
          </cell>
          <cell r="T288">
            <v>78.741245136186777</v>
          </cell>
          <cell r="U288">
            <v>90</v>
          </cell>
          <cell r="V288">
            <v>11.258754863813223</v>
          </cell>
          <cell r="W288">
            <v>105.50194931773879</v>
          </cell>
          <cell r="X288">
            <v>165</v>
          </cell>
          <cell r="Y288">
            <v>59.498050682261209</v>
          </cell>
          <cell r="Z288">
            <v>255.68518518518522</v>
          </cell>
          <cell r="AA288">
            <v>576</v>
          </cell>
          <cell r="AB288">
            <v>320.31481481481478</v>
          </cell>
          <cell r="AC288">
            <v>19.547758284600391</v>
          </cell>
          <cell r="AD288">
            <v>65</v>
          </cell>
          <cell r="AE288">
            <v>45.452241715399609</v>
          </cell>
        </row>
        <row r="289">
          <cell r="A289">
            <v>36078</v>
          </cell>
          <cell r="B289">
            <v>10</v>
          </cell>
          <cell r="C289">
            <v>39.96101364522417</v>
          </cell>
          <cell r="D289">
            <v>106</v>
          </cell>
          <cell r="E289">
            <v>66.03898635477583</v>
          </cell>
          <cell r="F289">
            <v>2347.6656920077971</v>
          </cell>
          <cell r="G289">
            <v>2550</v>
          </cell>
          <cell r="H289">
            <v>202.33430799220287</v>
          </cell>
          <cell r="I289">
            <v>1715.7183235867446</v>
          </cell>
          <cell r="J289">
            <v>1717</v>
          </cell>
          <cell r="K289">
            <v>6.7144249512670564</v>
          </cell>
          <cell r="L289">
            <v>40</v>
          </cell>
          <cell r="M289">
            <v>63.591617933723199</v>
          </cell>
          <cell r="N289">
            <v>113</v>
          </cell>
          <cell r="O289">
            <v>1870</v>
          </cell>
          <cell r="P289">
            <v>83.975633528265092</v>
          </cell>
          <cell r="Q289">
            <v>4.8732943469785575</v>
          </cell>
          <cell r="R289">
            <v>48</v>
          </cell>
          <cell r="S289">
            <v>30.456140350877192</v>
          </cell>
          <cell r="T289">
            <v>78.741245136186777</v>
          </cell>
          <cell r="U289">
            <v>90</v>
          </cell>
          <cell r="V289">
            <v>11.258754863813223</v>
          </cell>
          <cell r="W289">
            <v>101.63255360623782</v>
          </cell>
          <cell r="X289">
            <v>165</v>
          </cell>
          <cell r="Y289">
            <v>63.367446393762179</v>
          </cell>
          <cell r="Z289">
            <v>221.82066276803118</v>
          </cell>
          <cell r="AA289">
            <v>576</v>
          </cell>
          <cell r="AB289">
            <v>354.17933723196882</v>
          </cell>
          <cell r="AC289">
            <v>34.158869395711498</v>
          </cell>
          <cell r="AD289">
            <v>65</v>
          </cell>
          <cell r="AE289">
            <v>30.841130604288502</v>
          </cell>
        </row>
        <row r="290">
          <cell r="A290">
            <v>36079</v>
          </cell>
          <cell r="B290">
            <v>10</v>
          </cell>
          <cell r="C290">
            <v>39.96101364522417</v>
          </cell>
          <cell r="D290">
            <v>106</v>
          </cell>
          <cell r="E290">
            <v>66.03898635477583</v>
          </cell>
          <cell r="F290">
            <v>2374.6033138401558</v>
          </cell>
          <cell r="G290">
            <v>2550</v>
          </cell>
          <cell r="H290">
            <v>175.39668615984419</v>
          </cell>
          <cell r="I290">
            <v>1729.3284600389863</v>
          </cell>
          <cell r="J290">
            <v>1717</v>
          </cell>
          <cell r="K290">
            <v>6.7144249512670564</v>
          </cell>
          <cell r="L290">
            <v>40</v>
          </cell>
          <cell r="M290">
            <v>53.845029239766085</v>
          </cell>
          <cell r="N290">
            <v>113</v>
          </cell>
          <cell r="O290">
            <v>1870</v>
          </cell>
          <cell r="P290">
            <v>80.112085769980496</v>
          </cell>
          <cell r="Q290">
            <v>17.543859649122808</v>
          </cell>
          <cell r="R290">
            <v>48</v>
          </cell>
          <cell r="S290">
            <v>28.50682261208577</v>
          </cell>
          <cell r="T290">
            <v>78.741245136186777</v>
          </cell>
          <cell r="U290">
            <v>90</v>
          </cell>
          <cell r="V290">
            <v>11.258754863813223</v>
          </cell>
          <cell r="W290">
            <v>101.63352826510722</v>
          </cell>
          <cell r="X290">
            <v>165</v>
          </cell>
          <cell r="Y290">
            <v>63.366471734892784</v>
          </cell>
          <cell r="Z290">
            <v>212.80116959064324</v>
          </cell>
          <cell r="AA290">
            <v>576</v>
          </cell>
          <cell r="AB290">
            <v>363.19883040935679</v>
          </cell>
          <cell r="AC290">
            <v>21.495126705653021</v>
          </cell>
          <cell r="AD290">
            <v>65</v>
          </cell>
          <cell r="AE290">
            <v>43.504873294346979</v>
          </cell>
        </row>
        <row r="291">
          <cell r="A291">
            <v>36080</v>
          </cell>
          <cell r="B291">
            <v>10</v>
          </cell>
          <cell r="C291">
            <v>39.96101364522417</v>
          </cell>
          <cell r="D291">
            <v>106</v>
          </cell>
          <cell r="E291">
            <v>66.03898635477583</v>
          </cell>
          <cell r="F291">
            <v>2382.7290448343078</v>
          </cell>
          <cell r="G291">
            <v>2550</v>
          </cell>
          <cell r="H291">
            <v>167.27095516569216</v>
          </cell>
          <cell r="I291">
            <v>1720.921052631579</v>
          </cell>
          <cell r="J291">
            <v>1717</v>
          </cell>
          <cell r="K291">
            <v>6.7144249512670564</v>
          </cell>
          <cell r="L291">
            <v>40</v>
          </cell>
          <cell r="M291">
            <v>53.845029239766085</v>
          </cell>
          <cell r="N291">
            <v>113</v>
          </cell>
          <cell r="O291">
            <v>1870</v>
          </cell>
          <cell r="P291">
            <v>88.519493177387886</v>
          </cell>
          <cell r="Q291">
            <v>19.49317738791423</v>
          </cell>
          <cell r="R291">
            <v>48</v>
          </cell>
          <cell r="S291">
            <v>28.50682261208577</v>
          </cell>
          <cell r="T291">
            <v>78.741245136186777</v>
          </cell>
          <cell r="U291">
            <v>90</v>
          </cell>
          <cell r="V291">
            <v>11.258754863813223</v>
          </cell>
          <cell r="W291">
            <v>101.63450292397661</v>
          </cell>
          <cell r="X291">
            <v>165</v>
          </cell>
          <cell r="Y291">
            <v>63.365497076023388</v>
          </cell>
          <cell r="Z291">
            <v>229.5526315789474</v>
          </cell>
          <cell r="AA291">
            <v>576</v>
          </cell>
          <cell r="AB291">
            <v>346.4473684210526</v>
          </cell>
          <cell r="AC291">
            <v>19.547758284600391</v>
          </cell>
          <cell r="AD291">
            <v>65</v>
          </cell>
          <cell r="AE291">
            <v>45.452241715399609</v>
          </cell>
        </row>
        <row r="292">
          <cell r="A292">
            <v>36081</v>
          </cell>
          <cell r="B292">
            <v>10</v>
          </cell>
          <cell r="C292">
            <v>39.96101364522417</v>
          </cell>
          <cell r="D292">
            <v>106</v>
          </cell>
          <cell r="E292">
            <v>66.03898635477583</v>
          </cell>
          <cell r="F292">
            <v>2383.2875243664716</v>
          </cell>
          <cell r="G292">
            <v>2550</v>
          </cell>
          <cell r="H292">
            <v>166.71247563352836</v>
          </cell>
          <cell r="I292">
            <v>1753.2621832358675</v>
          </cell>
          <cell r="J292">
            <v>1717</v>
          </cell>
          <cell r="K292">
            <v>6.7144249512670564</v>
          </cell>
          <cell r="L292">
            <v>40</v>
          </cell>
          <cell r="M292">
            <v>52.64717348927875</v>
          </cell>
          <cell r="N292">
            <v>113</v>
          </cell>
          <cell r="O292">
            <v>1870</v>
          </cell>
          <cell r="P292">
            <v>57.376218323586691</v>
          </cell>
          <cell r="Q292">
            <v>19.49317738791423</v>
          </cell>
          <cell r="R292">
            <v>48</v>
          </cell>
          <cell r="S292">
            <v>28.50682261208577</v>
          </cell>
          <cell r="T292">
            <v>78.741245136186777</v>
          </cell>
          <cell r="U292">
            <v>90</v>
          </cell>
          <cell r="V292">
            <v>11.258754863813223</v>
          </cell>
          <cell r="W292">
            <v>105.46296296296296</v>
          </cell>
          <cell r="X292">
            <v>165</v>
          </cell>
          <cell r="Y292">
            <v>59.537037037037038</v>
          </cell>
          <cell r="Z292">
            <v>192.83528265107211</v>
          </cell>
          <cell r="AA292">
            <v>576</v>
          </cell>
          <cell r="AB292">
            <v>383.16471734892787</v>
          </cell>
          <cell r="AC292">
            <v>17.949317738791422</v>
          </cell>
          <cell r="AD292">
            <v>65</v>
          </cell>
          <cell r="AE292">
            <v>47.050682261208578</v>
          </cell>
        </row>
        <row r="293">
          <cell r="A293">
            <v>36082</v>
          </cell>
          <cell r="B293">
            <v>10</v>
          </cell>
          <cell r="C293">
            <v>39.96101364522417</v>
          </cell>
          <cell r="D293">
            <v>106</v>
          </cell>
          <cell r="E293">
            <v>66.03898635477583</v>
          </cell>
          <cell r="F293">
            <v>2373.2992202729047</v>
          </cell>
          <cell r="G293">
            <v>2550</v>
          </cell>
          <cell r="H293">
            <v>176.70077972709532</v>
          </cell>
          <cell r="I293">
            <v>1714.70955165692</v>
          </cell>
          <cell r="J293">
            <v>1717</v>
          </cell>
          <cell r="K293">
            <v>4.2758284600389862</v>
          </cell>
          <cell r="L293">
            <v>40</v>
          </cell>
          <cell r="M293">
            <v>64.867446393762179</v>
          </cell>
          <cell r="N293">
            <v>113</v>
          </cell>
          <cell r="O293">
            <v>1870</v>
          </cell>
          <cell r="P293">
            <v>86.147173489278856</v>
          </cell>
          <cell r="Q293">
            <v>19.49317738791423</v>
          </cell>
          <cell r="R293">
            <v>48</v>
          </cell>
          <cell r="S293">
            <v>28.50682261208577</v>
          </cell>
          <cell r="T293">
            <v>78.741245136186777</v>
          </cell>
          <cell r="U293">
            <v>90</v>
          </cell>
          <cell r="V293">
            <v>11.258754863813223</v>
          </cell>
          <cell r="W293">
            <v>112.53508771929825</v>
          </cell>
          <cell r="X293">
            <v>165</v>
          </cell>
          <cell r="Y293">
            <v>52.464912280701753</v>
          </cell>
          <cell r="Z293">
            <v>194.39766081871346</v>
          </cell>
          <cell r="AA293">
            <v>576</v>
          </cell>
          <cell r="AB293">
            <v>381.60233918128654</v>
          </cell>
          <cell r="AC293">
            <v>18.783625730994153</v>
          </cell>
          <cell r="AD293">
            <v>65</v>
          </cell>
          <cell r="AE293">
            <v>46.216374269005847</v>
          </cell>
        </row>
        <row r="294">
          <cell r="A294">
            <v>36083</v>
          </cell>
          <cell r="B294">
            <v>10</v>
          </cell>
          <cell r="C294">
            <v>39.96101364522417</v>
          </cell>
          <cell r="D294">
            <v>106</v>
          </cell>
          <cell r="E294">
            <v>66.03898635477583</v>
          </cell>
          <cell r="F294">
            <v>2269.6140350877195</v>
          </cell>
          <cell r="G294">
            <v>2550</v>
          </cell>
          <cell r="H294">
            <v>280.38596491228054</v>
          </cell>
          <cell r="I294">
            <v>1609.3664717348927</v>
          </cell>
          <cell r="J294">
            <v>1717</v>
          </cell>
          <cell r="K294">
            <v>5.3391812865497075</v>
          </cell>
          <cell r="L294">
            <v>40</v>
          </cell>
          <cell r="M294">
            <v>74.116959064327489</v>
          </cell>
          <cell r="N294">
            <v>113</v>
          </cell>
          <cell r="O294">
            <v>1870</v>
          </cell>
          <cell r="P294">
            <v>181.17738791423011</v>
          </cell>
          <cell r="Q294">
            <v>19.49317738791423</v>
          </cell>
          <cell r="R294">
            <v>48</v>
          </cell>
          <cell r="S294">
            <v>28.50682261208577</v>
          </cell>
          <cell r="T294">
            <v>78.741245136186777</v>
          </cell>
          <cell r="U294">
            <v>90</v>
          </cell>
          <cell r="V294">
            <v>11.258754863813223</v>
          </cell>
          <cell r="W294">
            <v>104.3849902534113</v>
          </cell>
          <cell r="X294">
            <v>165</v>
          </cell>
          <cell r="Y294">
            <v>60.615009746588697</v>
          </cell>
          <cell r="Z294">
            <v>185.76413255360626</v>
          </cell>
          <cell r="AA294">
            <v>576</v>
          </cell>
          <cell r="AB294">
            <v>390.23586744639374</v>
          </cell>
          <cell r="AC294">
            <v>18.783625730994153</v>
          </cell>
          <cell r="AD294">
            <v>65</v>
          </cell>
          <cell r="AE294">
            <v>46.216374269005847</v>
          </cell>
        </row>
        <row r="295">
          <cell r="A295">
            <v>36084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2346.4561403508774</v>
          </cell>
          <cell r="G295">
            <v>2600</v>
          </cell>
          <cell r="H295">
            <v>253.54385964912262</v>
          </cell>
          <cell r="I295">
            <v>1759.8879142300195</v>
          </cell>
          <cell r="J295">
            <v>1717</v>
          </cell>
          <cell r="K295">
            <v>4.7641325536062382</v>
          </cell>
          <cell r="L295">
            <v>40</v>
          </cell>
          <cell r="M295">
            <v>88.055555555555557</v>
          </cell>
          <cell r="N295">
            <v>113</v>
          </cell>
          <cell r="O295">
            <v>1870</v>
          </cell>
          <cell r="P295">
            <v>17.292397660818679</v>
          </cell>
          <cell r="Q295">
            <v>19.49317738791423</v>
          </cell>
          <cell r="R295">
            <v>48</v>
          </cell>
          <cell r="S295">
            <v>28.50682261208577</v>
          </cell>
          <cell r="T295">
            <v>77.821011673151745</v>
          </cell>
          <cell r="U295">
            <v>90</v>
          </cell>
          <cell r="V295">
            <v>12.178988326848255</v>
          </cell>
          <cell r="W295">
            <v>111.39961013645224</v>
          </cell>
          <cell r="X295">
            <v>165</v>
          </cell>
          <cell r="Y295">
            <v>53.600389863547761</v>
          </cell>
          <cell r="Z295">
            <v>133.36549707602339</v>
          </cell>
          <cell r="AA295">
            <v>576</v>
          </cell>
          <cell r="AB295">
            <v>442.63450292397658</v>
          </cell>
          <cell r="AC295">
            <v>17.745614035087719</v>
          </cell>
          <cell r="AD295">
            <v>65</v>
          </cell>
          <cell r="AE295">
            <v>47.254385964912281</v>
          </cell>
        </row>
        <row r="296">
          <cell r="A296">
            <v>36085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2349.8343079922029</v>
          </cell>
          <cell r="G296">
            <v>2600</v>
          </cell>
          <cell r="H296">
            <v>250.16569200779713</v>
          </cell>
          <cell r="I296">
            <v>1708.9405458089668</v>
          </cell>
          <cell r="J296">
            <v>1717</v>
          </cell>
          <cell r="K296">
            <v>9.7465886939571149</v>
          </cell>
          <cell r="L296">
            <v>40</v>
          </cell>
          <cell r="M296">
            <v>65.500974658869396</v>
          </cell>
          <cell r="N296">
            <v>113</v>
          </cell>
          <cell r="O296">
            <v>1870</v>
          </cell>
          <cell r="P296">
            <v>85.811890838206679</v>
          </cell>
          <cell r="Q296">
            <v>19.49317738791423</v>
          </cell>
          <cell r="R296">
            <v>48</v>
          </cell>
          <cell r="S296">
            <v>28.50682261208577</v>
          </cell>
          <cell r="T296">
            <v>80.740272373540861</v>
          </cell>
          <cell r="U296">
            <v>90</v>
          </cell>
          <cell r="V296">
            <v>9.2597276264591386</v>
          </cell>
          <cell r="W296">
            <v>115.32846003898635</v>
          </cell>
          <cell r="X296">
            <v>165</v>
          </cell>
          <cell r="Y296">
            <v>49.67153996101365</v>
          </cell>
          <cell r="Z296">
            <v>179.74171539961011</v>
          </cell>
          <cell r="AA296">
            <v>576</v>
          </cell>
          <cell r="AB296">
            <v>396.25828460038986</v>
          </cell>
          <cell r="AC296">
            <v>17.637426900584796</v>
          </cell>
          <cell r="AD296">
            <v>65</v>
          </cell>
          <cell r="AE296">
            <v>47.362573099415201</v>
          </cell>
        </row>
        <row r="297">
          <cell r="A297">
            <v>36086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2284.7144249512671</v>
          </cell>
          <cell r="G297">
            <v>2600</v>
          </cell>
          <cell r="H297">
            <v>315.28557504873288</v>
          </cell>
          <cell r="I297">
            <v>1677.9444444444443</v>
          </cell>
          <cell r="J297">
            <v>1717</v>
          </cell>
          <cell r="K297">
            <v>9.7465886939571149</v>
          </cell>
          <cell r="L297">
            <v>40</v>
          </cell>
          <cell r="M297">
            <v>65.500974658869396</v>
          </cell>
          <cell r="N297">
            <v>113</v>
          </cell>
          <cell r="O297">
            <v>1870</v>
          </cell>
          <cell r="P297">
            <v>116.80799220272915</v>
          </cell>
          <cell r="Q297">
            <v>19.49317738791423</v>
          </cell>
          <cell r="R297">
            <v>48</v>
          </cell>
          <cell r="S297">
            <v>28.50682261208577</v>
          </cell>
          <cell r="T297">
            <v>80.740272373540861</v>
          </cell>
          <cell r="U297">
            <v>90</v>
          </cell>
          <cell r="V297">
            <v>9.2597276264591386</v>
          </cell>
          <cell r="W297">
            <v>115.32846003898635</v>
          </cell>
          <cell r="X297">
            <v>165</v>
          </cell>
          <cell r="Y297">
            <v>49.67153996101365</v>
          </cell>
          <cell r="Z297">
            <v>167.34892787524367</v>
          </cell>
          <cell r="AA297">
            <v>576</v>
          </cell>
          <cell r="AB297">
            <v>408.6510721247563</v>
          </cell>
          <cell r="AC297">
            <v>18.5458089668616</v>
          </cell>
          <cell r="AD297">
            <v>65</v>
          </cell>
          <cell r="AE297">
            <v>46.4541910331384</v>
          </cell>
        </row>
        <row r="298">
          <cell r="A298">
            <v>36087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2324.6033138401558</v>
          </cell>
          <cell r="G298">
            <v>2600</v>
          </cell>
          <cell r="H298">
            <v>275.39668615984419</v>
          </cell>
          <cell r="I298">
            <v>1766.8196881091617</v>
          </cell>
          <cell r="J298">
            <v>1717</v>
          </cell>
          <cell r="K298">
            <v>9.7465886939571149</v>
          </cell>
          <cell r="L298">
            <v>40</v>
          </cell>
          <cell r="M298">
            <v>77.843079922027286</v>
          </cell>
          <cell r="N298">
            <v>113</v>
          </cell>
          <cell r="O298">
            <v>1870</v>
          </cell>
          <cell r="P298">
            <v>15.590643274853917</v>
          </cell>
          <cell r="Q298">
            <v>19.49317738791423</v>
          </cell>
          <cell r="R298">
            <v>48</v>
          </cell>
          <cell r="S298">
            <v>28.50682261208577</v>
          </cell>
          <cell r="T298">
            <v>80.740272373540861</v>
          </cell>
          <cell r="U298">
            <v>90</v>
          </cell>
          <cell r="V298">
            <v>9.2597276264591386</v>
          </cell>
          <cell r="W298">
            <v>111.45906432748538</v>
          </cell>
          <cell r="X298">
            <v>165</v>
          </cell>
          <cell r="Y298">
            <v>53.540935672514621</v>
          </cell>
          <cell r="Z298">
            <v>166.38109161793369</v>
          </cell>
          <cell r="AA298">
            <v>576</v>
          </cell>
          <cell r="AB298">
            <v>409.61890838206631</v>
          </cell>
          <cell r="AC298">
            <v>18.546783625730995</v>
          </cell>
          <cell r="AD298">
            <v>65</v>
          </cell>
          <cell r="AE298">
            <v>46.453216374269005</v>
          </cell>
        </row>
        <row r="299">
          <cell r="A299">
            <v>36088</v>
          </cell>
          <cell r="B299">
            <v>10</v>
          </cell>
          <cell r="C299">
            <v>39.96101364522417</v>
          </cell>
          <cell r="D299">
            <v>106</v>
          </cell>
          <cell r="E299">
            <v>66.03898635477583</v>
          </cell>
          <cell r="F299">
            <v>2361.2875243664716</v>
          </cell>
          <cell r="G299">
            <v>2600</v>
          </cell>
          <cell r="H299">
            <v>238.71247563352836</v>
          </cell>
          <cell r="I299">
            <v>1754.962962962963</v>
          </cell>
          <cell r="J299">
            <v>1717</v>
          </cell>
          <cell r="K299">
            <v>5.4551656920077969</v>
          </cell>
          <cell r="L299">
            <v>40</v>
          </cell>
          <cell r="M299">
            <v>101.35672514619883</v>
          </cell>
          <cell r="N299">
            <v>113</v>
          </cell>
          <cell r="O299">
            <v>1870</v>
          </cell>
          <cell r="P299">
            <v>8.2251461988303305</v>
          </cell>
          <cell r="Q299">
            <v>19.49317738791423</v>
          </cell>
          <cell r="R299">
            <v>48</v>
          </cell>
          <cell r="S299">
            <v>28.50682261208577</v>
          </cell>
          <cell r="T299">
            <v>80.740272373540861</v>
          </cell>
          <cell r="U299">
            <v>90</v>
          </cell>
          <cell r="V299">
            <v>9.2597276264591386</v>
          </cell>
          <cell r="W299">
            <v>115.32846003898635</v>
          </cell>
          <cell r="X299">
            <v>165</v>
          </cell>
          <cell r="Y299">
            <v>49.67153996101365</v>
          </cell>
          <cell r="Z299">
            <v>154.24171539961014</v>
          </cell>
          <cell r="AA299">
            <v>576</v>
          </cell>
          <cell r="AB299">
            <v>421.75828460038986</v>
          </cell>
          <cell r="AC299">
            <v>17.152046783625732</v>
          </cell>
          <cell r="AD299">
            <v>65</v>
          </cell>
          <cell r="AE299">
            <v>47.847953216374265</v>
          </cell>
        </row>
        <row r="300">
          <cell r="A300">
            <v>36089</v>
          </cell>
          <cell r="B300">
            <v>10</v>
          </cell>
          <cell r="C300">
            <v>39.96101364522417</v>
          </cell>
          <cell r="D300">
            <v>106</v>
          </cell>
          <cell r="E300">
            <v>66.03898635477583</v>
          </cell>
          <cell r="F300">
            <v>2373.7397660818715</v>
          </cell>
          <cell r="G300">
            <v>2600</v>
          </cell>
          <cell r="H300">
            <v>226.26023391812851</v>
          </cell>
          <cell r="I300">
            <v>1753.4113060428849</v>
          </cell>
          <cell r="J300">
            <v>1717</v>
          </cell>
          <cell r="K300">
            <v>3.8947368421052633</v>
          </cell>
          <cell r="L300">
            <v>40</v>
          </cell>
          <cell r="M300">
            <v>102.07602339181287</v>
          </cell>
          <cell r="N300">
            <v>113</v>
          </cell>
          <cell r="O300">
            <v>1870</v>
          </cell>
          <cell r="P300">
            <v>10.617933723196955</v>
          </cell>
          <cell r="Q300">
            <v>19.49317738791423</v>
          </cell>
          <cell r="R300">
            <v>48</v>
          </cell>
          <cell r="S300">
            <v>28.50682261208577</v>
          </cell>
          <cell r="T300">
            <v>80.740272373540861</v>
          </cell>
          <cell r="U300">
            <v>90</v>
          </cell>
          <cell r="V300">
            <v>9.2597276264591386</v>
          </cell>
          <cell r="W300">
            <v>115.32748538011695</v>
          </cell>
          <cell r="X300">
            <v>165</v>
          </cell>
          <cell r="Y300">
            <v>49.672514619883046</v>
          </cell>
          <cell r="Z300">
            <v>150.38888888888886</v>
          </cell>
          <cell r="AA300">
            <v>576</v>
          </cell>
          <cell r="AB300">
            <v>425.61111111111114</v>
          </cell>
          <cell r="AC300">
            <v>17.152046783625732</v>
          </cell>
          <cell r="AD300">
            <v>65</v>
          </cell>
          <cell r="AE300">
            <v>47.847953216374265</v>
          </cell>
        </row>
        <row r="301">
          <cell r="A301">
            <v>36090</v>
          </cell>
          <cell r="B301">
            <v>10</v>
          </cell>
          <cell r="C301">
            <v>39.96101364522417</v>
          </cell>
          <cell r="D301">
            <v>106</v>
          </cell>
          <cell r="E301">
            <v>66.03898635477583</v>
          </cell>
          <cell r="F301">
            <v>2415.3771929824561</v>
          </cell>
          <cell r="G301">
            <v>2650</v>
          </cell>
          <cell r="H301">
            <v>234.62280701754389</v>
          </cell>
          <cell r="I301">
            <v>1781.3674463937623</v>
          </cell>
          <cell r="J301">
            <v>1717</v>
          </cell>
          <cell r="K301">
            <v>4.4795321637426904</v>
          </cell>
          <cell r="L301">
            <v>40</v>
          </cell>
          <cell r="M301">
            <v>79.303118908382061</v>
          </cell>
          <cell r="N301">
            <v>113</v>
          </cell>
          <cell r="O301">
            <v>1870</v>
          </cell>
          <cell r="P301">
            <v>4.8499025341129567</v>
          </cell>
          <cell r="Q301">
            <v>19.49317738791423</v>
          </cell>
          <cell r="R301">
            <v>48</v>
          </cell>
          <cell r="S301">
            <v>28.50682261208577</v>
          </cell>
          <cell r="T301">
            <v>80.740272373540861</v>
          </cell>
          <cell r="U301">
            <v>90</v>
          </cell>
          <cell r="V301">
            <v>9.2597276264591386</v>
          </cell>
          <cell r="W301">
            <v>115.32651072124756</v>
          </cell>
          <cell r="X301">
            <v>165</v>
          </cell>
          <cell r="Y301">
            <v>49.673489278752442</v>
          </cell>
          <cell r="Z301">
            <v>178.7962962962963</v>
          </cell>
          <cell r="AA301">
            <v>576</v>
          </cell>
          <cell r="AB301">
            <v>397.2037037037037</v>
          </cell>
          <cell r="AC301">
            <v>16.64327485380117</v>
          </cell>
          <cell r="AD301">
            <v>65</v>
          </cell>
          <cell r="AE301">
            <v>48.356725146198826</v>
          </cell>
        </row>
        <row r="302">
          <cell r="A302">
            <v>36091</v>
          </cell>
          <cell r="B302">
            <v>10</v>
          </cell>
          <cell r="C302">
            <v>39.96101364522417</v>
          </cell>
          <cell r="D302">
            <v>106</v>
          </cell>
          <cell r="E302">
            <v>66.03898635477583</v>
          </cell>
          <cell r="F302">
            <v>2379.6539961013646</v>
          </cell>
          <cell r="G302">
            <v>2650</v>
          </cell>
          <cell r="H302">
            <v>270.34600389863544</v>
          </cell>
          <cell r="I302">
            <v>1781.6267056530214</v>
          </cell>
          <cell r="J302">
            <v>1717</v>
          </cell>
          <cell r="K302">
            <v>5.4551656920077969</v>
          </cell>
          <cell r="L302">
            <v>40</v>
          </cell>
          <cell r="M302">
            <v>74.482456140350877</v>
          </cell>
          <cell r="N302">
            <v>113</v>
          </cell>
          <cell r="O302">
            <v>1870</v>
          </cell>
          <cell r="P302">
            <v>8.4356725146199096</v>
          </cell>
          <cell r="Q302">
            <v>19.49317738791423</v>
          </cell>
          <cell r="R302">
            <v>48</v>
          </cell>
          <cell r="S302">
            <v>28.50682261208577</v>
          </cell>
          <cell r="T302">
            <v>80.740272373540861</v>
          </cell>
          <cell r="U302">
            <v>90</v>
          </cell>
          <cell r="V302">
            <v>9.2597276264591386</v>
          </cell>
          <cell r="W302">
            <v>112.74951267056531</v>
          </cell>
          <cell r="X302">
            <v>165</v>
          </cell>
          <cell r="Y302">
            <v>52.250487329434691</v>
          </cell>
          <cell r="Z302">
            <v>182.19298245614036</v>
          </cell>
          <cell r="AA302">
            <v>576</v>
          </cell>
          <cell r="AB302">
            <v>393.80701754385962</v>
          </cell>
          <cell r="AC302">
            <v>16.64327485380117</v>
          </cell>
          <cell r="AD302">
            <v>65</v>
          </cell>
          <cell r="AE302">
            <v>48.356725146198826</v>
          </cell>
        </row>
        <row r="303">
          <cell r="A303">
            <v>36092</v>
          </cell>
          <cell r="B303">
            <v>10</v>
          </cell>
          <cell r="C303">
            <v>39.96101364522417</v>
          </cell>
          <cell r="D303">
            <v>106</v>
          </cell>
          <cell r="E303">
            <v>66.03898635477583</v>
          </cell>
          <cell r="F303">
            <v>2334.5</v>
          </cell>
          <cell r="G303">
            <v>2650</v>
          </cell>
          <cell r="H303">
            <v>315.5</v>
          </cell>
          <cell r="I303">
            <v>1798.5925925925926</v>
          </cell>
          <cell r="J303">
            <v>1717</v>
          </cell>
          <cell r="K303">
            <v>1.739766081871345</v>
          </cell>
          <cell r="L303">
            <v>40</v>
          </cell>
          <cell r="M303">
            <v>64.761208576998044</v>
          </cell>
          <cell r="N303">
            <v>113</v>
          </cell>
          <cell r="O303">
            <v>1870</v>
          </cell>
          <cell r="P303">
            <v>4.9064327485379948</v>
          </cell>
          <cell r="Q303">
            <v>19.49317738791423</v>
          </cell>
          <cell r="R303">
            <v>48</v>
          </cell>
          <cell r="S303">
            <v>18.760233918128655</v>
          </cell>
          <cell r="T303">
            <v>80.740272373540861</v>
          </cell>
          <cell r="U303">
            <v>90</v>
          </cell>
          <cell r="V303">
            <v>9.2597276264591386</v>
          </cell>
          <cell r="W303">
            <v>105.46686159844054</v>
          </cell>
          <cell r="X303">
            <v>165</v>
          </cell>
          <cell r="Y303">
            <v>59.533138401559455</v>
          </cell>
          <cell r="Z303">
            <v>165.48148148148147</v>
          </cell>
          <cell r="AA303">
            <v>576</v>
          </cell>
          <cell r="AB303">
            <v>410.51851851851853</v>
          </cell>
          <cell r="AC303">
            <v>17.453216374269005</v>
          </cell>
          <cell r="AD303">
            <v>65</v>
          </cell>
          <cell r="AE303">
            <v>47.546783625730995</v>
          </cell>
        </row>
        <row r="304">
          <cell r="A304">
            <v>36093</v>
          </cell>
          <cell r="B304">
            <v>10</v>
          </cell>
          <cell r="C304">
            <v>39.96101364522417</v>
          </cell>
          <cell r="D304">
            <v>106</v>
          </cell>
          <cell r="E304">
            <v>66.03898635477583</v>
          </cell>
          <cell r="F304">
            <v>2403.5623781676413</v>
          </cell>
          <cell r="G304">
            <v>2650</v>
          </cell>
          <cell r="H304">
            <v>246.43762183235867</v>
          </cell>
          <cell r="I304">
            <v>1809.2241715399609</v>
          </cell>
          <cell r="J304">
            <v>1717</v>
          </cell>
          <cell r="K304">
            <v>0.27777777777777779</v>
          </cell>
          <cell r="L304">
            <v>40</v>
          </cell>
          <cell r="M304">
            <v>64.761208576998044</v>
          </cell>
          <cell r="N304">
            <v>113</v>
          </cell>
          <cell r="O304">
            <v>1870</v>
          </cell>
          <cell r="P304">
            <v>-4.2631578947367572</v>
          </cell>
          <cell r="Q304">
            <v>29.239766081871345</v>
          </cell>
          <cell r="R304">
            <v>48</v>
          </cell>
          <cell r="S304">
            <v>18.760233918128655</v>
          </cell>
          <cell r="T304">
            <v>80.740272373540861</v>
          </cell>
          <cell r="U304">
            <v>90</v>
          </cell>
          <cell r="V304">
            <v>9.2597276264591386</v>
          </cell>
          <cell r="W304">
            <v>105.46686159844054</v>
          </cell>
          <cell r="X304">
            <v>165</v>
          </cell>
          <cell r="Y304">
            <v>59.533138401559455</v>
          </cell>
          <cell r="Z304">
            <v>160.81286549707605</v>
          </cell>
          <cell r="AA304">
            <v>576</v>
          </cell>
          <cell r="AB304">
            <v>415.18713450292398</v>
          </cell>
          <cell r="AC304">
            <v>7.0409356725146202</v>
          </cell>
          <cell r="AD304">
            <v>65</v>
          </cell>
          <cell r="AE304">
            <v>57.959064327485379</v>
          </cell>
        </row>
        <row r="305">
          <cell r="A305">
            <v>36094</v>
          </cell>
          <cell r="B305">
            <v>10</v>
          </cell>
          <cell r="C305">
            <v>37.666666666666664</v>
          </cell>
          <cell r="D305">
            <v>106</v>
          </cell>
          <cell r="E305">
            <v>68.333333333333343</v>
          </cell>
          <cell r="F305">
            <v>2192.3508771929824</v>
          </cell>
          <cell r="G305">
            <v>2650</v>
          </cell>
          <cell r="H305">
            <v>457.64912280701765</v>
          </cell>
          <cell r="I305">
            <v>1777.4444444444443</v>
          </cell>
          <cell r="J305">
            <v>1707</v>
          </cell>
          <cell r="K305">
            <v>0</v>
          </cell>
          <cell r="L305">
            <v>40</v>
          </cell>
          <cell r="M305">
            <v>66.905458089668613</v>
          </cell>
          <cell r="N305">
            <v>113</v>
          </cell>
          <cell r="O305">
            <v>1860</v>
          </cell>
          <cell r="P305">
            <v>15.650097465887043</v>
          </cell>
          <cell r="Q305">
            <v>29.239766081871345</v>
          </cell>
          <cell r="R305">
            <v>48</v>
          </cell>
          <cell r="S305">
            <v>28.50682261208577</v>
          </cell>
          <cell r="T305">
            <v>80.740272373540861</v>
          </cell>
          <cell r="U305">
            <v>90</v>
          </cell>
          <cell r="V305">
            <v>9.2597276264591386</v>
          </cell>
          <cell r="W305">
            <v>100.89766081871345</v>
          </cell>
          <cell r="X305">
            <v>165</v>
          </cell>
          <cell r="Y305">
            <v>64.102339181286553</v>
          </cell>
          <cell r="Z305">
            <v>102.80214424951268</v>
          </cell>
          <cell r="AA305">
            <v>576</v>
          </cell>
          <cell r="AB305">
            <v>473.19785575048729</v>
          </cell>
          <cell r="AC305">
            <v>5.5692007797270957</v>
          </cell>
          <cell r="AD305">
            <v>65</v>
          </cell>
          <cell r="AE305">
            <v>59.430799220272903</v>
          </cell>
        </row>
        <row r="306">
          <cell r="A306">
            <v>36095</v>
          </cell>
          <cell r="B306">
            <v>10</v>
          </cell>
          <cell r="C306">
            <v>39.96101364522417</v>
          </cell>
          <cell r="D306">
            <v>106</v>
          </cell>
          <cell r="E306">
            <v>66.03898635477583</v>
          </cell>
          <cell r="F306">
            <v>2497.4766081871344</v>
          </cell>
          <cell r="G306">
            <v>2650</v>
          </cell>
          <cell r="H306">
            <v>152.52339181286561</v>
          </cell>
          <cell r="I306">
            <v>1793.9717348927875</v>
          </cell>
          <cell r="J306">
            <v>1707</v>
          </cell>
          <cell r="K306">
            <v>0</v>
          </cell>
          <cell r="L306">
            <v>40</v>
          </cell>
          <cell r="M306">
            <v>62.324561403508774</v>
          </cell>
          <cell r="N306">
            <v>113</v>
          </cell>
          <cell r="O306">
            <v>1860</v>
          </cell>
          <cell r="P306">
            <v>3.703703703703745</v>
          </cell>
          <cell r="Q306">
            <v>19.49317738791423</v>
          </cell>
          <cell r="R306">
            <v>48</v>
          </cell>
          <cell r="S306">
            <v>28.50682261208577</v>
          </cell>
          <cell r="T306">
            <v>78.795719844357976</v>
          </cell>
          <cell r="U306">
            <v>90</v>
          </cell>
          <cell r="V306">
            <v>11.204280155642024</v>
          </cell>
          <cell r="W306">
            <v>112.25536062378167</v>
          </cell>
          <cell r="X306">
            <v>165</v>
          </cell>
          <cell r="Y306">
            <v>52.744639376218331</v>
          </cell>
          <cell r="Z306">
            <v>240.88011695906437</v>
          </cell>
          <cell r="AA306">
            <v>576</v>
          </cell>
          <cell r="AB306">
            <v>335.11988304093563</v>
          </cell>
          <cell r="AC306">
            <v>22.309941520467838</v>
          </cell>
          <cell r="AD306">
            <v>65</v>
          </cell>
          <cell r="AE306">
            <v>42.690058479532162</v>
          </cell>
        </row>
        <row r="307">
          <cell r="A307">
            <v>36096</v>
          </cell>
          <cell r="B307">
            <v>10</v>
          </cell>
          <cell r="C307">
            <v>39.96101364522417</v>
          </cell>
          <cell r="D307">
            <v>106</v>
          </cell>
          <cell r="E307">
            <v>66.03898635477583</v>
          </cell>
          <cell r="F307">
            <v>2492.3401559454192</v>
          </cell>
          <cell r="G307">
            <v>2600</v>
          </cell>
          <cell r="H307">
            <v>107.65984405458084</v>
          </cell>
          <cell r="I307">
            <v>1795.1452241715399</v>
          </cell>
          <cell r="J307">
            <v>1707</v>
          </cell>
          <cell r="K307">
            <v>6.2153996101364521</v>
          </cell>
          <cell r="L307">
            <v>40</v>
          </cell>
          <cell r="M307">
            <v>64.312865497076018</v>
          </cell>
          <cell r="N307">
            <v>113</v>
          </cell>
          <cell r="O307">
            <v>1860</v>
          </cell>
          <cell r="P307">
            <v>-5.6734892787523634</v>
          </cell>
          <cell r="Q307">
            <v>19.49317738791423</v>
          </cell>
          <cell r="R307">
            <v>48</v>
          </cell>
          <cell r="S307">
            <v>28.50682261208577</v>
          </cell>
          <cell r="T307">
            <v>78.795719844357976</v>
          </cell>
          <cell r="U307">
            <v>90</v>
          </cell>
          <cell r="V307">
            <v>11.204280155642024</v>
          </cell>
          <cell r="W307">
            <v>112.88206627680312</v>
          </cell>
          <cell r="X307">
            <v>165</v>
          </cell>
          <cell r="Y307">
            <v>52.117933723196884</v>
          </cell>
          <cell r="Z307">
            <v>225.51949317738791</v>
          </cell>
          <cell r="AA307">
            <v>576</v>
          </cell>
          <cell r="AB307">
            <v>350.48050682261209</v>
          </cell>
          <cell r="AC307">
            <v>20.544834307992204</v>
          </cell>
          <cell r="AD307">
            <v>65</v>
          </cell>
          <cell r="AE307">
            <v>44.455165692007796</v>
          </cell>
        </row>
        <row r="308">
          <cell r="A308">
            <v>36097</v>
          </cell>
          <cell r="B308">
            <v>10</v>
          </cell>
          <cell r="C308">
            <v>39.96101364522417</v>
          </cell>
          <cell r="D308">
            <v>106</v>
          </cell>
          <cell r="E308">
            <v>66.03898635477583</v>
          </cell>
          <cell r="F308">
            <v>2449.4288499025342</v>
          </cell>
          <cell r="G308">
            <v>2600</v>
          </cell>
          <cell r="H308">
            <v>150.57115009746576</v>
          </cell>
          <cell r="I308">
            <v>1788.4327485380118</v>
          </cell>
          <cell r="J308">
            <v>1707</v>
          </cell>
          <cell r="K308">
            <v>1.1003898635477583</v>
          </cell>
          <cell r="L308">
            <v>40</v>
          </cell>
          <cell r="M308">
            <v>74.264132553606231</v>
          </cell>
          <cell r="N308">
            <v>113</v>
          </cell>
          <cell r="O308">
            <v>1860</v>
          </cell>
          <cell r="P308">
            <v>-3.7972709551657573</v>
          </cell>
          <cell r="Q308">
            <v>19.49317738791423</v>
          </cell>
          <cell r="R308">
            <v>48</v>
          </cell>
          <cell r="S308">
            <v>38.253411306042885</v>
          </cell>
          <cell r="T308">
            <v>78.795719844357976</v>
          </cell>
          <cell r="U308">
            <v>90</v>
          </cell>
          <cell r="V308">
            <v>11.204280155642024</v>
          </cell>
          <cell r="W308">
            <v>112.25536062378167</v>
          </cell>
          <cell r="X308">
            <v>165</v>
          </cell>
          <cell r="Y308">
            <v>52.744639376218331</v>
          </cell>
          <cell r="Z308">
            <v>220.52826510721246</v>
          </cell>
          <cell r="AA308">
            <v>576</v>
          </cell>
          <cell r="AB308">
            <v>355.47173489278754</v>
          </cell>
          <cell r="AC308">
            <v>22.991228070175438</v>
          </cell>
          <cell r="AD308">
            <v>65</v>
          </cell>
          <cell r="AE308">
            <v>42.008771929824562</v>
          </cell>
        </row>
        <row r="309">
          <cell r="A309">
            <v>36098</v>
          </cell>
          <cell r="B309">
            <v>10</v>
          </cell>
          <cell r="C309">
            <v>39.96101364522417</v>
          </cell>
          <cell r="D309">
            <v>106</v>
          </cell>
          <cell r="E309">
            <v>66.03898635477583</v>
          </cell>
          <cell r="F309">
            <v>2500.2660818713452</v>
          </cell>
          <cell r="G309">
            <v>2650</v>
          </cell>
          <cell r="H309">
            <v>149.73391812865475</v>
          </cell>
          <cell r="I309">
            <v>1783.8918128654971</v>
          </cell>
          <cell r="J309">
            <v>1707</v>
          </cell>
          <cell r="K309">
            <v>5.0857699805068224</v>
          </cell>
          <cell r="L309">
            <v>40</v>
          </cell>
          <cell r="M309">
            <v>87.839181286549703</v>
          </cell>
          <cell r="N309">
            <v>113</v>
          </cell>
          <cell r="O309">
            <v>1860</v>
          </cell>
          <cell r="P309">
            <v>-16.816764132553587</v>
          </cell>
          <cell r="Q309">
            <v>9.7465886939571149</v>
          </cell>
          <cell r="R309">
            <v>48</v>
          </cell>
          <cell r="S309">
            <v>38.253411306042885</v>
          </cell>
          <cell r="T309">
            <v>78.795719844357976</v>
          </cell>
          <cell r="U309">
            <v>90</v>
          </cell>
          <cell r="V309">
            <v>11.204280155642024</v>
          </cell>
          <cell r="W309">
            <v>107.54385964912281</v>
          </cell>
          <cell r="X309">
            <v>165</v>
          </cell>
          <cell r="Y309">
            <v>57.456140350877192</v>
          </cell>
          <cell r="Z309">
            <v>209.96101364522417</v>
          </cell>
          <cell r="AA309">
            <v>576</v>
          </cell>
          <cell r="AB309">
            <v>366.03898635477583</v>
          </cell>
          <cell r="AC309">
            <v>29.392787524366472</v>
          </cell>
          <cell r="AD309">
            <v>65</v>
          </cell>
          <cell r="AE309">
            <v>35.607212475633531</v>
          </cell>
        </row>
        <row r="310">
          <cell r="A310">
            <v>36099</v>
          </cell>
          <cell r="B310">
            <v>10</v>
          </cell>
          <cell r="C310">
            <v>39.96101364522417</v>
          </cell>
          <cell r="D310">
            <v>106</v>
          </cell>
          <cell r="E310">
            <v>66.03898635477583</v>
          </cell>
          <cell r="F310">
            <v>2517.7504873294347</v>
          </cell>
          <cell r="G310">
            <v>2650</v>
          </cell>
          <cell r="H310">
            <v>132.24951267056531</v>
          </cell>
          <cell r="I310">
            <v>1776.2953216374269</v>
          </cell>
          <cell r="J310">
            <v>1707</v>
          </cell>
          <cell r="K310">
            <v>5.9766081871345031</v>
          </cell>
          <cell r="L310">
            <v>40</v>
          </cell>
          <cell r="M310">
            <v>85.51364522417154</v>
          </cell>
          <cell r="N310">
            <v>113</v>
          </cell>
          <cell r="O310">
            <v>1860</v>
          </cell>
          <cell r="P310">
            <v>-7.7855750487329658</v>
          </cell>
          <cell r="Q310">
            <v>9.7465886939571149</v>
          </cell>
          <cell r="R310">
            <v>48</v>
          </cell>
          <cell r="S310">
            <v>48</v>
          </cell>
          <cell r="T310">
            <v>78.795719844357976</v>
          </cell>
          <cell r="U310">
            <v>90</v>
          </cell>
          <cell r="V310">
            <v>11.204280155642024</v>
          </cell>
          <cell r="W310">
            <v>112.25536062378167</v>
          </cell>
          <cell r="X310">
            <v>165</v>
          </cell>
          <cell r="Y310">
            <v>52.744639376218331</v>
          </cell>
          <cell r="Z310">
            <v>260.55165692007796</v>
          </cell>
          <cell r="AA310">
            <v>576</v>
          </cell>
          <cell r="AB310">
            <v>315.44834307992204</v>
          </cell>
          <cell r="AC310">
            <v>29.479532163742689</v>
          </cell>
          <cell r="AD310">
            <v>65</v>
          </cell>
          <cell r="AE310">
            <v>35.520467836257311</v>
          </cell>
        </row>
        <row r="311">
          <cell r="A311">
            <v>36100</v>
          </cell>
          <cell r="B311">
            <v>11</v>
          </cell>
          <cell r="C311">
            <v>39.882295719844358</v>
          </cell>
          <cell r="D311">
            <v>106</v>
          </cell>
          <cell r="E311">
            <v>66.117704280155635</v>
          </cell>
          <cell r="F311">
            <v>2513.7626459143967</v>
          </cell>
          <cell r="G311">
            <v>2720</v>
          </cell>
          <cell r="H311">
            <v>206.23735408560333</v>
          </cell>
          <cell r="I311">
            <v>1745.5194552529183</v>
          </cell>
          <cell r="J311">
            <v>1707</v>
          </cell>
          <cell r="K311">
            <v>8.8035019455252925</v>
          </cell>
          <cell r="L311">
            <v>40</v>
          </cell>
          <cell r="M311">
            <v>100.0671206225681</v>
          </cell>
          <cell r="N311">
            <v>113</v>
          </cell>
          <cell r="O311">
            <v>1860</v>
          </cell>
          <cell r="P311">
            <v>5.6099221789882989</v>
          </cell>
          <cell r="Q311">
            <v>0</v>
          </cell>
          <cell r="R311">
            <v>48</v>
          </cell>
          <cell r="S311">
            <v>38.27237354085603</v>
          </cell>
          <cell r="T311">
            <v>77.821011673151745</v>
          </cell>
          <cell r="U311">
            <v>90</v>
          </cell>
          <cell r="V311">
            <v>12.178988326848255</v>
          </cell>
          <cell r="W311">
            <v>117.53988326848248</v>
          </cell>
          <cell r="X311">
            <v>165</v>
          </cell>
          <cell r="Y311">
            <v>47.460116731517516</v>
          </cell>
          <cell r="Z311">
            <v>258.2791828793774</v>
          </cell>
          <cell r="AA311">
            <v>576</v>
          </cell>
          <cell r="AB311">
            <v>317.7208171206226</v>
          </cell>
          <cell r="AC311">
            <v>48.012645914396884</v>
          </cell>
          <cell r="AD311">
            <v>65</v>
          </cell>
          <cell r="AE311">
            <v>16.987354085603116</v>
          </cell>
        </row>
        <row r="312">
          <cell r="A312">
            <v>36101</v>
          </cell>
          <cell r="B312">
            <v>11</v>
          </cell>
          <cell r="C312">
            <v>39.882295719844358</v>
          </cell>
          <cell r="D312">
            <v>106</v>
          </cell>
          <cell r="E312">
            <v>66.117704280155635</v>
          </cell>
          <cell r="F312">
            <v>2495.3745136186772</v>
          </cell>
          <cell r="G312">
            <v>2670</v>
          </cell>
          <cell r="H312">
            <v>174.62548638132284</v>
          </cell>
          <cell r="I312">
            <v>1733.5972762645915</v>
          </cell>
          <cell r="J312">
            <v>1707</v>
          </cell>
          <cell r="K312">
            <v>8.8035019455252925</v>
          </cell>
          <cell r="L312">
            <v>40</v>
          </cell>
          <cell r="M312">
            <v>100.0671206225681</v>
          </cell>
          <cell r="N312">
            <v>113</v>
          </cell>
          <cell r="O312">
            <v>1860</v>
          </cell>
          <cell r="P312">
            <v>17.532101167315076</v>
          </cell>
          <cell r="Q312">
            <v>9.7276264591439681</v>
          </cell>
          <cell r="R312">
            <v>48</v>
          </cell>
          <cell r="S312">
            <v>28.544747081712064</v>
          </cell>
          <cell r="T312">
            <v>77.821011673151745</v>
          </cell>
          <cell r="U312">
            <v>90</v>
          </cell>
          <cell r="V312">
            <v>12.178988326848255</v>
          </cell>
          <cell r="W312">
            <v>123.45233463035019</v>
          </cell>
          <cell r="X312">
            <v>165</v>
          </cell>
          <cell r="Y312">
            <v>41.547665369649806</v>
          </cell>
          <cell r="Z312">
            <v>255.17120622568095</v>
          </cell>
          <cell r="AA312">
            <v>576</v>
          </cell>
          <cell r="AB312">
            <v>320.82879377431902</v>
          </cell>
          <cell r="AC312">
            <v>46.5204280155642</v>
          </cell>
          <cell r="AD312">
            <v>65</v>
          </cell>
          <cell r="AE312">
            <v>18.4795719844358</v>
          </cell>
        </row>
        <row r="313">
          <cell r="A313">
            <v>36102</v>
          </cell>
          <cell r="B313">
            <v>11</v>
          </cell>
          <cell r="C313">
            <v>39.883268482490273</v>
          </cell>
          <cell r="D313">
            <v>106</v>
          </cell>
          <cell r="E313">
            <v>66.11673151750972</v>
          </cell>
          <cell r="F313">
            <v>2403.2655642023346</v>
          </cell>
          <cell r="G313">
            <v>2670</v>
          </cell>
          <cell r="H313">
            <v>266.73443579766536</v>
          </cell>
          <cell r="I313">
            <v>1695.3346303501946</v>
          </cell>
          <cell r="J313">
            <v>1707</v>
          </cell>
          <cell r="K313">
            <v>11.56420233463035</v>
          </cell>
          <cell r="L313">
            <v>40</v>
          </cell>
          <cell r="M313">
            <v>74.299610894941637</v>
          </cell>
          <cell r="N313">
            <v>113</v>
          </cell>
          <cell r="O313">
            <v>1860</v>
          </cell>
          <cell r="P313">
            <v>78.801556420233382</v>
          </cell>
          <cell r="Q313">
            <v>19.455252918287936</v>
          </cell>
          <cell r="R313">
            <v>48</v>
          </cell>
          <cell r="S313">
            <v>28.544747081712064</v>
          </cell>
          <cell r="T313">
            <v>77.821011673151745</v>
          </cell>
          <cell r="U313">
            <v>90</v>
          </cell>
          <cell r="V313">
            <v>12.178988326848255</v>
          </cell>
          <cell r="W313">
            <v>119.18482490272373</v>
          </cell>
          <cell r="X313">
            <v>165</v>
          </cell>
          <cell r="Y313">
            <v>45.815175097276267</v>
          </cell>
          <cell r="Z313">
            <v>222.48929961089496</v>
          </cell>
          <cell r="AA313">
            <v>576</v>
          </cell>
          <cell r="AB313">
            <v>353.51070038910507</v>
          </cell>
          <cell r="AC313">
            <v>36.497081712062254</v>
          </cell>
          <cell r="AD313">
            <v>65</v>
          </cell>
          <cell r="AE313">
            <v>28.502918287937746</v>
          </cell>
        </row>
        <row r="314">
          <cell r="A314">
            <v>36103</v>
          </cell>
          <cell r="B314">
            <v>11</v>
          </cell>
          <cell r="C314">
            <v>39.883268482490273</v>
          </cell>
          <cell r="D314">
            <v>106</v>
          </cell>
          <cell r="E314">
            <v>66.11673151750972</v>
          </cell>
          <cell r="F314">
            <v>2501.7256809338523</v>
          </cell>
          <cell r="G314">
            <v>2670</v>
          </cell>
          <cell r="H314">
            <v>168.27431906614765</v>
          </cell>
          <cell r="I314">
            <v>1761.6673151750972</v>
          </cell>
          <cell r="J314">
            <v>1707</v>
          </cell>
          <cell r="K314">
            <v>7.9756809338521402</v>
          </cell>
          <cell r="L314">
            <v>40</v>
          </cell>
          <cell r="M314">
            <v>86.814202334630352</v>
          </cell>
          <cell r="N314">
            <v>113</v>
          </cell>
          <cell r="O314">
            <v>1860</v>
          </cell>
          <cell r="P314">
            <v>3.5428015564203008</v>
          </cell>
          <cell r="Q314">
            <v>19.455252918287936</v>
          </cell>
          <cell r="R314">
            <v>48</v>
          </cell>
          <cell r="S314">
            <v>28.544747081712064</v>
          </cell>
          <cell r="T314">
            <v>77.821011673151745</v>
          </cell>
          <cell r="U314">
            <v>90</v>
          </cell>
          <cell r="V314">
            <v>12.178988326848255</v>
          </cell>
          <cell r="W314">
            <v>120.09533073929961</v>
          </cell>
          <cell r="X314">
            <v>165</v>
          </cell>
          <cell r="Y314">
            <v>44.904669260700388</v>
          </cell>
          <cell r="Z314">
            <v>251.69357976653694</v>
          </cell>
          <cell r="AA314">
            <v>576</v>
          </cell>
          <cell r="AB314">
            <v>324.30642023346309</v>
          </cell>
          <cell r="AC314">
            <v>35.584630350194551</v>
          </cell>
          <cell r="AD314">
            <v>65</v>
          </cell>
          <cell r="AE314">
            <v>29.415369649805449</v>
          </cell>
        </row>
        <row r="315">
          <cell r="A315">
            <v>36104</v>
          </cell>
          <cell r="B315">
            <v>11</v>
          </cell>
          <cell r="C315">
            <v>39.883268482490273</v>
          </cell>
          <cell r="D315">
            <v>106</v>
          </cell>
          <cell r="E315">
            <v>66.11673151750972</v>
          </cell>
          <cell r="F315">
            <v>2524.5953307392997</v>
          </cell>
          <cell r="G315">
            <v>2670</v>
          </cell>
          <cell r="H315">
            <v>145.4046692607003</v>
          </cell>
          <cell r="I315">
            <v>1809.2003891050583</v>
          </cell>
          <cell r="J315">
            <v>1707</v>
          </cell>
          <cell r="K315">
            <v>8.9484435797665363</v>
          </cell>
          <cell r="L315">
            <v>40</v>
          </cell>
          <cell r="M315">
            <v>67.420233463035018</v>
          </cell>
          <cell r="N315">
            <v>113</v>
          </cell>
          <cell r="O315">
            <v>1860</v>
          </cell>
          <cell r="P315">
            <v>-25.569066147859871</v>
          </cell>
          <cell r="Q315">
            <v>19.455252918287936</v>
          </cell>
          <cell r="R315">
            <v>48</v>
          </cell>
          <cell r="S315">
            <v>28.544747081712064</v>
          </cell>
          <cell r="T315">
            <v>77.821011673151745</v>
          </cell>
          <cell r="U315">
            <v>90</v>
          </cell>
          <cell r="V315">
            <v>12.178988326848255</v>
          </cell>
          <cell r="W315">
            <v>122.88618677042801</v>
          </cell>
          <cell r="X315">
            <v>165</v>
          </cell>
          <cell r="Y315">
            <v>42.113813229571988</v>
          </cell>
          <cell r="Z315">
            <v>257.78501945525289</v>
          </cell>
          <cell r="AA315">
            <v>576</v>
          </cell>
          <cell r="AB315">
            <v>318.21498054474711</v>
          </cell>
          <cell r="AC315">
            <v>31.497081712062258</v>
          </cell>
          <cell r="AD315">
            <v>65</v>
          </cell>
          <cell r="AE315">
            <v>33.502918287937746</v>
          </cell>
        </row>
        <row r="316">
          <cell r="A316">
            <v>36105</v>
          </cell>
          <cell r="B316">
            <v>11</v>
          </cell>
          <cell r="C316">
            <v>39.883268482490273</v>
          </cell>
          <cell r="D316">
            <v>106</v>
          </cell>
          <cell r="E316">
            <v>66.11673151750972</v>
          </cell>
          <cell r="F316">
            <v>2509.2665369649803</v>
          </cell>
          <cell r="G316">
            <v>2670</v>
          </cell>
          <cell r="H316">
            <v>160.73346303501967</v>
          </cell>
          <cell r="I316">
            <v>1792.7966926070039</v>
          </cell>
          <cell r="J316">
            <v>1707</v>
          </cell>
          <cell r="K316">
            <v>13.180933852140077</v>
          </cell>
          <cell r="L316">
            <v>40</v>
          </cell>
          <cell r="M316">
            <v>76.005836575875492</v>
          </cell>
          <cell r="N316">
            <v>113</v>
          </cell>
          <cell r="O316">
            <v>1860</v>
          </cell>
          <cell r="P316">
            <v>-21.983463035019504</v>
          </cell>
          <cell r="Q316">
            <v>19.455252918287936</v>
          </cell>
          <cell r="R316">
            <v>48</v>
          </cell>
          <cell r="S316">
            <v>38.27237354085603</v>
          </cell>
          <cell r="T316">
            <v>77.821011673151745</v>
          </cell>
          <cell r="U316">
            <v>90</v>
          </cell>
          <cell r="V316">
            <v>12.178988326848255</v>
          </cell>
          <cell r="W316">
            <v>116.12937743190662</v>
          </cell>
          <cell r="X316">
            <v>165</v>
          </cell>
          <cell r="Y316">
            <v>48.870622568093381</v>
          </cell>
          <cell r="Z316">
            <v>241.4854085603113</v>
          </cell>
          <cell r="AA316">
            <v>576</v>
          </cell>
          <cell r="AB316">
            <v>334.51459143968873</v>
          </cell>
          <cell r="AC316">
            <v>38.901750972762649</v>
          </cell>
          <cell r="AD316">
            <v>65</v>
          </cell>
          <cell r="AE316">
            <v>26.098249027237351</v>
          </cell>
        </row>
        <row r="317">
          <cell r="A317">
            <v>36106</v>
          </cell>
          <cell r="B317">
            <v>11</v>
          </cell>
          <cell r="C317">
            <v>36.274319066147861</v>
          </cell>
          <cell r="D317">
            <v>106</v>
          </cell>
          <cell r="E317">
            <v>69.725680933852146</v>
          </cell>
          <cell r="F317">
            <v>2273.9844357976654</v>
          </cell>
          <cell r="G317">
            <v>2720</v>
          </cell>
          <cell r="H317">
            <v>446.01556420233464</v>
          </cell>
          <cell r="I317">
            <v>1622.8375486381324</v>
          </cell>
          <cell r="J317">
            <v>1707</v>
          </cell>
          <cell r="K317">
            <v>6.2013618677042803</v>
          </cell>
          <cell r="L317">
            <v>40</v>
          </cell>
          <cell r="M317">
            <v>74.341439688715951</v>
          </cell>
          <cell r="N317">
            <v>113</v>
          </cell>
          <cell r="O317">
            <v>1860</v>
          </cell>
          <cell r="P317">
            <v>156.61964980544738</v>
          </cell>
          <cell r="Q317">
            <v>9.7276264591439681</v>
          </cell>
          <cell r="R317">
            <v>48</v>
          </cell>
          <cell r="S317">
            <v>38.27237354085603</v>
          </cell>
          <cell r="T317">
            <v>74.464007782101163</v>
          </cell>
          <cell r="U317">
            <v>90</v>
          </cell>
          <cell r="V317">
            <v>15.535992217898837</v>
          </cell>
          <cell r="W317">
            <v>104.57003891050584</v>
          </cell>
          <cell r="X317">
            <v>165</v>
          </cell>
          <cell r="Y317">
            <v>60.429961089494157</v>
          </cell>
          <cell r="Z317">
            <v>216.50194552529183</v>
          </cell>
          <cell r="AA317">
            <v>576</v>
          </cell>
          <cell r="AB317">
            <v>359.49805447470817</v>
          </cell>
          <cell r="AC317">
            <v>40.591439688715951</v>
          </cell>
          <cell r="AD317">
            <v>65</v>
          </cell>
          <cell r="AE317">
            <v>24.408560311284049</v>
          </cell>
        </row>
        <row r="318">
          <cell r="A318">
            <v>36107</v>
          </cell>
          <cell r="B318">
            <v>11</v>
          </cell>
          <cell r="C318">
            <v>35.737354085603116</v>
          </cell>
          <cell r="D318">
            <v>106</v>
          </cell>
          <cell r="E318">
            <v>70.262645914396884</v>
          </cell>
          <cell r="F318">
            <v>2223.9922178988327</v>
          </cell>
          <cell r="G318">
            <v>2720</v>
          </cell>
          <cell r="H318">
            <v>496.00778210116732</v>
          </cell>
          <cell r="I318">
            <v>1590.2324902723735</v>
          </cell>
          <cell r="J318">
            <v>1707</v>
          </cell>
          <cell r="K318">
            <v>4.5797665369649803</v>
          </cell>
          <cell r="L318">
            <v>40</v>
          </cell>
          <cell r="M318">
            <v>79.533073929961091</v>
          </cell>
          <cell r="N318">
            <v>113</v>
          </cell>
          <cell r="O318">
            <v>1860</v>
          </cell>
          <cell r="P318">
            <v>185.65466926070039</v>
          </cell>
          <cell r="Q318">
            <v>9.7276264591439681</v>
          </cell>
          <cell r="R318">
            <v>48</v>
          </cell>
          <cell r="S318">
            <v>24.653696498054476</v>
          </cell>
          <cell r="T318">
            <v>75.583657587548643</v>
          </cell>
          <cell r="U318">
            <v>90</v>
          </cell>
          <cell r="V318">
            <v>14.416342412451357</v>
          </cell>
          <cell r="W318">
            <v>104.42120622568093</v>
          </cell>
          <cell r="X318">
            <v>165</v>
          </cell>
          <cell r="Y318">
            <v>60.578793774319067</v>
          </cell>
          <cell r="Z318">
            <v>194.2081712062257</v>
          </cell>
          <cell r="AA318">
            <v>576</v>
          </cell>
          <cell r="AB318">
            <v>381.7918287937743</v>
          </cell>
          <cell r="AC318">
            <v>38.641050583657588</v>
          </cell>
          <cell r="AD318">
            <v>65</v>
          </cell>
          <cell r="AE318">
            <v>26.358949416342412</v>
          </cell>
        </row>
        <row r="319">
          <cell r="A319">
            <v>36108</v>
          </cell>
          <cell r="B319">
            <v>11</v>
          </cell>
          <cell r="C319">
            <v>36.887159533073927</v>
          </cell>
          <cell r="D319">
            <v>106</v>
          </cell>
          <cell r="E319">
            <v>69.112840466926073</v>
          </cell>
          <cell r="F319">
            <v>2297.8336575875487</v>
          </cell>
          <cell r="G319">
            <v>2720</v>
          </cell>
          <cell r="H319">
            <v>422.16634241245129</v>
          </cell>
          <cell r="I319">
            <v>1700.7003891050583</v>
          </cell>
          <cell r="J319">
            <v>1707</v>
          </cell>
          <cell r="K319">
            <v>4.5797665369649803</v>
          </cell>
          <cell r="L319">
            <v>40</v>
          </cell>
          <cell r="M319">
            <v>86.037937743190668</v>
          </cell>
          <cell r="N319">
            <v>113</v>
          </cell>
          <cell r="O319">
            <v>1860</v>
          </cell>
          <cell r="P319">
            <v>68.681906614786044</v>
          </cell>
          <cell r="Q319">
            <v>23.346303501945524</v>
          </cell>
          <cell r="R319">
            <v>48</v>
          </cell>
          <cell r="S319">
            <v>26.59922178988327</v>
          </cell>
          <cell r="T319">
            <v>76.807392996108945</v>
          </cell>
          <cell r="U319">
            <v>90</v>
          </cell>
          <cell r="V319">
            <v>13.192607003891055</v>
          </cell>
          <cell r="W319">
            <v>107.01750972762646</v>
          </cell>
          <cell r="X319">
            <v>165</v>
          </cell>
          <cell r="Y319">
            <v>57.982490272373539</v>
          </cell>
          <cell r="Z319">
            <v>159.39883268482492</v>
          </cell>
          <cell r="AA319">
            <v>576</v>
          </cell>
          <cell r="AB319">
            <v>416.60116731517508</v>
          </cell>
          <cell r="AC319">
            <v>33.040856031128406</v>
          </cell>
          <cell r="AD319">
            <v>65</v>
          </cell>
          <cell r="AE319">
            <v>31.959143968871594</v>
          </cell>
        </row>
        <row r="320">
          <cell r="A320">
            <v>36109</v>
          </cell>
          <cell r="B320">
            <v>11</v>
          </cell>
          <cell r="C320">
            <v>38.554474708171206</v>
          </cell>
          <cell r="D320">
            <v>106</v>
          </cell>
          <cell r="E320">
            <v>67.445525291828801</v>
          </cell>
          <cell r="F320">
            <v>2370.6138132295719</v>
          </cell>
          <cell r="G320">
            <v>2720</v>
          </cell>
          <cell r="H320">
            <v>349.38618677042814</v>
          </cell>
          <cell r="I320">
            <v>1714.6420233463034</v>
          </cell>
          <cell r="J320">
            <v>1707</v>
          </cell>
          <cell r="K320">
            <v>7.2363813229571985</v>
          </cell>
          <cell r="L320">
            <v>40</v>
          </cell>
          <cell r="M320">
            <v>107.88035019455253</v>
          </cell>
          <cell r="N320">
            <v>113</v>
          </cell>
          <cell r="O320">
            <v>1860</v>
          </cell>
          <cell r="P320">
            <v>30.241245136186876</v>
          </cell>
          <cell r="Q320">
            <v>21.40077821011673</v>
          </cell>
          <cell r="R320">
            <v>48</v>
          </cell>
          <cell r="S320">
            <v>24.653696498054476</v>
          </cell>
          <cell r="T320">
            <v>78.414396887159526</v>
          </cell>
          <cell r="U320">
            <v>90</v>
          </cell>
          <cell r="V320">
            <v>11.585603112840474</v>
          </cell>
          <cell r="W320">
            <v>107.07976653696498</v>
          </cell>
          <cell r="X320">
            <v>165</v>
          </cell>
          <cell r="Y320">
            <v>57.920233463035018</v>
          </cell>
          <cell r="Z320">
            <v>133.14396887159529</v>
          </cell>
          <cell r="AA320">
            <v>576</v>
          </cell>
          <cell r="AB320">
            <v>442.85603112840471</v>
          </cell>
          <cell r="AC320">
            <v>43.400778210116734</v>
          </cell>
          <cell r="AD320">
            <v>65</v>
          </cell>
          <cell r="AE320">
            <v>21.599221789883266</v>
          </cell>
        </row>
        <row r="321">
          <cell r="A321">
            <v>36110</v>
          </cell>
          <cell r="B321">
            <v>11</v>
          </cell>
          <cell r="C321">
            <v>39.883268482490273</v>
          </cell>
          <cell r="D321">
            <v>106</v>
          </cell>
          <cell r="E321">
            <v>66.11673151750972</v>
          </cell>
          <cell r="F321">
            <v>2506.0963035019454</v>
          </cell>
          <cell r="G321">
            <v>2720</v>
          </cell>
          <cell r="H321">
            <v>213.90369649805461</v>
          </cell>
          <cell r="I321">
            <v>1735.330739299611</v>
          </cell>
          <cell r="J321">
            <v>1707</v>
          </cell>
          <cell r="K321">
            <v>12.844357976653697</v>
          </cell>
          <cell r="L321">
            <v>40</v>
          </cell>
          <cell r="M321">
            <v>107.15661478599222</v>
          </cell>
          <cell r="N321">
            <v>113</v>
          </cell>
          <cell r="O321">
            <v>1860</v>
          </cell>
          <cell r="P321">
            <v>4.6682879377431163</v>
          </cell>
          <cell r="Q321">
            <v>23.346303501945524</v>
          </cell>
          <cell r="R321">
            <v>48</v>
          </cell>
          <cell r="S321">
            <v>26.59922178988327</v>
          </cell>
          <cell r="T321">
            <v>78.741245136186777</v>
          </cell>
          <cell r="U321">
            <v>90</v>
          </cell>
          <cell r="V321">
            <v>11.258754863813223</v>
          </cell>
          <cell r="W321">
            <v>94.815175097276267</v>
          </cell>
          <cell r="X321">
            <v>165</v>
          </cell>
          <cell r="Y321">
            <v>70.184824902723733</v>
          </cell>
          <cell r="Z321">
            <v>205.23832684824902</v>
          </cell>
          <cell r="AA321">
            <v>576</v>
          </cell>
          <cell r="AB321">
            <v>370.76167315175098</v>
          </cell>
          <cell r="AC321">
            <v>55.043774319066145</v>
          </cell>
          <cell r="AD321">
            <v>65</v>
          </cell>
          <cell r="AE321">
            <v>9.956225680933855</v>
          </cell>
        </row>
        <row r="322">
          <cell r="A322">
            <v>36111</v>
          </cell>
          <cell r="B322">
            <v>11</v>
          </cell>
          <cell r="C322">
            <v>39.883268482490273</v>
          </cell>
          <cell r="D322">
            <v>106</v>
          </cell>
          <cell r="E322">
            <v>66.11673151750972</v>
          </cell>
          <cell r="F322">
            <v>2556.0544747081713</v>
          </cell>
          <cell r="G322">
            <v>2720</v>
          </cell>
          <cell r="H322">
            <v>163.94552529182874</v>
          </cell>
          <cell r="I322">
            <v>1745.1361867704279</v>
          </cell>
          <cell r="J322">
            <v>1707</v>
          </cell>
          <cell r="K322">
            <v>12.54182879377432</v>
          </cell>
          <cell r="L322">
            <v>40</v>
          </cell>
          <cell r="M322">
            <v>113.83754863813229</v>
          </cell>
          <cell r="N322">
            <v>113</v>
          </cell>
          <cell r="O322">
            <v>1860</v>
          </cell>
          <cell r="P322">
            <v>-11.515564202334517</v>
          </cell>
          <cell r="Q322">
            <v>21.40077821011673</v>
          </cell>
          <cell r="R322">
            <v>48</v>
          </cell>
          <cell r="S322">
            <v>25.626459143968873</v>
          </cell>
          <cell r="T322">
            <v>78.894941634241249</v>
          </cell>
          <cell r="U322">
            <v>90</v>
          </cell>
          <cell r="V322">
            <v>11.105058365758751</v>
          </cell>
          <cell r="W322">
            <v>106.36381322957199</v>
          </cell>
          <cell r="X322">
            <v>165</v>
          </cell>
          <cell r="Y322">
            <v>58.636186770428012</v>
          </cell>
          <cell r="Z322">
            <v>233.43579766536962</v>
          </cell>
          <cell r="AA322">
            <v>576</v>
          </cell>
          <cell r="AB322">
            <v>342.56420233463041</v>
          </cell>
          <cell r="AC322">
            <v>53.232490272373539</v>
          </cell>
          <cell r="AD322">
            <v>65</v>
          </cell>
          <cell r="AE322">
            <v>11.767509727626461</v>
          </cell>
        </row>
        <row r="323">
          <cell r="A323">
            <v>36112</v>
          </cell>
          <cell r="B323">
            <v>11</v>
          </cell>
          <cell r="C323">
            <v>39.883268482490273</v>
          </cell>
          <cell r="D323">
            <v>106</v>
          </cell>
          <cell r="E323">
            <v>66.11673151750972</v>
          </cell>
          <cell r="F323">
            <v>2533.5894941634242</v>
          </cell>
          <cell r="G323">
            <v>2720</v>
          </cell>
          <cell r="H323">
            <v>186.41050583657579</v>
          </cell>
          <cell r="I323">
            <v>1727.5165369649806</v>
          </cell>
          <cell r="J323">
            <v>1727</v>
          </cell>
          <cell r="K323">
            <v>13.382295719844358</v>
          </cell>
          <cell r="L323">
            <v>40</v>
          </cell>
          <cell r="M323">
            <v>106.96303501945525</v>
          </cell>
          <cell r="N323">
            <v>113</v>
          </cell>
          <cell r="O323">
            <v>1880</v>
          </cell>
          <cell r="P323">
            <v>32.138132295719828</v>
          </cell>
          <cell r="Q323">
            <v>22.373540856031127</v>
          </cell>
          <cell r="R323">
            <v>48</v>
          </cell>
          <cell r="S323">
            <v>28.544747081712064</v>
          </cell>
          <cell r="T323">
            <v>78.741245136186777</v>
          </cell>
          <cell r="U323">
            <v>90</v>
          </cell>
          <cell r="V323">
            <v>11.258754863813223</v>
          </cell>
          <cell r="W323">
            <v>103.77334630350195</v>
          </cell>
          <cell r="X323">
            <v>165</v>
          </cell>
          <cell r="Y323">
            <v>61.226653696498047</v>
          </cell>
          <cell r="Z323">
            <v>242.15369649805447</v>
          </cell>
          <cell r="AA323">
            <v>576</v>
          </cell>
          <cell r="AB323">
            <v>333.8463035019455</v>
          </cell>
          <cell r="AC323">
            <v>49.134241245136188</v>
          </cell>
          <cell r="AD323">
            <v>65</v>
          </cell>
          <cell r="AE323">
            <v>15.865758754863812</v>
          </cell>
        </row>
        <row r="324">
          <cell r="A324">
            <v>36113</v>
          </cell>
          <cell r="B324">
            <v>11</v>
          </cell>
          <cell r="C324">
            <v>39.883268482490273</v>
          </cell>
          <cell r="D324">
            <v>106</v>
          </cell>
          <cell r="E324">
            <v>66.11673151750972</v>
          </cell>
          <cell r="F324">
            <v>2535.3025291828794</v>
          </cell>
          <cell r="G324">
            <v>2720</v>
          </cell>
          <cell r="H324">
            <v>184.69747081712057</v>
          </cell>
          <cell r="I324">
            <v>1740.8482490272374</v>
          </cell>
          <cell r="J324">
            <v>1727</v>
          </cell>
          <cell r="K324">
            <v>8.841439688715953</v>
          </cell>
          <cell r="L324">
            <v>40</v>
          </cell>
          <cell r="M324">
            <v>98.040856031128399</v>
          </cell>
          <cell r="N324">
            <v>113</v>
          </cell>
          <cell r="O324">
            <v>1880</v>
          </cell>
          <cell r="P324">
            <v>32.269455252918206</v>
          </cell>
          <cell r="Q324">
            <v>19.455252918287936</v>
          </cell>
          <cell r="R324">
            <v>48</v>
          </cell>
          <cell r="S324">
            <v>28.544747081712064</v>
          </cell>
          <cell r="T324">
            <v>78.741245136186777</v>
          </cell>
          <cell r="U324">
            <v>90</v>
          </cell>
          <cell r="V324">
            <v>11.258754863813223</v>
          </cell>
          <cell r="W324">
            <v>121.54571984435798</v>
          </cell>
          <cell r="X324">
            <v>165</v>
          </cell>
          <cell r="Y324">
            <v>43.454280155642024</v>
          </cell>
          <cell r="Z324">
            <v>253.06614785992218</v>
          </cell>
          <cell r="AA324">
            <v>576</v>
          </cell>
          <cell r="AB324">
            <v>322.93385214007782</v>
          </cell>
          <cell r="AC324">
            <v>37.750972762645915</v>
          </cell>
          <cell r="AD324">
            <v>65</v>
          </cell>
          <cell r="AE324">
            <v>27.249027237354085</v>
          </cell>
        </row>
        <row r="325">
          <cell r="A325">
            <v>36114</v>
          </cell>
          <cell r="B325">
            <v>11</v>
          </cell>
          <cell r="C325">
            <v>39.883268482490273</v>
          </cell>
          <cell r="D325">
            <v>106</v>
          </cell>
          <cell r="E325">
            <v>66.11673151750972</v>
          </cell>
          <cell r="F325">
            <v>2520.1050583657589</v>
          </cell>
          <cell r="G325">
            <v>2720</v>
          </cell>
          <cell r="H325">
            <v>199.89494163424115</v>
          </cell>
          <cell r="I325">
            <v>1740.2723735408561</v>
          </cell>
          <cell r="J325">
            <v>1727</v>
          </cell>
          <cell r="K325">
            <v>4.9591439688715955</v>
          </cell>
          <cell r="L325">
            <v>40</v>
          </cell>
          <cell r="M325">
            <v>98.607976653696497</v>
          </cell>
          <cell r="N325">
            <v>113</v>
          </cell>
          <cell r="O325">
            <v>1880</v>
          </cell>
          <cell r="P325">
            <v>36.160505836575865</v>
          </cell>
          <cell r="Q325">
            <v>19.455252918287936</v>
          </cell>
          <cell r="R325">
            <v>48</v>
          </cell>
          <cell r="S325">
            <v>30.490272373540854</v>
          </cell>
          <cell r="T325">
            <v>78.741245136186777</v>
          </cell>
          <cell r="U325">
            <v>90</v>
          </cell>
          <cell r="V325">
            <v>11.258754863813223</v>
          </cell>
          <cell r="W325">
            <v>121.54571984435798</v>
          </cell>
          <cell r="X325">
            <v>165</v>
          </cell>
          <cell r="Y325">
            <v>43.454280155642024</v>
          </cell>
          <cell r="Z325">
            <v>246.16342412451363</v>
          </cell>
          <cell r="AA325">
            <v>576</v>
          </cell>
          <cell r="AB325">
            <v>329.83657587548635</v>
          </cell>
          <cell r="AC325">
            <v>37.748054474708169</v>
          </cell>
          <cell r="AD325">
            <v>65</v>
          </cell>
          <cell r="AE325">
            <v>27.251945525291831</v>
          </cell>
        </row>
        <row r="326">
          <cell r="A326">
            <v>36115</v>
          </cell>
          <cell r="B326">
            <v>11</v>
          </cell>
          <cell r="C326">
            <v>39.883268482490273</v>
          </cell>
          <cell r="D326">
            <v>106</v>
          </cell>
          <cell r="E326">
            <v>66.11673151750972</v>
          </cell>
          <cell r="F326">
            <v>2511.956225680934</v>
          </cell>
          <cell r="G326">
            <v>2720</v>
          </cell>
          <cell r="H326">
            <v>208.04377431906596</v>
          </cell>
          <cell r="I326">
            <v>1741.2451361867704</v>
          </cell>
          <cell r="J326">
            <v>1707</v>
          </cell>
          <cell r="K326">
            <v>3.8900778210116731</v>
          </cell>
          <cell r="L326">
            <v>40</v>
          </cell>
          <cell r="M326">
            <v>98.334630350194558</v>
          </cell>
          <cell r="N326">
            <v>113</v>
          </cell>
          <cell r="O326">
            <v>1860</v>
          </cell>
          <cell r="P326">
            <v>16.530155642023345</v>
          </cell>
          <cell r="Q326">
            <v>17.509727626459146</v>
          </cell>
          <cell r="R326">
            <v>48</v>
          </cell>
          <cell r="S326">
            <v>28.544747081712064</v>
          </cell>
          <cell r="T326">
            <v>78.741245136186777</v>
          </cell>
          <cell r="U326">
            <v>90</v>
          </cell>
          <cell r="V326">
            <v>11.258754863813223</v>
          </cell>
          <cell r="W326">
            <v>119.69357976653697</v>
          </cell>
          <cell r="X326">
            <v>165</v>
          </cell>
          <cell r="Y326">
            <v>45.306420233463029</v>
          </cell>
          <cell r="Z326">
            <v>259.65175097276261</v>
          </cell>
          <cell r="AA326">
            <v>576</v>
          </cell>
          <cell r="AB326">
            <v>316.34824902723739</v>
          </cell>
          <cell r="AC326">
            <v>26.074902723735409</v>
          </cell>
          <cell r="AD326">
            <v>65</v>
          </cell>
          <cell r="AE326">
            <v>38.925097276264594</v>
          </cell>
        </row>
        <row r="327">
          <cell r="A327">
            <v>36116</v>
          </cell>
          <cell r="B327">
            <v>11</v>
          </cell>
          <cell r="C327">
            <v>39.883268482490273</v>
          </cell>
          <cell r="D327">
            <v>106</v>
          </cell>
          <cell r="E327">
            <v>66.11673151750972</v>
          </cell>
          <cell r="F327">
            <v>2526.4017509727628</v>
          </cell>
          <cell r="G327">
            <v>2720</v>
          </cell>
          <cell r="H327">
            <v>193.59824902723722</v>
          </cell>
          <cell r="I327">
            <v>1739.6371595330738</v>
          </cell>
          <cell r="J327">
            <v>1707</v>
          </cell>
          <cell r="K327">
            <v>20.821011673151752</v>
          </cell>
          <cell r="L327">
            <v>40</v>
          </cell>
          <cell r="M327">
            <v>99.168287937743187</v>
          </cell>
          <cell r="N327">
            <v>113</v>
          </cell>
          <cell r="O327">
            <v>1860</v>
          </cell>
          <cell r="P327">
            <v>0.37354085603122655</v>
          </cell>
          <cell r="Q327">
            <v>19.455252918287936</v>
          </cell>
          <cell r="R327">
            <v>48</v>
          </cell>
          <cell r="S327">
            <v>32.435797665369648</v>
          </cell>
          <cell r="T327">
            <v>78.741245136186777</v>
          </cell>
          <cell r="U327">
            <v>90</v>
          </cell>
          <cell r="V327">
            <v>11.258754863813223</v>
          </cell>
          <cell r="W327">
            <v>121.54571984435798</v>
          </cell>
          <cell r="X327">
            <v>165</v>
          </cell>
          <cell r="Y327">
            <v>43.454280155642024</v>
          </cell>
          <cell r="Z327">
            <v>262.44941634241246</v>
          </cell>
          <cell r="AA327">
            <v>576</v>
          </cell>
          <cell r="AB327">
            <v>313.55058365758754</v>
          </cell>
          <cell r="AC327">
            <v>37.759727626459146</v>
          </cell>
          <cell r="AD327">
            <v>65</v>
          </cell>
          <cell r="AE327">
            <v>27.240272373540854</v>
          </cell>
        </row>
        <row r="328">
          <cell r="A328">
            <v>36117</v>
          </cell>
          <cell r="B328">
            <v>11</v>
          </cell>
          <cell r="C328">
            <v>39.883268482490273</v>
          </cell>
          <cell r="D328">
            <v>106</v>
          </cell>
          <cell r="E328">
            <v>66.11673151750972</v>
          </cell>
          <cell r="F328">
            <v>2496.7188715953307</v>
          </cell>
          <cell r="G328">
            <v>2720</v>
          </cell>
          <cell r="H328">
            <v>223.28112840466929</v>
          </cell>
          <cell r="I328">
            <v>1725.7198443579766</v>
          </cell>
          <cell r="J328">
            <v>1707</v>
          </cell>
          <cell r="K328">
            <v>17.708171206225682</v>
          </cell>
          <cell r="L328">
            <v>40</v>
          </cell>
          <cell r="M328">
            <v>97.445525291828787</v>
          </cell>
          <cell r="N328">
            <v>113</v>
          </cell>
          <cell r="O328">
            <v>1860</v>
          </cell>
          <cell r="P328">
            <v>19.126459143968901</v>
          </cell>
          <cell r="Q328">
            <v>15.56420233463035</v>
          </cell>
          <cell r="R328">
            <v>48</v>
          </cell>
          <cell r="S328">
            <v>32.435797665369648</v>
          </cell>
          <cell r="T328">
            <v>78.741245136186777</v>
          </cell>
          <cell r="U328">
            <v>90</v>
          </cell>
          <cell r="V328">
            <v>11.258754863813223</v>
          </cell>
          <cell r="W328">
            <v>121.49027237354086</v>
          </cell>
          <cell r="X328">
            <v>165</v>
          </cell>
          <cell r="Y328">
            <v>43.509727626459139</v>
          </cell>
          <cell r="Z328">
            <v>273.57490272373542</v>
          </cell>
          <cell r="AA328">
            <v>576</v>
          </cell>
          <cell r="AB328">
            <v>302.42509727626458</v>
          </cell>
          <cell r="AC328">
            <v>38.103112840466927</v>
          </cell>
          <cell r="AD328">
            <v>65</v>
          </cell>
          <cell r="AE328">
            <v>26.896887159533073</v>
          </cell>
        </row>
        <row r="329">
          <cell r="A329">
            <v>36118</v>
          </cell>
          <cell r="B329">
            <v>11</v>
          </cell>
          <cell r="C329">
            <v>39.883268482490273</v>
          </cell>
          <cell r="D329">
            <v>106</v>
          </cell>
          <cell r="E329">
            <v>66.11673151750972</v>
          </cell>
          <cell r="F329">
            <v>2526.7791828793775</v>
          </cell>
          <cell r="G329">
            <v>2720</v>
          </cell>
          <cell r="H329">
            <v>193.22081712062254</v>
          </cell>
          <cell r="I329">
            <v>1740.2723735408561</v>
          </cell>
          <cell r="J329">
            <v>1707</v>
          </cell>
          <cell r="K329">
            <v>3.7480544747081712</v>
          </cell>
          <cell r="L329">
            <v>40</v>
          </cell>
          <cell r="M329">
            <v>97.861867704280158</v>
          </cell>
          <cell r="N329">
            <v>113</v>
          </cell>
          <cell r="O329">
            <v>1860</v>
          </cell>
          <cell r="P329">
            <v>18.117704280155621</v>
          </cell>
          <cell r="Q329">
            <v>15.56420233463035</v>
          </cell>
          <cell r="R329">
            <v>48</v>
          </cell>
          <cell r="S329">
            <v>28.544747081712064</v>
          </cell>
          <cell r="T329">
            <v>78.741245136186777</v>
          </cell>
          <cell r="U329">
            <v>90</v>
          </cell>
          <cell r="V329">
            <v>11.258754863813223</v>
          </cell>
          <cell r="W329">
            <v>125.74416342412451</v>
          </cell>
          <cell r="X329">
            <v>165</v>
          </cell>
          <cell r="Y329">
            <v>39.255836575875492</v>
          </cell>
          <cell r="Z329">
            <v>246.39785992217901</v>
          </cell>
          <cell r="AA329">
            <v>576</v>
          </cell>
          <cell r="AB329">
            <v>329.60214007782099</v>
          </cell>
          <cell r="AC329">
            <v>41.18287937743191</v>
          </cell>
          <cell r="AD329">
            <v>65</v>
          </cell>
          <cell r="AE329">
            <v>23.81712062256809</v>
          </cell>
        </row>
        <row r="330">
          <cell r="A330">
            <v>36119</v>
          </cell>
          <cell r="B330">
            <v>11</v>
          </cell>
          <cell r="C330">
            <v>39.883268482490273</v>
          </cell>
          <cell r="D330">
            <v>106</v>
          </cell>
          <cell r="E330">
            <v>66.11673151750972</v>
          </cell>
          <cell r="F330">
            <v>2516.1906614785994</v>
          </cell>
          <cell r="G330">
            <v>2720</v>
          </cell>
          <cell r="H330">
            <v>203.8093385214006</v>
          </cell>
          <cell r="I330">
            <v>1732.6215953307394</v>
          </cell>
          <cell r="J330">
            <v>1707</v>
          </cell>
          <cell r="K330">
            <v>16.069066147859921</v>
          </cell>
          <cell r="L330">
            <v>40</v>
          </cell>
          <cell r="M330">
            <v>92.598249027237358</v>
          </cell>
          <cell r="N330">
            <v>113</v>
          </cell>
          <cell r="O330">
            <v>1860</v>
          </cell>
          <cell r="P330">
            <v>18.711089494163303</v>
          </cell>
          <cell r="Q330">
            <v>19.455252918287936</v>
          </cell>
          <cell r="R330">
            <v>48</v>
          </cell>
          <cell r="S330">
            <v>32.435797665369648</v>
          </cell>
          <cell r="T330">
            <v>77.821011673151745</v>
          </cell>
          <cell r="U330">
            <v>90</v>
          </cell>
          <cell r="V330">
            <v>12.178988326848255</v>
          </cell>
          <cell r="W330">
            <v>101.4727626459144</v>
          </cell>
          <cell r="X330">
            <v>165</v>
          </cell>
          <cell r="Y330">
            <v>63.527237354085599</v>
          </cell>
          <cell r="Z330">
            <v>277.26556420233459</v>
          </cell>
          <cell r="AA330">
            <v>576</v>
          </cell>
          <cell r="AB330">
            <v>298.73443579766541</v>
          </cell>
          <cell r="AC330">
            <v>47.331712062256813</v>
          </cell>
          <cell r="AD330">
            <v>65</v>
          </cell>
          <cell r="AE330">
            <v>17.668287937743187</v>
          </cell>
        </row>
        <row r="331">
          <cell r="A331">
            <v>36120</v>
          </cell>
          <cell r="B331">
            <v>11</v>
          </cell>
          <cell r="C331">
            <v>39.883268482490273</v>
          </cell>
          <cell r="D331">
            <v>106</v>
          </cell>
          <cell r="E331">
            <v>66.11673151750972</v>
          </cell>
          <cell r="F331">
            <v>2528.591439688716</v>
          </cell>
          <cell r="G331">
            <v>2720</v>
          </cell>
          <cell r="H331">
            <v>191.40856031128396</v>
          </cell>
          <cell r="I331">
            <v>1743.1906614785992</v>
          </cell>
          <cell r="J331">
            <v>1707</v>
          </cell>
          <cell r="K331">
            <v>12.844357976653697</v>
          </cell>
          <cell r="L331">
            <v>40</v>
          </cell>
          <cell r="M331">
            <v>97.976653696498047</v>
          </cell>
          <cell r="N331">
            <v>113</v>
          </cell>
          <cell r="O331">
            <v>1860</v>
          </cell>
          <cell r="P331">
            <v>5.9883268482490877</v>
          </cell>
          <cell r="Q331">
            <v>15.56420233463035</v>
          </cell>
          <cell r="R331">
            <v>48</v>
          </cell>
          <cell r="S331">
            <v>32.435797665369648</v>
          </cell>
          <cell r="T331">
            <v>80.740272373540861</v>
          </cell>
          <cell r="U331">
            <v>90</v>
          </cell>
          <cell r="V331">
            <v>9.2597276264591386</v>
          </cell>
          <cell r="W331">
            <v>117.52431906614785</v>
          </cell>
          <cell r="X331">
            <v>165</v>
          </cell>
          <cell r="Y331">
            <v>47.475680933852146</v>
          </cell>
          <cell r="Z331">
            <v>253.68482490272373</v>
          </cell>
          <cell r="AA331">
            <v>576</v>
          </cell>
          <cell r="AB331">
            <v>322.31517509727627</v>
          </cell>
          <cell r="AC331">
            <v>45.058365758754867</v>
          </cell>
          <cell r="AD331">
            <v>65</v>
          </cell>
          <cell r="AE331">
            <v>19.941634241245133</v>
          </cell>
        </row>
        <row r="332">
          <cell r="A332">
            <v>36121</v>
          </cell>
          <cell r="B332">
            <v>11</v>
          </cell>
          <cell r="C332">
            <v>39.883268482490273</v>
          </cell>
          <cell r="D332">
            <v>106</v>
          </cell>
          <cell r="E332">
            <v>66.11673151750972</v>
          </cell>
          <cell r="F332">
            <v>2531.6342412451363</v>
          </cell>
          <cell r="G332">
            <v>2720</v>
          </cell>
          <cell r="H332">
            <v>188.36575875486369</v>
          </cell>
          <cell r="I332">
            <v>1751.3005836575876</v>
          </cell>
          <cell r="J332">
            <v>1707</v>
          </cell>
          <cell r="K332">
            <v>6.4260700389105061</v>
          </cell>
          <cell r="L332">
            <v>40</v>
          </cell>
          <cell r="M332">
            <v>97.976653696498047</v>
          </cell>
          <cell r="N332">
            <v>113</v>
          </cell>
          <cell r="O332">
            <v>1860</v>
          </cell>
          <cell r="P332">
            <v>4.2966926070038483</v>
          </cell>
          <cell r="Q332">
            <v>15.56420233463035</v>
          </cell>
          <cell r="R332">
            <v>48</v>
          </cell>
          <cell r="S332">
            <v>32.435797665369648</v>
          </cell>
          <cell r="T332">
            <v>80.740272373540861</v>
          </cell>
          <cell r="U332">
            <v>90</v>
          </cell>
          <cell r="V332">
            <v>9.2597276264591386</v>
          </cell>
          <cell r="W332">
            <v>117.52431906614785</v>
          </cell>
          <cell r="X332">
            <v>165</v>
          </cell>
          <cell r="Y332">
            <v>47.475680933852146</v>
          </cell>
          <cell r="Z332">
            <v>246.90856031128408</v>
          </cell>
          <cell r="AA332">
            <v>576</v>
          </cell>
          <cell r="AB332">
            <v>329.09143968871592</v>
          </cell>
          <cell r="AC332">
            <v>47.876459143968873</v>
          </cell>
          <cell r="AD332">
            <v>65</v>
          </cell>
          <cell r="AE332">
            <v>17.123540856031127</v>
          </cell>
        </row>
        <row r="333">
          <cell r="A333">
            <v>36122</v>
          </cell>
          <cell r="B333">
            <v>11</v>
          </cell>
          <cell r="C333">
            <v>39.883268482490273</v>
          </cell>
          <cell r="D333">
            <v>106</v>
          </cell>
          <cell r="E333">
            <v>66.11673151750972</v>
          </cell>
          <cell r="F333">
            <v>2479.0525291828794</v>
          </cell>
          <cell r="G333">
            <v>2720</v>
          </cell>
          <cell r="H333">
            <v>240.94747081712057</v>
          </cell>
          <cell r="I333">
            <v>1649.9406614785992</v>
          </cell>
          <cell r="J333">
            <v>1707</v>
          </cell>
          <cell r="K333">
            <v>10.089494163424124</v>
          </cell>
          <cell r="L333">
            <v>40</v>
          </cell>
          <cell r="M333">
            <v>91.521400778210122</v>
          </cell>
          <cell r="N333">
            <v>113</v>
          </cell>
          <cell r="O333">
            <v>1860</v>
          </cell>
          <cell r="P333">
            <v>108.44844357976659</v>
          </cell>
          <cell r="Q333">
            <v>15.56420233463035</v>
          </cell>
          <cell r="R333">
            <v>48</v>
          </cell>
          <cell r="S333">
            <v>32.435797665369648</v>
          </cell>
          <cell r="T333">
            <v>80.740272373540861</v>
          </cell>
          <cell r="U333">
            <v>90</v>
          </cell>
          <cell r="V333">
            <v>9.2597276264591386</v>
          </cell>
          <cell r="W333">
            <v>117.52431906614785</v>
          </cell>
          <cell r="X333">
            <v>165</v>
          </cell>
          <cell r="Y333">
            <v>47.475680933852146</v>
          </cell>
          <cell r="Z333">
            <v>241.23443579766536</v>
          </cell>
          <cell r="AA333">
            <v>576</v>
          </cell>
          <cell r="AB333">
            <v>334.76556420233464</v>
          </cell>
          <cell r="AC333">
            <v>47.879377431906612</v>
          </cell>
          <cell r="AD333">
            <v>65</v>
          </cell>
          <cell r="AE333">
            <v>17.120622568093388</v>
          </cell>
        </row>
        <row r="334">
          <cell r="A334">
            <v>36123</v>
          </cell>
          <cell r="B334">
            <v>11</v>
          </cell>
          <cell r="C334">
            <v>39.883268482490273</v>
          </cell>
          <cell r="D334">
            <v>106</v>
          </cell>
          <cell r="E334">
            <v>66.11673151750972</v>
          </cell>
          <cell r="F334">
            <v>2507.488326848249</v>
          </cell>
          <cell r="G334">
            <v>2720</v>
          </cell>
          <cell r="H334">
            <v>212.51167315175098</v>
          </cell>
          <cell r="I334">
            <v>1695.5252918287938</v>
          </cell>
          <cell r="J334">
            <v>1727</v>
          </cell>
          <cell r="K334">
            <v>14.335603112840467</v>
          </cell>
          <cell r="L334">
            <v>40</v>
          </cell>
          <cell r="M334">
            <v>80.694552529182886</v>
          </cell>
          <cell r="N334">
            <v>113</v>
          </cell>
          <cell r="O334">
            <v>1880</v>
          </cell>
          <cell r="P334">
            <v>89.444552529182857</v>
          </cell>
          <cell r="Q334">
            <v>15.56420233463035</v>
          </cell>
          <cell r="R334">
            <v>48</v>
          </cell>
          <cell r="S334">
            <v>32.435797665369648</v>
          </cell>
          <cell r="T334">
            <v>80.740272373540861</v>
          </cell>
          <cell r="U334">
            <v>90</v>
          </cell>
          <cell r="V334">
            <v>9.2597276264591386</v>
          </cell>
          <cell r="W334">
            <v>118.45817120622569</v>
          </cell>
          <cell r="X334">
            <v>165</v>
          </cell>
          <cell r="Y334">
            <v>46.541828793774314</v>
          </cell>
          <cell r="Z334">
            <v>306.83268482490269</v>
          </cell>
          <cell r="AA334">
            <v>576</v>
          </cell>
          <cell r="AB334">
            <v>269.16731517509731</v>
          </cell>
          <cell r="AC334">
            <v>47.22762645914397</v>
          </cell>
          <cell r="AD334">
            <v>65</v>
          </cell>
          <cell r="AE334">
            <v>17.77237354085603</v>
          </cell>
        </row>
        <row r="335">
          <cell r="A335">
            <v>36124</v>
          </cell>
          <cell r="B335">
            <v>11</v>
          </cell>
          <cell r="C335">
            <v>39.883268482490273</v>
          </cell>
          <cell r="D335">
            <v>106</v>
          </cell>
          <cell r="E335">
            <v>66.11673151750972</v>
          </cell>
          <cell r="F335">
            <v>2497.0038910505837</v>
          </cell>
          <cell r="G335">
            <v>2720</v>
          </cell>
          <cell r="H335">
            <v>222.99610894941634</v>
          </cell>
          <cell r="I335">
            <v>1739.7130350194552</v>
          </cell>
          <cell r="J335">
            <v>1727</v>
          </cell>
          <cell r="K335">
            <v>18.347276264591439</v>
          </cell>
          <cell r="L335">
            <v>40</v>
          </cell>
          <cell r="M335">
            <v>87.477626459143963</v>
          </cell>
          <cell r="N335">
            <v>113</v>
          </cell>
          <cell r="O335">
            <v>1880</v>
          </cell>
          <cell r="P335">
            <v>34.462062256809375</v>
          </cell>
          <cell r="Q335">
            <v>15.56420233463035</v>
          </cell>
          <cell r="R335">
            <v>48</v>
          </cell>
          <cell r="S335">
            <v>33.620622568093381</v>
          </cell>
          <cell r="T335">
            <v>80.740272373540861</v>
          </cell>
          <cell r="U335">
            <v>90</v>
          </cell>
          <cell r="V335">
            <v>9.2597276264591386</v>
          </cell>
          <cell r="W335">
            <v>118.21498054474708</v>
          </cell>
          <cell r="X335">
            <v>165</v>
          </cell>
          <cell r="Y335">
            <v>46.785019455252922</v>
          </cell>
          <cell r="Z335">
            <v>263.02237354085605</v>
          </cell>
          <cell r="AA335">
            <v>576</v>
          </cell>
          <cell r="AB335">
            <v>312.97762645914395</v>
          </cell>
          <cell r="AC335">
            <v>43.058365758754867</v>
          </cell>
          <cell r="AD335">
            <v>65</v>
          </cell>
          <cell r="AE335">
            <v>21.941634241245133</v>
          </cell>
        </row>
        <row r="336">
          <cell r="A336">
            <v>36125</v>
          </cell>
          <cell r="B336">
            <v>11</v>
          </cell>
          <cell r="C336">
            <v>39.883268482490273</v>
          </cell>
          <cell r="D336">
            <v>106</v>
          </cell>
          <cell r="E336">
            <v>66.11673151750972</v>
          </cell>
          <cell r="F336">
            <v>2459.761673151751</v>
          </cell>
          <cell r="G336">
            <v>2720</v>
          </cell>
          <cell r="H336">
            <v>260.23832684824902</v>
          </cell>
          <cell r="I336">
            <v>1688.284046692607</v>
          </cell>
          <cell r="J336">
            <v>1727</v>
          </cell>
          <cell r="K336">
            <v>18.929961089494164</v>
          </cell>
          <cell r="L336">
            <v>40</v>
          </cell>
          <cell r="M336">
            <v>83.581712062256813</v>
          </cell>
          <cell r="N336">
            <v>113</v>
          </cell>
          <cell r="O336">
            <v>1880</v>
          </cell>
          <cell r="P336">
            <v>89.204280155641996</v>
          </cell>
          <cell r="Q336">
            <v>14.379377431906615</v>
          </cell>
          <cell r="R336">
            <v>48</v>
          </cell>
          <cell r="S336">
            <v>33.620622568093381</v>
          </cell>
          <cell r="T336">
            <v>80.740272373540861</v>
          </cell>
          <cell r="U336">
            <v>90</v>
          </cell>
          <cell r="V336">
            <v>9.2597276264591386</v>
          </cell>
          <cell r="W336">
            <v>118.21498054474708</v>
          </cell>
          <cell r="X336">
            <v>165</v>
          </cell>
          <cell r="Y336">
            <v>46.785019455252922</v>
          </cell>
          <cell r="Z336">
            <v>256.89202334630346</v>
          </cell>
          <cell r="AA336">
            <v>576</v>
          </cell>
          <cell r="AB336">
            <v>319.10797665369654</v>
          </cell>
          <cell r="AC336">
            <v>42.952334630350194</v>
          </cell>
          <cell r="AD336">
            <v>65</v>
          </cell>
          <cell r="AE336">
            <v>22.047665369649806</v>
          </cell>
        </row>
        <row r="337">
          <cell r="A337">
            <v>36126</v>
          </cell>
          <cell r="B337">
            <v>11</v>
          </cell>
          <cell r="C337">
            <v>39.883268482490273</v>
          </cell>
          <cell r="D337">
            <v>106</v>
          </cell>
          <cell r="E337">
            <v>66.11673151750972</v>
          </cell>
          <cell r="F337">
            <v>2480.5330739299611</v>
          </cell>
          <cell r="G337">
            <v>2720</v>
          </cell>
          <cell r="H337">
            <v>239.46692607003888</v>
          </cell>
          <cell r="I337">
            <v>1721.5282101167315</v>
          </cell>
          <cell r="J337">
            <v>1727</v>
          </cell>
          <cell r="K337">
            <v>19.455252918287936</v>
          </cell>
          <cell r="L337">
            <v>40</v>
          </cell>
          <cell r="M337">
            <v>83.582684824902728</v>
          </cell>
          <cell r="N337">
            <v>113</v>
          </cell>
          <cell r="O337">
            <v>1880</v>
          </cell>
          <cell r="P337">
            <v>55.433852140077803</v>
          </cell>
          <cell r="Q337">
            <v>14.379377431906615</v>
          </cell>
          <cell r="R337">
            <v>48</v>
          </cell>
          <cell r="S337">
            <v>33.620622568093381</v>
          </cell>
          <cell r="T337">
            <v>80.740272373540861</v>
          </cell>
          <cell r="U337">
            <v>90</v>
          </cell>
          <cell r="V337">
            <v>9.2597276264591386</v>
          </cell>
          <cell r="W337">
            <v>123.07879377431907</v>
          </cell>
          <cell r="X337">
            <v>165</v>
          </cell>
          <cell r="Y337">
            <v>41.921206225680933</v>
          </cell>
          <cell r="Z337">
            <v>258.85603112840465</v>
          </cell>
          <cell r="AA337">
            <v>576</v>
          </cell>
          <cell r="AB337">
            <v>317.14396887159535</v>
          </cell>
          <cell r="AC337">
            <v>38.170233463035018</v>
          </cell>
          <cell r="AD337">
            <v>65</v>
          </cell>
          <cell r="AE337">
            <v>26.829766536964982</v>
          </cell>
        </row>
        <row r="338">
          <cell r="A338">
            <v>36127</v>
          </cell>
          <cell r="B338">
            <v>11</v>
          </cell>
          <cell r="C338">
            <v>39.883268482490273</v>
          </cell>
          <cell r="D338">
            <v>106</v>
          </cell>
          <cell r="E338">
            <v>66.11673151750972</v>
          </cell>
          <cell r="F338">
            <v>2449.2694552529183</v>
          </cell>
          <cell r="G338">
            <v>2720</v>
          </cell>
          <cell r="H338">
            <v>270.73054474708169</v>
          </cell>
          <cell r="I338">
            <v>1675</v>
          </cell>
          <cell r="J338">
            <v>1727</v>
          </cell>
          <cell r="K338">
            <v>19.455252918287936</v>
          </cell>
          <cell r="L338">
            <v>40</v>
          </cell>
          <cell r="M338">
            <v>83.580739299610897</v>
          </cell>
          <cell r="N338">
            <v>113</v>
          </cell>
          <cell r="O338">
            <v>1880</v>
          </cell>
          <cell r="P338">
            <v>101.96400778210118</v>
          </cell>
          <cell r="Q338">
            <v>14.379377431906615</v>
          </cell>
          <cell r="R338">
            <v>48</v>
          </cell>
          <cell r="S338">
            <v>33.620622568093381</v>
          </cell>
          <cell r="T338">
            <v>80.740272373540861</v>
          </cell>
          <cell r="U338">
            <v>90</v>
          </cell>
          <cell r="V338">
            <v>9.2597276264591386</v>
          </cell>
          <cell r="W338">
            <v>123.07879377431907</v>
          </cell>
          <cell r="X338">
            <v>165</v>
          </cell>
          <cell r="Y338">
            <v>41.921206225680933</v>
          </cell>
          <cell r="Z338">
            <v>253.69552529182877</v>
          </cell>
          <cell r="AA338">
            <v>576</v>
          </cell>
          <cell r="AB338">
            <v>322.30447470817126</v>
          </cell>
          <cell r="AC338">
            <v>40.586575875486382</v>
          </cell>
          <cell r="AD338">
            <v>65</v>
          </cell>
          <cell r="AE338">
            <v>24.413424124513618</v>
          </cell>
        </row>
        <row r="339">
          <cell r="A339">
            <v>36128</v>
          </cell>
          <cell r="B339">
            <v>11</v>
          </cell>
          <cell r="C339">
            <v>39.883268482490273</v>
          </cell>
          <cell r="D339">
            <v>106</v>
          </cell>
          <cell r="E339">
            <v>66.11673151750972</v>
          </cell>
          <cell r="F339">
            <v>2478.1274319066147</v>
          </cell>
          <cell r="G339">
            <v>2720</v>
          </cell>
          <cell r="H339">
            <v>241.87256809338533</v>
          </cell>
          <cell r="I339">
            <v>1707.9873540856031</v>
          </cell>
          <cell r="J339">
            <v>1727</v>
          </cell>
          <cell r="K339">
            <v>19.455252918287936</v>
          </cell>
          <cell r="L339">
            <v>40</v>
          </cell>
          <cell r="M339">
            <v>86.747081712062254</v>
          </cell>
          <cell r="N339">
            <v>113</v>
          </cell>
          <cell r="O339">
            <v>1880</v>
          </cell>
          <cell r="P339">
            <v>65.810311284046719</v>
          </cell>
          <cell r="Q339">
            <v>14.379377431906615</v>
          </cell>
          <cell r="R339">
            <v>48</v>
          </cell>
          <cell r="S339">
            <v>33.620622568093381</v>
          </cell>
          <cell r="T339">
            <v>80.740272373540861</v>
          </cell>
          <cell r="U339">
            <v>90</v>
          </cell>
          <cell r="V339">
            <v>9.2597276264591386</v>
          </cell>
          <cell r="W339">
            <v>123.07879377431907</v>
          </cell>
          <cell r="X339">
            <v>165</v>
          </cell>
          <cell r="Y339">
            <v>41.921206225680933</v>
          </cell>
          <cell r="Z339">
            <v>256.43093385214007</v>
          </cell>
          <cell r="AA339">
            <v>576</v>
          </cell>
          <cell r="AB339">
            <v>319.56906614785993</v>
          </cell>
          <cell r="AC339">
            <v>37.793774319066145</v>
          </cell>
          <cell r="AD339">
            <v>65</v>
          </cell>
          <cell r="AE339">
            <v>27.206225680933855</v>
          </cell>
        </row>
        <row r="340">
          <cell r="A340">
            <v>36129</v>
          </cell>
          <cell r="B340">
            <v>11</v>
          </cell>
          <cell r="C340">
            <v>39.883268482490273</v>
          </cell>
          <cell r="D340">
            <v>106</v>
          </cell>
          <cell r="E340">
            <v>66.11673151750972</v>
          </cell>
          <cell r="F340">
            <v>2473.1857976653696</v>
          </cell>
          <cell r="G340">
            <v>2720</v>
          </cell>
          <cell r="H340">
            <v>246.81420233463041</v>
          </cell>
          <cell r="I340">
            <v>1685.3871595330738</v>
          </cell>
          <cell r="J340">
            <v>1727</v>
          </cell>
          <cell r="K340">
            <v>19.455252918287936</v>
          </cell>
          <cell r="L340">
            <v>40</v>
          </cell>
          <cell r="M340">
            <v>92.357003891050582</v>
          </cell>
          <cell r="N340">
            <v>113</v>
          </cell>
          <cell r="O340">
            <v>1880</v>
          </cell>
          <cell r="P340">
            <v>82.800583657587666</v>
          </cell>
          <cell r="Q340">
            <v>14.379377431906615</v>
          </cell>
          <cell r="R340">
            <v>48</v>
          </cell>
          <cell r="S340">
            <v>48</v>
          </cell>
          <cell r="T340">
            <v>80.740272373540861</v>
          </cell>
          <cell r="U340">
            <v>90</v>
          </cell>
          <cell r="V340">
            <v>9.2597276264591386</v>
          </cell>
          <cell r="W340">
            <v>123.07879377431907</v>
          </cell>
          <cell r="X340">
            <v>165</v>
          </cell>
          <cell r="Y340">
            <v>41.921206225680933</v>
          </cell>
          <cell r="Z340">
            <v>253.64396887159529</v>
          </cell>
          <cell r="AA340">
            <v>576</v>
          </cell>
          <cell r="AB340">
            <v>322.35603112840471</v>
          </cell>
          <cell r="AC340">
            <v>37.793774319066145</v>
          </cell>
          <cell r="AD340">
            <v>65</v>
          </cell>
          <cell r="AE340">
            <v>27.206225680933855</v>
          </cell>
        </row>
        <row r="341">
          <cell r="A341">
            <v>36130</v>
          </cell>
          <cell r="B341">
            <v>12</v>
          </cell>
          <cell r="C341">
            <v>39.883268482490273</v>
          </cell>
          <cell r="D341">
            <v>106</v>
          </cell>
          <cell r="E341">
            <v>66.11673151750972</v>
          </cell>
          <cell r="F341">
            <v>2508.4873540856033</v>
          </cell>
          <cell r="G341">
            <v>2720</v>
          </cell>
          <cell r="H341">
            <v>211.51264591439667</v>
          </cell>
          <cell r="I341">
            <v>1714.1254863813228</v>
          </cell>
          <cell r="J341">
            <v>1727</v>
          </cell>
          <cell r="K341">
            <v>5.6021400778210113</v>
          </cell>
          <cell r="L341">
            <v>40</v>
          </cell>
          <cell r="M341">
            <v>105.53988326848248</v>
          </cell>
          <cell r="N341">
            <v>113</v>
          </cell>
          <cell r="O341">
            <v>1880</v>
          </cell>
          <cell r="P341">
            <v>54.732490272373653</v>
          </cell>
          <cell r="Q341">
            <v>0</v>
          </cell>
          <cell r="R341">
            <v>48</v>
          </cell>
          <cell r="S341">
            <v>48</v>
          </cell>
          <cell r="T341">
            <v>78.795719844357976</v>
          </cell>
          <cell r="U341">
            <v>90</v>
          </cell>
          <cell r="V341">
            <v>11.204280155642024</v>
          </cell>
          <cell r="W341">
            <v>124.43677042801556</v>
          </cell>
          <cell r="X341">
            <v>165</v>
          </cell>
          <cell r="Y341">
            <v>40.563229571984436</v>
          </cell>
          <cell r="Z341">
            <v>305.81420233463035</v>
          </cell>
          <cell r="AA341">
            <v>576</v>
          </cell>
          <cell r="AB341">
            <v>270.18579766536965</v>
          </cell>
          <cell r="AC341">
            <v>44.483463035019454</v>
          </cell>
          <cell r="AD341">
            <v>65</v>
          </cell>
          <cell r="AE341">
            <v>20.516536964980546</v>
          </cell>
        </row>
        <row r="342">
          <cell r="A342">
            <v>36131</v>
          </cell>
          <cell r="B342">
            <v>12</v>
          </cell>
          <cell r="C342">
            <v>39.883268482490273</v>
          </cell>
          <cell r="D342">
            <v>106</v>
          </cell>
          <cell r="E342">
            <v>66.11673151750972</v>
          </cell>
          <cell r="F342">
            <v>2499.0223735408558</v>
          </cell>
          <cell r="G342">
            <v>2720</v>
          </cell>
          <cell r="H342">
            <v>220.97762645914418</v>
          </cell>
          <cell r="I342">
            <v>1740.6245136186772</v>
          </cell>
          <cell r="J342">
            <v>1707</v>
          </cell>
          <cell r="K342">
            <v>15.136186770428015</v>
          </cell>
          <cell r="L342">
            <v>40</v>
          </cell>
          <cell r="M342">
            <v>92.489299610894946</v>
          </cell>
          <cell r="N342">
            <v>113</v>
          </cell>
          <cell r="O342">
            <v>1860</v>
          </cell>
          <cell r="P342">
            <v>11.749999999999886</v>
          </cell>
          <cell r="Q342">
            <v>0</v>
          </cell>
          <cell r="R342">
            <v>48</v>
          </cell>
          <cell r="S342">
            <v>48</v>
          </cell>
          <cell r="T342">
            <v>78.795719844357976</v>
          </cell>
          <cell r="U342">
            <v>90</v>
          </cell>
          <cell r="V342">
            <v>11.204280155642024</v>
          </cell>
          <cell r="W342">
            <v>129.85408560311285</v>
          </cell>
          <cell r="X342">
            <v>165</v>
          </cell>
          <cell r="Y342">
            <v>35.14591439688715</v>
          </cell>
          <cell r="Z342">
            <v>292.3657587548638</v>
          </cell>
          <cell r="AA342">
            <v>576</v>
          </cell>
          <cell r="AB342">
            <v>283.6342412451362</v>
          </cell>
          <cell r="AC342">
            <v>39.071984435797667</v>
          </cell>
          <cell r="AD342">
            <v>65</v>
          </cell>
          <cell r="AE342">
            <v>25.928015564202333</v>
          </cell>
        </row>
        <row r="343">
          <cell r="A343">
            <v>36132</v>
          </cell>
          <cell r="B343">
            <v>12</v>
          </cell>
          <cell r="C343">
            <v>39.883268482490273</v>
          </cell>
          <cell r="D343">
            <v>106</v>
          </cell>
          <cell r="E343">
            <v>66.11673151750972</v>
          </cell>
          <cell r="F343">
            <v>2520.7762645914395</v>
          </cell>
          <cell r="G343">
            <v>2720</v>
          </cell>
          <cell r="H343">
            <v>199.22373540856051</v>
          </cell>
          <cell r="I343">
            <v>1734.8550583657589</v>
          </cell>
          <cell r="J343">
            <v>1707</v>
          </cell>
          <cell r="K343">
            <v>4.591439688715953</v>
          </cell>
          <cell r="L343">
            <v>40</v>
          </cell>
          <cell r="M343">
            <v>105.72762645914396</v>
          </cell>
          <cell r="N343">
            <v>113</v>
          </cell>
          <cell r="O343">
            <v>1860</v>
          </cell>
          <cell r="P343">
            <v>14.825875486381236</v>
          </cell>
          <cell r="Q343">
            <v>0</v>
          </cell>
          <cell r="R343">
            <v>48</v>
          </cell>
          <cell r="S343">
            <v>48</v>
          </cell>
          <cell r="T343">
            <v>78.795719844357976</v>
          </cell>
          <cell r="U343">
            <v>90</v>
          </cell>
          <cell r="V343">
            <v>11.204280155642024</v>
          </cell>
          <cell r="W343">
            <v>139.18579766536965</v>
          </cell>
          <cell r="X343">
            <v>165</v>
          </cell>
          <cell r="Y343">
            <v>25.814202334630352</v>
          </cell>
          <cell r="Z343">
            <v>287.07587548638134</v>
          </cell>
          <cell r="AA343">
            <v>576</v>
          </cell>
          <cell r="AB343">
            <v>288.92412451361866</v>
          </cell>
          <cell r="AC343">
            <v>29.73443579766537</v>
          </cell>
          <cell r="AD343">
            <v>65</v>
          </cell>
          <cell r="AE343">
            <v>35.26556420233463</v>
          </cell>
        </row>
        <row r="344">
          <cell r="A344">
            <v>36133</v>
          </cell>
          <cell r="B344">
            <v>12</v>
          </cell>
          <cell r="C344">
            <v>39.883268482490273</v>
          </cell>
          <cell r="D344">
            <v>106</v>
          </cell>
          <cell r="E344">
            <v>66.11673151750972</v>
          </cell>
          <cell r="F344">
            <v>2521.1663424124513</v>
          </cell>
          <cell r="G344">
            <v>2720</v>
          </cell>
          <cell r="H344">
            <v>198.83365758754871</v>
          </cell>
          <cell r="I344">
            <v>1719.5019455252918</v>
          </cell>
          <cell r="J344">
            <v>1727</v>
          </cell>
          <cell r="K344">
            <v>6.4659533073929962</v>
          </cell>
          <cell r="L344">
            <v>40</v>
          </cell>
          <cell r="M344">
            <v>110.37645914396887</v>
          </cell>
          <cell r="N344">
            <v>113</v>
          </cell>
          <cell r="O344">
            <v>1880</v>
          </cell>
          <cell r="P344">
            <v>43.655642023346303</v>
          </cell>
          <cell r="Q344">
            <v>0</v>
          </cell>
          <cell r="R344">
            <v>48</v>
          </cell>
          <cell r="S344">
            <v>48</v>
          </cell>
          <cell r="T344">
            <v>78.795719844357976</v>
          </cell>
          <cell r="U344">
            <v>90</v>
          </cell>
          <cell r="V344">
            <v>11.204280155642024</v>
          </cell>
          <cell r="W344">
            <v>133.59046692607004</v>
          </cell>
          <cell r="X344">
            <v>165</v>
          </cell>
          <cell r="Y344">
            <v>31.409533073929964</v>
          </cell>
          <cell r="Z344">
            <v>290.55544747081711</v>
          </cell>
          <cell r="AA344">
            <v>576</v>
          </cell>
          <cell r="AB344">
            <v>285.44455252918289</v>
          </cell>
          <cell r="AC344">
            <v>35.327821011673151</v>
          </cell>
          <cell r="AD344">
            <v>65</v>
          </cell>
          <cell r="AE344">
            <v>29.672178988326849</v>
          </cell>
        </row>
        <row r="345">
          <cell r="A345">
            <v>36134</v>
          </cell>
          <cell r="B345">
            <v>12</v>
          </cell>
          <cell r="C345">
            <v>39.883268482490273</v>
          </cell>
          <cell r="D345">
            <v>106</v>
          </cell>
          <cell r="E345">
            <v>66.11673151750972</v>
          </cell>
          <cell r="F345">
            <v>2522.1945525291831</v>
          </cell>
          <cell r="G345">
            <v>2720</v>
          </cell>
          <cell r="H345">
            <v>197.80544747081694</v>
          </cell>
          <cell r="I345">
            <v>1696.8443579766538</v>
          </cell>
          <cell r="J345">
            <v>1727</v>
          </cell>
          <cell r="K345">
            <v>4.0972762645914393</v>
          </cell>
          <cell r="L345">
            <v>40</v>
          </cell>
          <cell r="M345">
            <v>110.08754863813229</v>
          </cell>
          <cell r="N345">
            <v>113</v>
          </cell>
          <cell r="O345">
            <v>1880</v>
          </cell>
          <cell r="P345">
            <v>68.970817120622485</v>
          </cell>
          <cell r="Q345">
            <v>0</v>
          </cell>
          <cell r="R345">
            <v>48</v>
          </cell>
          <cell r="S345">
            <v>48</v>
          </cell>
          <cell r="T345">
            <v>78.795719844357976</v>
          </cell>
          <cell r="U345">
            <v>90</v>
          </cell>
          <cell r="V345">
            <v>11.204280155642024</v>
          </cell>
          <cell r="W345">
            <v>123.92607003891051</v>
          </cell>
          <cell r="X345">
            <v>165</v>
          </cell>
          <cell r="Y345">
            <v>41.07392996108949</v>
          </cell>
          <cell r="Z345">
            <v>306.43579766536965</v>
          </cell>
          <cell r="AA345">
            <v>576</v>
          </cell>
          <cell r="AB345">
            <v>269.56420233463035</v>
          </cell>
          <cell r="AC345">
            <v>45.2363813229572</v>
          </cell>
          <cell r="AD345">
            <v>65</v>
          </cell>
          <cell r="AE345">
            <v>19.7636186770428</v>
          </cell>
        </row>
        <row r="346">
          <cell r="A346">
            <v>36135</v>
          </cell>
          <cell r="B346">
            <v>12</v>
          </cell>
          <cell r="C346">
            <v>39.883268482490273</v>
          </cell>
          <cell r="D346">
            <v>106</v>
          </cell>
          <cell r="E346">
            <v>66.11673151750972</v>
          </cell>
          <cell r="F346">
            <v>2526.75</v>
          </cell>
          <cell r="G346">
            <v>2720</v>
          </cell>
          <cell r="H346">
            <v>193.25</v>
          </cell>
          <cell r="I346">
            <v>1703.6498054474707</v>
          </cell>
          <cell r="J346">
            <v>1727</v>
          </cell>
          <cell r="K346">
            <v>4.0972762645914393</v>
          </cell>
          <cell r="L346">
            <v>40</v>
          </cell>
          <cell r="M346">
            <v>109.60214007782101</v>
          </cell>
          <cell r="N346">
            <v>113</v>
          </cell>
          <cell r="O346">
            <v>1880</v>
          </cell>
          <cell r="P346">
            <v>62.650778210116826</v>
          </cell>
          <cell r="Q346">
            <v>0</v>
          </cell>
          <cell r="R346">
            <v>48</v>
          </cell>
          <cell r="S346">
            <v>48</v>
          </cell>
          <cell r="T346">
            <v>78.795719844357976</v>
          </cell>
          <cell r="U346">
            <v>90</v>
          </cell>
          <cell r="V346">
            <v>11.204280155642024</v>
          </cell>
          <cell r="W346">
            <v>120.8171206225681</v>
          </cell>
          <cell r="X346">
            <v>165</v>
          </cell>
          <cell r="Y346">
            <v>44.182879377431902</v>
          </cell>
          <cell r="Z346">
            <v>308.65272373540859</v>
          </cell>
          <cell r="AA346">
            <v>576</v>
          </cell>
          <cell r="AB346">
            <v>267.34727626459141</v>
          </cell>
          <cell r="AC346">
            <v>45.202334630350194</v>
          </cell>
          <cell r="AD346">
            <v>65</v>
          </cell>
          <cell r="AE346">
            <v>19.797665369649806</v>
          </cell>
        </row>
        <row r="347">
          <cell r="A347">
            <v>36136</v>
          </cell>
          <cell r="B347">
            <v>12</v>
          </cell>
          <cell r="C347">
            <v>39.883268482490273</v>
          </cell>
          <cell r="D347">
            <v>106</v>
          </cell>
          <cell r="E347">
            <v>66.11673151750972</v>
          </cell>
          <cell r="F347">
            <v>2518.3307392996107</v>
          </cell>
          <cell r="G347">
            <v>2720</v>
          </cell>
          <cell r="H347">
            <v>201.66926070038926</v>
          </cell>
          <cell r="I347">
            <v>1699.5651750972763</v>
          </cell>
          <cell r="J347">
            <v>1727</v>
          </cell>
          <cell r="K347">
            <v>4.0972762645914393</v>
          </cell>
          <cell r="L347">
            <v>40</v>
          </cell>
          <cell r="M347">
            <v>109.89396887159533</v>
          </cell>
          <cell r="N347">
            <v>113</v>
          </cell>
          <cell r="O347">
            <v>1880</v>
          </cell>
          <cell r="P347">
            <v>66.443579766536899</v>
          </cell>
          <cell r="Q347">
            <v>0</v>
          </cell>
          <cell r="R347">
            <v>48</v>
          </cell>
          <cell r="S347">
            <v>28.544747081712064</v>
          </cell>
          <cell r="T347">
            <v>78.795719844357976</v>
          </cell>
          <cell r="U347">
            <v>90</v>
          </cell>
          <cell r="V347">
            <v>11.204280155642024</v>
          </cell>
          <cell r="W347">
            <v>120.8171206225681</v>
          </cell>
          <cell r="X347">
            <v>165</v>
          </cell>
          <cell r="Y347">
            <v>44.182879377431902</v>
          </cell>
          <cell r="Z347">
            <v>311.69455252918289</v>
          </cell>
          <cell r="AA347">
            <v>576</v>
          </cell>
          <cell r="AB347">
            <v>264.30544747081711</v>
          </cell>
          <cell r="AC347">
            <v>45.202334630350194</v>
          </cell>
          <cell r="AD347">
            <v>65</v>
          </cell>
          <cell r="AE347">
            <v>19.797665369649806</v>
          </cell>
        </row>
        <row r="348">
          <cell r="A348">
            <v>36137</v>
          </cell>
          <cell r="B348">
            <v>12</v>
          </cell>
          <cell r="C348">
            <v>39.883268482490273</v>
          </cell>
          <cell r="D348">
            <v>106</v>
          </cell>
          <cell r="E348">
            <v>66.11673151750972</v>
          </cell>
          <cell r="F348">
            <v>2532.9387159533076</v>
          </cell>
          <cell r="G348">
            <v>2720</v>
          </cell>
          <cell r="H348">
            <v>187.06128404669244</v>
          </cell>
          <cell r="I348">
            <v>1671.7869649805448</v>
          </cell>
          <cell r="J348">
            <v>1727</v>
          </cell>
          <cell r="K348">
            <v>18.38035019455253</v>
          </cell>
          <cell r="L348">
            <v>40</v>
          </cell>
          <cell r="M348">
            <v>115.96206225680933</v>
          </cell>
          <cell r="N348">
            <v>113</v>
          </cell>
          <cell r="O348">
            <v>1880</v>
          </cell>
          <cell r="P348">
            <v>73.870622568093353</v>
          </cell>
          <cell r="Q348">
            <v>19.455252918287936</v>
          </cell>
          <cell r="R348">
            <v>48</v>
          </cell>
          <cell r="S348">
            <v>28.544747081712064</v>
          </cell>
          <cell r="T348">
            <v>78.795719844357976</v>
          </cell>
          <cell r="U348">
            <v>90</v>
          </cell>
          <cell r="V348">
            <v>11.204280155642024</v>
          </cell>
          <cell r="W348">
            <v>112.91439688715953</v>
          </cell>
          <cell r="X348">
            <v>165</v>
          </cell>
          <cell r="Y348">
            <v>52.085603112840474</v>
          </cell>
          <cell r="Z348">
            <v>330.01459143968873</v>
          </cell>
          <cell r="AA348">
            <v>576</v>
          </cell>
          <cell r="AB348">
            <v>245.98540856031127</v>
          </cell>
          <cell r="AC348">
            <v>35.297665369649806</v>
          </cell>
          <cell r="AD348">
            <v>65</v>
          </cell>
          <cell r="AE348">
            <v>29.702334630350194</v>
          </cell>
        </row>
        <row r="349">
          <cell r="A349">
            <v>36138</v>
          </cell>
          <cell r="B349">
            <v>12</v>
          </cell>
          <cell r="C349">
            <v>39.883268482490273</v>
          </cell>
          <cell r="D349">
            <v>106</v>
          </cell>
          <cell r="E349">
            <v>66.11673151750972</v>
          </cell>
          <cell r="F349">
            <v>2550.1303501945526</v>
          </cell>
          <cell r="G349">
            <v>2720</v>
          </cell>
          <cell r="H349">
            <v>169.86964980544735</v>
          </cell>
          <cell r="I349">
            <v>1701.5194552529183</v>
          </cell>
          <cell r="J349">
            <v>1727</v>
          </cell>
          <cell r="K349">
            <v>9.2889105058365757</v>
          </cell>
          <cell r="L349">
            <v>40</v>
          </cell>
          <cell r="M349">
            <v>116.3511673151751</v>
          </cell>
          <cell r="N349">
            <v>113</v>
          </cell>
          <cell r="O349">
            <v>1880</v>
          </cell>
          <cell r="P349">
            <v>52.840466926070008</v>
          </cell>
          <cell r="Q349">
            <v>19.455252918287936</v>
          </cell>
          <cell r="R349">
            <v>48</v>
          </cell>
          <cell r="S349">
            <v>36.326848249027236</v>
          </cell>
          <cell r="T349">
            <v>78.795719844357976</v>
          </cell>
          <cell r="U349">
            <v>90</v>
          </cell>
          <cell r="V349">
            <v>11.204280155642024</v>
          </cell>
          <cell r="W349">
            <v>116.41731517509727</v>
          </cell>
          <cell r="X349">
            <v>165</v>
          </cell>
          <cell r="Y349">
            <v>48.582684824902728</v>
          </cell>
          <cell r="Z349">
            <v>305.90466926070042</v>
          </cell>
          <cell r="AA349">
            <v>576</v>
          </cell>
          <cell r="AB349">
            <v>270.09533073929958</v>
          </cell>
          <cell r="AC349">
            <v>30.208171206225682</v>
          </cell>
          <cell r="AD349">
            <v>65</v>
          </cell>
          <cell r="AE349">
            <v>34.791828793774314</v>
          </cell>
        </row>
        <row r="350">
          <cell r="A350">
            <v>36139</v>
          </cell>
          <cell r="B350">
            <v>12</v>
          </cell>
          <cell r="C350">
            <v>39.883268482490273</v>
          </cell>
          <cell r="D350">
            <v>106</v>
          </cell>
          <cell r="E350">
            <v>66.11673151750972</v>
          </cell>
          <cell r="F350">
            <v>2587.5826848249026</v>
          </cell>
          <cell r="G350">
            <v>2720</v>
          </cell>
          <cell r="H350">
            <v>132.41731517509743</v>
          </cell>
          <cell r="I350">
            <v>1683.9620622568093</v>
          </cell>
          <cell r="J350">
            <v>1727</v>
          </cell>
          <cell r="K350">
            <v>20.325875486381324</v>
          </cell>
          <cell r="L350">
            <v>40</v>
          </cell>
          <cell r="M350">
            <v>115.96303501945525</v>
          </cell>
          <cell r="N350">
            <v>113</v>
          </cell>
          <cell r="O350">
            <v>1880</v>
          </cell>
          <cell r="P350">
            <v>59.749027237354113</v>
          </cell>
          <cell r="Q350">
            <v>11.673151750972762</v>
          </cell>
          <cell r="R350">
            <v>48</v>
          </cell>
          <cell r="S350">
            <v>46.054474708171206</v>
          </cell>
          <cell r="T350">
            <v>78.795719844357976</v>
          </cell>
          <cell r="U350">
            <v>90</v>
          </cell>
          <cell r="V350">
            <v>11.204280155642024</v>
          </cell>
          <cell r="W350">
            <v>104.74319066147859</v>
          </cell>
          <cell r="X350">
            <v>165</v>
          </cell>
          <cell r="Y350">
            <v>60.256809338521407</v>
          </cell>
          <cell r="Z350">
            <v>345.65661478599219</v>
          </cell>
          <cell r="AA350">
            <v>576</v>
          </cell>
          <cell r="AB350">
            <v>230.34338521400781</v>
          </cell>
          <cell r="AC350">
            <v>43.843385214007782</v>
          </cell>
          <cell r="AD350">
            <v>65</v>
          </cell>
          <cell r="AE350">
            <v>21.156614785992218</v>
          </cell>
        </row>
        <row r="351">
          <cell r="A351">
            <v>36140</v>
          </cell>
          <cell r="B351">
            <v>12</v>
          </cell>
          <cell r="C351">
            <v>39.883268482490273</v>
          </cell>
          <cell r="D351">
            <v>106</v>
          </cell>
          <cell r="E351">
            <v>66.11673151750972</v>
          </cell>
          <cell r="F351">
            <v>2553.0632295719843</v>
          </cell>
          <cell r="G351">
            <v>2720</v>
          </cell>
          <cell r="H351">
            <v>166.93677042801573</v>
          </cell>
          <cell r="I351">
            <v>1671.4873540856031</v>
          </cell>
          <cell r="J351">
            <v>1727</v>
          </cell>
          <cell r="K351">
            <v>20.325875486381324</v>
          </cell>
          <cell r="L351">
            <v>40</v>
          </cell>
          <cell r="M351">
            <v>112.57198443579766</v>
          </cell>
          <cell r="N351">
            <v>113</v>
          </cell>
          <cell r="O351">
            <v>1880</v>
          </cell>
          <cell r="P351">
            <v>75.614785992217904</v>
          </cell>
          <cell r="Q351">
            <v>1.9455252918287937</v>
          </cell>
          <cell r="R351">
            <v>48</v>
          </cell>
          <cell r="S351">
            <v>46.054474708171206</v>
          </cell>
          <cell r="T351">
            <v>78.795719844357976</v>
          </cell>
          <cell r="U351">
            <v>90</v>
          </cell>
          <cell r="V351">
            <v>11.204280155642024</v>
          </cell>
          <cell r="W351">
            <v>98.743190661478593</v>
          </cell>
          <cell r="X351">
            <v>165</v>
          </cell>
          <cell r="Y351">
            <v>66.256809338521407</v>
          </cell>
          <cell r="Z351">
            <v>352.64202334630352</v>
          </cell>
          <cell r="AA351">
            <v>576</v>
          </cell>
          <cell r="AB351">
            <v>223.35797665369648</v>
          </cell>
          <cell r="AC351">
            <v>60.003891050583661</v>
          </cell>
          <cell r="AD351">
            <v>65</v>
          </cell>
          <cell r="AE351">
            <v>4.9961089494163389</v>
          </cell>
        </row>
        <row r="352">
          <cell r="A352">
            <v>36141</v>
          </cell>
          <cell r="B352">
            <v>12</v>
          </cell>
          <cell r="C352">
            <v>39.883268482490273</v>
          </cell>
          <cell r="D352">
            <v>106</v>
          </cell>
          <cell r="E352">
            <v>66.11673151750972</v>
          </cell>
          <cell r="F352">
            <v>2561.9416342412451</v>
          </cell>
          <cell r="G352">
            <v>2720</v>
          </cell>
          <cell r="H352">
            <v>158.05836575875492</v>
          </cell>
          <cell r="I352">
            <v>1682.6819066147859</v>
          </cell>
          <cell r="J352">
            <v>1727</v>
          </cell>
          <cell r="K352">
            <v>12.178988326848248</v>
          </cell>
          <cell r="L352">
            <v>40</v>
          </cell>
          <cell r="M352">
            <v>110.25680933852141</v>
          </cell>
          <cell r="N352">
            <v>113</v>
          </cell>
          <cell r="O352">
            <v>1880</v>
          </cell>
          <cell r="P352">
            <v>74.882295719844421</v>
          </cell>
          <cell r="Q352">
            <v>1.9455252918287937</v>
          </cell>
          <cell r="R352">
            <v>48</v>
          </cell>
          <cell r="S352">
            <v>46.054474708171206</v>
          </cell>
          <cell r="T352">
            <v>79.768482490272376</v>
          </cell>
          <cell r="U352">
            <v>90</v>
          </cell>
          <cell r="V352">
            <v>10.231517509727624</v>
          </cell>
          <cell r="W352">
            <v>102</v>
          </cell>
          <cell r="X352">
            <v>165</v>
          </cell>
          <cell r="Y352">
            <v>63</v>
          </cell>
          <cell r="Z352">
            <v>365.96595330739297</v>
          </cell>
          <cell r="AA352">
            <v>576</v>
          </cell>
          <cell r="AB352">
            <v>210.03404669260703</v>
          </cell>
          <cell r="AC352">
            <v>54.676070038910503</v>
          </cell>
          <cell r="AD352">
            <v>65</v>
          </cell>
          <cell r="AE352">
            <v>10.323929961089497</v>
          </cell>
        </row>
        <row r="353">
          <cell r="A353">
            <v>36142</v>
          </cell>
          <cell r="B353">
            <v>12</v>
          </cell>
          <cell r="C353">
            <v>39.883268482490273</v>
          </cell>
          <cell r="D353">
            <v>106</v>
          </cell>
          <cell r="E353">
            <v>66.11673151750972</v>
          </cell>
          <cell r="F353">
            <v>2575.8229571984434</v>
          </cell>
          <cell r="G353">
            <v>2720</v>
          </cell>
          <cell r="H353">
            <v>144.17704280155658</v>
          </cell>
          <cell r="I353">
            <v>1685.7577821011673</v>
          </cell>
          <cell r="J353">
            <v>1727</v>
          </cell>
          <cell r="K353">
            <v>12.178988326848248</v>
          </cell>
          <cell r="L353">
            <v>40</v>
          </cell>
          <cell r="M353">
            <v>109.71303501945525</v>
          </cell>
          <cell r="N353">
            <v>113</v>
          </cell>
          <cell r="O353">
            <v>1880</v>
          </cell>
          <cell r="P353">
            <v>72.350194552529189</v>
          </cell>
          <cell r="Q353">
            <v>1.9455252918287937</v>
          </cell>
          <cell r="R353">
            <v>48</v>
          </cell>
          <cell r="S353">
            <v>42.163424124513618</v>
          </cell>
          <cell r="T353">
            <v>79.768482490272376</v>
          </cell>
          <cell r="U353">
            <v>90</v>
          </cell>
          <cell r="V353">
            <v>10.231517509727624</v>
          </cell>
          <cell r="W353">
            <v>102</v>
          </cell>
          <cell r="X353">
            <v>165</v>
          </cell>
          <cell r="Y353">
            <v>63</v>
          </cell>
          <cell r="Z353">
            <v>364.22568093385212</v>
          </cell>
          <cell r="AA353">
            <v>576</v>
          </cell>
          <cell r="AB353">
            <v>211.77431906614788</v>
          </cell>
          <cell r="AC353">
            <v>54.676070038910503</v>
          </cell>
          <cell r="AD353">
            <v>65</v>
          </cell>
          <cell r="AE353">
            <v>10.323929961089497</v>
          </cell>
        </row>
        <row r="354">
          <cell r="A354">
            <v>36143</v>
          </cell>
          <cell r="B354">
            <v>12</v>
          </cell>
          <cell r="C354">
            <v>39.883268482490273</v>
          </cell>
          <cell r="D354">
            <v>106</v>
          </cell>
          <cell r="E354">
            <v>66.11673151750972</v>
          </cell>
          <cell r="F354">
            <v>2570.2548638132293</v>
          </cell>
          <cell r="G354">
            <v>2720</v>
          </cell>
          <cell r="H354">
            <v>149.74513618677065</v>
          </cell>
          <cell r="I354">
            <v>1686.4727626459144</v>
          </cell>
          <cell r="J354">
            <v>1667</v>
          </cell>
          <cell r="K354">
            <v>10.839494163424124</v>
          </cell>
          <cell r="L354">
            <v>40</v>
          </cell>
          <cell r="M354">
            <v>109.46984435797665</v>
          </cell>
          <cell r="N354">
            <v>113</v>
          </cell>
          <cell r="O354">
            <v>1820</v>
          </cell>
          <cell r="P354">
            <v>13.217898832684853</v>
          </cell>
          <cell r="Q354">
            <v>5.836575875486381</v>
          </cell>
          <cell r="R354">
            <v>48</v>
          </cell>
          <cell r="S354">
            <v>47.027237354085607</v>
          </cell>
          <cell r="T354">
            <v>79.768482490272376</v>
          </cell>
          <cell r="U354">
            <v>90</v>
          </cell>
          <cell r="V354">
            <v>10.231517509727624</v>
          </cell>
          <cell r="W354">
            <v>102</v>
          </cell>
          <cell r="X354">
            <v>165</v>
          </cell>
          <cell r="Y354">
            <v>63</v>
          </cell>
          <cell r="Z354">
            <v>356.40175097276261</v>
          </cell>
          <cell r="AA354">
            <v>576</v>
          </cell>
          <cell r="AB354">
            <v>219.59824902723739</v>
          </cell>
          <cell r="AC354">
            <v>52.156614785992218</v>
          </cell>
          <cell r="AD354">
            <v>65</v>
          </cell>
          <cell r="AE354">
            <v>12.843385214007782</v>
          </cell>
        </row>
        <row r="355">
          <cell r="A355">
            <v>36144</v>
          </cell>
          <cell r="B355">
            <v>12</v>
          </cell>
          <cell r="C355">
            <v>39.883268482490273</v>
          </cell>
          <cell r="D355">
            <v>106</v>
          </cell>
          <cell r="E355">
            <v>66.11673151750972</v>
          </cell>
          <cell r="F355">
            <v>2553.4474708171206</v>
          </cell>
          <cell r="G355">
            <v>2720</v>
          </cell>
          <cell r="H355">
            <v>166.55252918287943</v>
          </cell>
          <cell r="I355">
            <v>1670.2247081712062</v>
          </cell>
          <cell r="J355">
            <v>1667</v>
          </cell>
          <cell r="K355">
            <v>16.441634241245136</v>
          </cell>
          <cell r="L355">
            <v>40</v>
          </cell>
          <cell r="M355">
            <v>116.09338521400778</v>
          </cell>
          <cell r="N355">
            <v>113</v>
          </cell>
          <cell r="O355">
            <v>1820</v>
          </cell>
          <cell r="P355">
            <v>17.240272373540876</v>
          </cell>
          <cell r="Q355">
            <v>0.97276264591439687</v>
          </cell>
          <cell r="R355">
            <v>48</v>
          </cell>
          <cell r="S355">
            <v>48</v>
          </cell>
          <cell r="T355">
            <v>79.768482490272376</v>
          </cell>
          <cell r="U355">
            <v>90</v>
          </cell>
          <cell r="V355">
            <v>10.231517509727624</v>
          </cell>
          <cell r="W355">
            <v>110.81517509727627</v>
          </cell>
          <cell r="X355">
            <v>165</v>
          </cell>
          <cell r="Y355">
            <v>54.184824902723733</v>
          </cell>
          <cell r="Z355">
            <v>355.0671206225681</v>
          </cell>
          <cell r="AA355">
            <v>576</v>
          </cell>
          <cell r="AB355">
            <v>220.9328793774319</v>
          </cell>
          <cell r="AC355">
            <v>53.132295719844358</v>
          </cell>
          <cell r="AD355">
            <v>65</v>
          </cell>
          <cell r="AE355">
            <v>11.867704280155642</v>
          </cell>
        </row>
        <row r="356">
          <cell r="A356">
            <v>36145</v>
          </cell>
          <cell r="B356">
            <v>12</v>
          </cell>
          <cell r="C356">
            <v>39.883268482490273</v>
          </cell>
          <cell r="D356">
            <v>106</v>
          </cell>
          <cell r="E356">
            <v>66.11673151750972</v>
          </cell>
          <cell r="F356">
            <v>2554.1196498054474</v>
          </cell>
          <cell r="G356">
            <v>2720</v>
          </cell>
          <cell r="H356">
            <v>165.88035019455265</v>
          </cell>
          <cell r="I356">
            <v>1643.7324902723735</v>
          </cell>
          <cell r="J356">
            <v>1737</v>
          </cell>
          <cell r="K356">
            <v>20.566147859922179</v>
          </cell>
          <cell r="L356">
            <v>40</v>
          </cell>
          <cell r="M356">
            <v>110.03307392996109</v>
          </cell>
          <cell r="N356">
            <v>113</v>
          </cell>
          <cell r="O356">
            <v>1890</v>
          </cell>
          <cell r="P356">
            <v>115.6682879377432</v>
          </cell>
          <cell r="Q356">
            <v>0</v>
          </cell>
          <cell r="R356">
            <v>48</v>
          </cell>
          <cell r="S356">
            <v>48</v>
          </cell>
          <cell r="T356">
            <v>79.768482490272376</v>
          </cell>
          <cell r="U356">
            <v>90</v>
          </cell>
          <cell r="V356">
            <v>10.231517509727624</v>
          </cell>
          <cell r="W356">
            <v>121.97373540856032</v>
          </cell>
          <cell r="X356">
            <v>165</v>
          </cell>
          <cell r="Y356">
            <v>43.026264591439684</v>
          </cell>
          <cell r="Z356">
            <v>358.9328793774319</v>
          </cell>
          <cell r="AA356">
            <v>576</v>
          </cell>
          <cell r="AB356">
            <v>217.0671206225681</v>
          </cell>
          <cell r="AC356">
            <v>52.610894941634243</v>
          </cell>
          <cell r="AD356">
            <v>65</v>
          </cell>
          <cell r="AE356">
            <v>12.389105058365757</v>
          </cell>
        </row>
        <row r="357">
          <cell r="A357">
            <v>36146</v>
          </cell>
          <cell r="B357">
            <v>12</v>
          </cell>
          <cell r="C357">
            <v>39.883268482490273</v>
          </cell>
          <cell r="D357">
            <v>106</v>
          </cell>
          <cell r="E357">
            <v>66.11673151750972</v>
          </cell>
          <cell r="F357">
            <v>2547.4387159533076</v>
          </cell>
          <cell r="G357">
            <v>2720</v>
          </cell>
          <cell r="H357">
            <v>172.56128404669244</v>
          </cell>
          <cell r="I357">
            <v>1651.8754863813228</v>
          </cell>
          <cell r="J357">
            <v>1737</v>
          </cell>
          <cell r="K357">
            <v>20.566147859922179</v>
          </cell>
          <cell r="L357">
            <v>40</v>
          </cell>
          <cell r="M357">
            <v>99.301556420233467</v>
          </cell>
          <cell r="N357">
            <v>113</v>
          </cell>
          <cell r="O357">
            <v>1890</v>
          </cell>
          <cell r="P357">
            <v>118.25680933852151</v>
          </cell>
          <cell r="Q357">
            <v>0</v>
          </cell>
          <cell r="R357">
            <v>48</v>
          </cell>
          <cell r="S357">
            <v>32.435797665369648</v>
          </cell>
          <cell r="T357">
            <v>79.768482490272376</v>
          </cell>
          <cell r="U357">
            <v>90</v>
          </cell>
          <cell r="V357">
            <v>10.231517509727624</v>
          </cell>
          <cell r="W357">
            <v>104.94455252918289</v>
          </cell>
          <cell r="X357">
            <v>165</v>
          </cell>
          <cell r="Y357">
            <v>60.055447470817114</v>
          </cell>
          <cell r="Z357">
            <v>371.4007782101167</v>
          </cell>
          <cell r="AA357">
            <v>576</v>
          </cell>
          <cell r="AB357">
            <v>204.5992217898833</v>
          </cell>
          <cell r="AC357">
            <v>55.566147859922182</v>
          </cell>
          <cell r="AD357">
            <v>65</v>
          </cell>
          <cell r="AE357">
            <v>9.4338521400778177</v>
          </cell>
        </row>
        <row r="358">
          <cell r="A358">
            <v>36147</v>
          </cell>
          <cell r="B358">
            <v>12</v>
          </cell>
          <cell r="C358">
            <v>39.883268482490273</v>
          </cell>
          <cell r="D358">
            <v>106</v>
          </cell>
          <cell r="E358">
            <v>66.11673151750972</v>
          </cell>
          <cell r="F358">
            <v>2550.9202334630349</v>
          </cell>
          <cell r="G358">
            <v>2720</v>
          </cell>
          <cell r="H358">
            <v>169.07976653696505</v>
          </cell>
          <cell r="I358">
            <v>1604.9931906614786</v>
          </cell>
          <cell r="J358">
            <v>1737</v>
          </cell>
          <cell r="K358">
            <v>17.231517509727627</v>
          </cell>
          <cell r="L358">
            <v>40</v>
          </cell>
          <cell r="M358">
            <v>103.07879377431907</v>
          </cell>
          <cell r="N358">
            <v>113</v>
          </cell>
          <cell r="O358">
            <v>1890</v>
          </cell>
          <cell r="P358">
            <v>164.69649805447472</v>
          </cell>
          <cell r="Q358">
            <v>15.56420233463035</v>
          </cell>
          <cell r="R358">
            <v>48</v>
          </cell>
          <cell r="S358">
            <v>32.435797665369648</v>
          </cell>
          <cell r="T358">
            <v>79.768482490272376</v>
          </cell>
          <cell r="U358">
            <v>90</v>
          </cell>
          <cell r="V358">
            <v>10.231517509727624</v>
          </cell>
          <cell r="W358">
            <v>112.78696498054475</v>
          </cell>
          <cell r="X358">
            <v>165</v>
          </cell>
          <cell r="Y358">
            <v>52.213035019455248</v>
          </cell>
          <cell r="Z358">
            <v>398.27334630350197</v>
          </cell>
          <cell r="AA358">
            <v>576</v>
          </cell>
          <cell r="AB358">
            <v>177.72665369649803</v>
          </cell>
          <cell r="AC358">
            <v>43.528210116731515</v>
          </cell>
          <cell r="AD358">
            <v>65</v>
          </cell>
          <cell r="AE358">
            <v>21.471789883268485</v>
          </cell>
        </row>
        <row r="359">
          <cell r="A359">
            <v>36148</v>
          </cell>
          <cell r="B359">
            <v>12</v>
          </cell>
          <cell r="C359">
            <v>39.883268482490273</v>
          </cell>
          <cell r="D359">
            <v>106</v>
          </cell>
          <cell r="E359">
            <v>66.11673151750972</v>
          </cell>
          <cell r="F359">
            <v>2520.4066147859921</v>
          </cell>
          <cell r="G359">
            <v>2720</v>
          </cell>
          <cell r="H359">
            <v>199.59338521400787</v>
          </cell>
          <cell r="I359">
            <v>1481.1449416342411</v>
          </cell>
          <cell r="J359">
            <v>1737</v>
          </cell>
          <cell r="K359">
            <v>17.818093385214009</v>
          </cell>
          <cell r="L359">
            <v>40</v>
          </cell>
          <cell r="M359">
            <v>116.01070038910505</v>
          </cell>
          <cell r="N359">
            <v>113</v>
          </cell>
          <cell r="O359">
            <v>1890</v>
          </cell>
          <cell r="P359">
            <v>275.02626459143977</v>
          </cell>
          <cell r="Q359">
            <v>15.56420233463035</v>
          </cell>
          <cell r="R359">
            <v>48</v>
          </cell>
          <cell r="S359">
            <v>12.980544747081709</v>
          </cell>
          <cell r="T359">
            <v>79.768482490272376</v>
          </cell>
          <cell r="U359">
            <v>90</v>
          </cell>
          <cell r="V359">
            <v>10.231517509727624</v>
          </cell>
          <cell r="W359">
            <v>142.74805447470817</v>
          </cell>
          <cell r="X359">
            <v>165</v>
          </cell>
          <cell r="Y359">
            <v>22.251945525291831</v>
          </cell>
          <cell r="Z359">
            <v>459.05544747081711</v>
          </cell>
          <cell r="AA359">
            <v>576</v>
          </cell>
          <cell r="AB359">
            <v>116.94455252918289</v>
          </cell>
          <cell r="AC359">
            <v>45.277237354085607</v>
          </cell>
          <cell r="AD359">
            <v>65</v>
          </cell>
          <cell r="AE359">
            <v>19.722762645914393</v>
          </cell>
        </row>
        <row r="360">
          <cell r="A360">
            <v>36149</v>
          </cell>
          <cell r="B360">
            <v>12</v>
          </cell>
          <cell r="C360">
            <v>19.941634241245136</v>
          </cell>
          <cell r="D360">
            <v>106</v>
          </cell>
          <cell r="E360">
            <v>86.05836575875486</v>
          </cell>
          <cell r="F360">
            <v>2502.782101167315</v>
          </cell>
          <cell r="G360">
            <v>2720</v>
          </cell>
          <cell r="H360">
            <v>217.21789883268502</v>
          </cell>
          <cell r="I360">
            <v>1453.8083657587549</v>
          </cell>
          <cell r="J360">
            <v>1737</v>
          </cell>
          <cell r="K360">
            <v>20.399805447470818</v>
          </cell>
          <cell r="L360">
            <v>40</v>
          </cell>
          <cell r="M360">
            <v>116.01167315175097</v>
          </cell>
          <cell r="N360">
            <v>113</v>
          </cell>
          <cell r="O360">
            <v>1890</v>
          </cell>
          <cell r="P360">
            <v>299.78015564202326</v>
          </cell>
          <cell r="Q360">
            <v>35.019455252918291</v>
          </cell>
          <cell r="R360">
            <v>48</v>
          </cell>
          <cell r="S360">
            <v>12.980544747081709</v>
          </cell>
          <cell r="T360">
            <v>79.768482490272376</v>
          </cell>
          <cell r="U360">
            <v>90</v>
          </cell>
          <cell r="V360">
            <v>10.231517509727624</v>
          </cell>
          <cell r="W360">
            <v>148.0398832684825</v>
          </cell>
          <cell r="X360">
            <v>165</v>
          </cell>
          <cell r="Y360">
            <v>16.960116731517502</v>
          </cell>
          <cell r="Z360">
            <v>487.24416342412451</v>
          </cell>
          <cell r="AA360">
            <v>576</v>
          </cell>
          <cell r="AB360">
            <v>88.755836575875492</v>
          </cell>
          <cell r="AC360">
            <v>35.676070038910503</v>
          </cell>
          <cell r="AD360">
            <v>65</v>
          </cell>
          <cell r="AE360">
            <v>29.323929961089497</v>
          </cell>
        </row>
        <row r="361">
          <cell r="A361">
            <v>36150</v>
          </cell>
          <cell r="B361">
            <v>12</v>
          </cell>
          <cell r="C361">
            <v>39.883268482490273</v>
          </cell>
          <cell r="D361">
            <v>106</v>
          </cell>
          <cell r="E361">
            <v>66.11673151750972</v>
          </cell>
          <cell r="F361">
            <v>2522.126459143969</v>
          </cell>
          <cell r="G361">
            <v>2720</v>
          </cell>
          <cell r="H361">
            <v>197.87354085603101</v>
          </cell>
          <cell r="I361">
            <v>1524.6702334630349</v>
          </cell>
          <cell r="J361">
            <v>1737</v>
          </cell>
          <cell r="K361">
            <v>20.691634241245136</v>
          </cell>
          <cell r="L361">
            <v>40</v>
          </cell>
          <cell r="M361">
            <v>116.01070038910505</v>
          </cell>
          <cell r="N361">
            <v>113</v>
          </cell>
          <cell r="O361">
            <v>1890</v>
          </cell>
          <cell r="P361">
            <v>228.62743190661485</v>
          </cell>
          <cell r="Q361">
            <v>35.019455252918291</v>
          </cell>
          <cell r="R361">
            <v>48</v>
          </cell>
          <cell r="S361">
            <v>32.435797665369648</v>
          </cell>
          <cell r="T361">
            <v>79.768482490272376</v>
          </cell>
          <cell r="U361">
            <v>90</v>
          </cell>
          <cell r="V361">
            <v>10.231517509727624</v>
          </cell>
          <cell r="W361">
            <v>139.73929961089493</v>
          </cell>
          <cell r="X361">
            <v>165</v>
          </cell>
          <cell r="Y361">
            <v>25.260700389105068</v>
          </cell>
          <cell r="Z361">
            <v>427.30252918287937</v>
          </cell>
          <cell r="AA361">
            <v>576</v>
          </cell>
          <cell r="AB361">
            <v>148.69747081712063</v>
          </cell>
          <cell r="AC361">
            <v>34.060311284046691</v>
          </cell>
          <cell r="AD361">
            <v>65</v>
          </cell>
          <cell r="AE361">
            <v>30.939688715953309</v>
          </cell>
        </row>
        <row r="362">
          <cell r="A362">
            <v>36151</v>
          </cell>
          <cell r="B362">
            <v>12</v>
          </cell>
          <cell r="C362">
            <v>7.7149805447470818</v>
          </cell>
          <cell r="D362">
            <v>106</v>
          </cell>
          <cell r="E362">
            <v>98.285019455252922</v>
          </cell>
          <cell r="F362">
            <v>2536.4377431906614</v>
          </cell>
          <cell r="G362">
            <v>2720</v>
          </cell>
          <cell r="H362">
            <v>183.56225680933858</v>
          </cell>
          <cell r="I362">
            <v>1632.0369649805448</v>
          </cell>
          <cell r="J362">
            <v>1737</v>
          </cell>
          <cell r="K362">
            <v>24.826848249027236</v>
          </cell>
          <cell r="L362">
            <v>40</v>
          </cell>
          <cell r="M362">
            <v>115.41536964980544</v>
          </cell>
          <cell r="N362">
            <v>113</v>
          </cell>
          <cell r="O362">
            <v>1890</v>
          </cell>
          <cell r="P362">
            <v>117.72081712062253</v>
          </cell>
          <cell r="Q362">
            <v>15.56420233463035</v>
          </cell>
          <cell r="R362">
            <v>48</v>
          </cell>
          <cell r="S362">
            <v>32.435797665369648</v>
          </cell>
          <cell r="T362">
            <v>80.510700389105054</v>
          </cell>
          <cell r="U362">
            <v>90</v>
          </cell>
          <cell r="V362">
            <v>9.4892996108949461</v>
          </cell>
          <cell r="W362">
            <v>119.28307392996109</v>
          </cell>
          <cell r="X362">
            <v>165</v>
          </cell>
          <cell r="Y362">
            <v>45.716926070038909</v>
          </cell>
          <cell r="Z362">
            <v>349.52334630350197</v>
          </cell>
          <cell r="AA362">
            <v>576</v>
          </cell>
          <cell r="AB362">
            <v>226.47665369649803</v>
          </cell>
          <cell r="AC362">
            <v>37.827821011673151</v>
          </cell>
          <cell r="AD362">
            <v>65</v>
          </cell>
          <cell r="AE362">
            <v>27.172178988326849</v>
          </cell>
        </row>
        <row r="363">
          <cell r="A363">
            <v>36152</v>
          </cell>
          <cell r="B363">
            <v>12</v>
          </cell>
          <cell r="C363">
            <v>10.01556420233463</v>
          </cell>
          <cell r="D363">
            <v>106</v>
          </cell>
          <cell r="E363">
            <v>95.98443579766537</v>
          </cell>
          <cell r="F363">
            <v>2513.7509727626457</v>
          </cell>
          <cell r="G363">
            <v>2720</v>
          </cell>
          <cell r="H363">
            <v>206.24902723735431</v>
          </cell>
          <cell r="I363">
            <v>1574.6001945525293</v>
          </cell>
          <cell r="J363">
            <v>1737</v>
          </cell>
          <cell r="K363">
            <v>22.245136186770427</v>
          </cell>
          <cell r="L363">
            <v>40</v>
          </cell>
          <cell r="M363">
            <v>116.01070038910505</v>
          </cell>
          <cell r="N363">
            <v>113</v>
          </cell>
          <cell r="O363">
            <v>1890</v>
          </cell>
          <cell r="P363">
            <v>177.14396887159523</v>
          </cell>
          <cell r="Q363">
            <v>15.56420233463035</v>
          </cell>
          <cell r="R363">
            <v>48</v>
          </cell>
          <cell r="S363">
            <v>32.435797665369648</v>
          </cell>
          <cell r="T363">
            <v>80.740272373540861</v>
          </cell>
          <cell r="U363">
            <v>90</v>
          </cell>
          <cell r="V363">
            <v>9.2597276264591386</v>
          </cell>
          <cell r="W363">
            <v>120.31614785992218</v>
          </cell>
          <cell r="X363">
            <v>165</v>
          </cell>
          <cell r="Y363">
            <v>44.683852140077818</v>
          </cell>
          <cell r="Z363">
            <v>385.32587548638134</v>
          </cell>
          <cell r="AA363">
            <v>576</v>
          </cell>
          <cell r="AB363">
            <v>190.67412451361866</v>
          </cell>
          <cell r="AC363">
            <v>34.222762645914393</v>
          </cell>
          <cell r="AD363">
            <v>65</v>
          </cell>
          <cell r="AE363">
            <v>30.777237354085607</v>
          </cell>
        </row>
        <row r="364">
          <cell r="A364">
            <v>36153</v>
          </cell>
          <cell r="B364">
            <v>12</v>
          </cell>
          <cell r="C364">
            <v>39.883268482490273</v>
          </cell>
          <cell r="D364">
            <v>106</v>
          </cell>
          <cell r="E364">
            <v>66.11673151750972</v>
          </cell>
          <cell r="F364">
            <v>2549.3511673151752</v>
          </cell>
          <cell r="G364">
            <v>2720</v>
          </cell>
          <cell r="H364">
            <v>170.64883268482481</v>
          </cell>
          <cell r="I364">
            <v>1539.0145914396887</v>
          </cell>
          <cell r="J364">
            <v>1737</v>
          </cell>
          <cell r="K364">
            <v>23.176070038910506</v>
          </cell>
          <cell r="L364">
            <v>40</v>
          </cell>
          <cell r="M364">
            <v>115.32003891050584</v>
          </cell>
          <cell r="N364">
            <v>113</v>
          </cell>
          <cell r="O364">
            <v>1890</v>
          </cell>
          <cell r="P364">
            <v>212.48929961089493</v>
          </cell>
          <cell r="Q364">
            <v>15.56420233463035</v>
          </cell>
          <cell r="R364">
            <v>48</v>
          </cell>
          <cell r="S364">
            <v>29.517509727626461</v>
          </cell>
          <cell r="T364">
            <v>80.740272373540861</v>
          </cell>
          <cell r="U364">
            <v>90</v>
          </cell>
          <cell r="V364">
            <v>9.2597276264591386</v>
          </cell>
          <cell r="W364">
            <v>115.25972762645914</v>
          </cell>
          <cell r="X364">
            <v>165</v>
          </cell>
          <cell r="Y364">
            <v>49.740272373540861</v>
          </cell>
          <cell r="Z364">
            <v>405.31031128404669</v>
          </cell>
          <cell r="AA364">
            <v>576</v>
          </cell>
          <cell r="AB364">
            <v>170.68968871595331</v>
          </cell>
          <cell r="AC364">
            <v>34.558365758754867</v>
          </cell>
          <cell r="AD364">
            <v>65</v>
          </cell>
          <cell r="AE364">
            <v>30.441634241245133</v>
          </cell>
        </row>
        <row r="365">
          <cell r="A365">
            <v>36154</v>
          </cell>
          <cell r="B365">
            <v>12</v>
          </cell>
          <cell r="C365">
            <v>39.883268482490273</v>
          </cell>
          <cell r="D365">
            <v>106</v>
          </cell>
          <cell r="E365">
            <v>66.11673151750972</v>
          </cell>
          <cell r="F365">
            <v>2575.4980544747082</v>
          </cell>
          <cell r="G365">
            <v>2720</v>
          </cell>
          <cell r="H365">
            <v>144.50194552529183</v>
          </cell>
          <cell r="I365">
            <v>1549.7178988326848</v>
          </cell>
          <cell r="J365">
            <v>1737</v>
          </cell>
          <cell r="K365">
            <v>20.085603112840467</v>
          </cell>
          <cell r="L365">
            <v>40</v>
          </cell>
          <cell r="M365">
            <v>115.46595330739299</v>
          </cell>
          <cell r="N365">
            <v>113</v>
          </cell>
          <cell r="O365">
            <v>1890</v>
          </cell>
          <cell r="P365">
            <v>204.73054474708172</v>
          </cell>
          <cell r="Q365">
            <v>18.482490272373539</v>
          </cell>
          <cell r="R365">
            <v>48</v>
          </cell>
          <cell r="S365">
            <v>29.517509727626461</v>
          </cell>
          <cell r="T365">
            <v>80.740272373540861</v>
          </cell>
          <cell r="U365">
            <v>90</v>
          </cell>
          <cell r="V365">
            <v>9.2597276264591386</v>
          </cell>
          <cell r="W365">
            <v>98.625486381322958</v>
          </cell>
          <cell r="X365">
            <v>165</v>
          </cell>
          <cell r="Y365">
            <v>66.374513618677042</v>
          </cell>
          <cell r="Z365">
            <v>415.52334630350197</v>
          </cell>
          <cell r="AA365">
            <v>576</v>
          </cell>
          <cell r="AB365">
            <v>160.47665369649803</v>
          </cell>
          <cell r="AC365">
            <v>47.138132295719842</v>
          </cell>
          <cell r="AD365">
            <v>65</v>
          </cell>
          <cell r="AE365">
            <v>17.861867704280158</v>
          </cell>
        </row>
        <row r="366">
          <cell r="A366">
            <v>36155</v>
          </cell>
          <cell r="B366">
            <v>12</v>
          </cell>
          <cell r="C366">
            <v>39.883268482490273</v>
          </cell>
          <cell r="D366">
            <v>106</v>
          </cell>
          <cell r="E366">
            <v>66.11673151750972</v>
          </cell>
          <cell r="F366">
            <v>2566.5525291828794</v>
          </cell>
          <cell r="G366">
            <v>2720</v>
          </cell>
          <cell r="H366">
            <v>153.44747081712057</v>
          </cell>
          <cell r="I366">
            <v>1550.2480544747082</v>
          </cell>
          <cell r="J366">
            <v>1737</v>
          </cell>
          <cell r="K366">
            <v>20.085603112840467</v>
          </cell>
          <cell r="L366">
            <v>40</v>
          </cell>
          <cell r="M366">
            <v>115.46595330739299</v>
          </cell>
          <cell r="N366">
            <v>113</v>
          </cell>
          <cell r="O366">
            <v>1890</v>
          </cell>
          <cell r="P366">
            <v>204.20038910505835</v>
          </cell>
          <cell r="Q366">
            <v>18.482490272373539</v>
          </cell>
          <cell r="R366">
            <v>48</v>
          </cell>
          <cell r="S366">
            <v>29.517509727626461</v>
          </cell>
          <cell r="T366">
            <v>80.740272373540861</v>
          </cell>
          <cell r="U366">
            <v>90</v>
          </cell>
          <cell r="V366">
            <v>9.2597276264591386</v>
          </cell>
          <cell r="W366">
            <v>107.75291828793775</v>
          </cell>
          <cell r="X366">
            <v>165</v>
          </cell>
          <cell r="Y366">
            <v>57.247081712062254</v>
          </cell>
          <cell r="Z366">
            <v>405.89591439688718</v>
          </cell>
          <cell r="AA366">
            <v>576</v>
          </cell>
          <cell r="AB366">
            <v>170.10408560311282</v>
          </cell>
          <cell r="AC366">
            <v>34.751945525291831</v>
          </cell>
          <cell r="AD366">
            <v>65</v>
          </cell>
          <cell r="AE366">
            <v>30.248054474708169</v>
          </cell>
        </row>
        <row r="367">
          <cell r="A367">
            <v>36156</v>
          </cell>
          <cell r="B367">
            <v>12</v>
          </cell>
          <cell r="C367">
            <v>39.883268482490273</v>
          </cell>
          <cell r="D367">
            <v>106</v>
          </cell>
          <cell r="E367">
            <v>66.11673151750972</v>
          </cell>
          <cell r="F367">
            <v>2566.1546692607003</v>
          </cell>
          <cell r="G367">
            <v>2720</v>
          </cell>
          <cell r="H367">
            <v>153.8453307392997</v>
          </cell>
          <cell r="I367">
            <v>1556.3132295719845</v>
          </cell>
          <cell r="J367">
            <v>1737</v>
          </cell>
          <cell r="K367">
            <v>19.762645914396888</v>
          </cell>
          <cell r="L367">
            <v>40</v>
          </cell>
          <cell r="M367">
            <v>115.46595330739299</v>
          </cell>
          <cell r="N367">
            <v>113</v>
          </cell>
          <cell r="O367">
            <v>1890</v>
          </cell>
          <cell r="P367">
            <v>198.45817120622561</v>
          </cell>
          <cell r="Q367">
            <v>18.482490272373539</v>
          </cell>
          <cell r="R367">
            <v>48</v>
          </cell>
          <cell r="S367">
            <v>40.704280155642024</v>
          </cell>
          <cell r="T367">
            <v>80.740272373540861</v>
          </cell>
          <cell r="U367">
            <v>90</v>
          </cell>
          <cell r="V367">
            <v>9.2597276264591386</v>
          </cell>
          <cell r="W367">
            <v>104.83463035019456</v>
          </cell>
          <cell r="X367">
            <v>165</v>
          </cell>
          <cell r="Y367">
            <v>60.165369649805442</v>
          </cell>
          <cell r="Z367">
            <v>408.60019455252916</v>
          </cell>
          <cell r="AA367">
            <v>576</v>
          </cell>
          <cell r="AB367">
            <v>167.39980544747084</v>
          </cell>
          <cell r="AC367">
            <v>37.864785992217897</v>
          </cell>
          <cell r="AD367">
            <v>65</v>
          </cell>
          <cell r="AE367">
            <v>27.135214007782103</v>
          </cell>
        </row>
        <row r="368">
          <cell r="A368">
            <v>36157</v>
          </cell>
          <cell r="B368">
            <v>12</v>
          </cell>
          <cell r="C368">
            <v>39.883268482490273</v>
          </cell>
          <cell r="D368">
            <v>106</v>
          </cell>
          <cell r="E368">
            <v>66.11673151750972</v>
          </cell>
          <cell r="F368">
            <v>2549.9542801556422</v>
          </cell>
          <cell r="G368">
            <v>2720</v>
          </cell>
          <cell r="H368">
            <v>170.04571984435779</v>
          </cell>
          <cell r="I368">
            <v>1573.6974708171206</v>
          </cell>
          <cell r="J368">
            <v>1737</v>
          </cell>
          <cell r="K368">
            <v>19.837548638132297</v>
          </cell>
          <cell r="L368">
            <v>40</v>
          </cell>
          <cell r="M368">
            <v>115.46595330739299</v>
          </cell>
          <cell r="N368">
            <v>113</v>
          </cell>
          <cell r="O368">
            <v>1890</v>
          </cell>
          <cell r="P368">
            <v>180.99902723735411</v>
          </cell>
          <cell r="Q368">
            <v>7.2957198443579765</v>
          </cell>
          <cell r="R368">
            <v>48</v>
          </cell>
          <cell r="S368">
            <v>48</v>
          </cell>
          <cell r="T368">
            <v>80.740272373540861</v>
          </cell>
          <cell r="U368">
            <v>90</v>
          </cell>
          <cell r="V368">
            <v>9.2597276264591386</v>
          </cell>
          <cell r="W368">
            <v>104.21595330739299</v>
          </cell>
          <cell r="X368">
            <v>165</v>
          </cell>
          <cell r="Y368">
            <v>60.784046692607006</v>
          </cell>
          <cell r="Z368">
            <v>409.24610894941634</v>
          </cell>
          <cell r="AA368">
            <v>576</v>
          </cell>
          <cell r="AB368">
            <v>166.75389105058366</v>
          </cell>
          <cell r="AC368">
            <v>49.670233463035018</v>
          </cell>
          <cell r="AD368">
            <v>65</v>
          </cell>
          <cell r="AE368">
            <v>15.329766536964982</v>
          </cell>
        </row>
        <row r="369">
          <cell r="A369">
            <v>36158</v>
          </cell>
          <cell r="B369">
            <v>12</v>
          </cell>
          <cell r="C369">
            <v>39.883268482490273</v>
          </cell>
          <cell r="D369">
            <v>106</v>
          </cell>
          <cell r="E369">
            <v>66.11673151750972</v>
          </cell>
          <cell r="F369">
            <v>2506.6410505836575</v>
          </cell>
          <cell r="G369">
            <v>2720</v>
          </cell>
          <cell r="H369">
            <v>213.35894941634251</v>
          </cell>
          <cell r="I369">
            <v>1631.1070038910507</v>
          </cell>
          <cell r="J369">
            <v>1737</v>
          </cell>
          <cell r="K369">
            <v>19.837548638132297</v>
          </cell>
          <cell r="L369">
            <v>40</v>
          </cell>
          <cell r="M369">
            <v>103.16828793774319</v>
          </cell>
          <cell r="N369">
            <v>113</v>
          </cell>
          <cell r="O369">
            <v>1890</v>
          </cell>
          <cell r="P369">
            <v>135.88715953307383</v>
          </cell>
          <cell r="Q369">
            <v>0</v>
          </cell>
          <cell r="R369">
            <v>48</v>
          </cell>
          <cell r="S369">
            <v>48</v>
          </cell>
          <cell r="T369">
            <v>80.740272373540861</v>
          </cell>
          <cell r="U369">
            <v>90</v>
          </cell>
          <cell r="V369">
            <v>9.2597276264591386</v>
          </cell>
          <cell r="W369">
            <v>114.32587548638132</v>
          </cell>
          <cell r="X369">
            <v>165</v>
          </cell>
          <cell r="Y369">
            <v>50.674124513618679</v>
          </cell>
          <cell r="Z369">
            <v>347.47665369649809</v>
          </cell>
          <cell r="AA369">
            <v>576</v>
          </cell>
          <cell r="AB369">
            <v>228.52334630350191</v>
          </cell>
          <cell r="AC369">
            <v>38.059338521400775</v>
          </cell>
          <cell r="AD369">
            <v>65</v>
          </cell>
          <cell r="AE369">
            <v>26.940661478599225</v>
          </cell>
        </row>
        <row r="370">
          <cell r="A370">
            <v>36159</v>
          </cell>
          <cell r="B370">
            <v>12</v>
          </cell>
          <cell r="C370">
            <v>39.883268482490273</v>
          </cell>
          <cell r="D370">
            <v>106</v>
          </cell>
          <cell r="E370">
            <v>66.11673151750972</v>
          </cell>
          <cell r="F370">
            <v>2523.9990272373543</v>
          </cell>
          <cell r="G370">
            <v>2720</v>
          </cell>
          <cell r="H370">
            <v>196.00097276264569</v>
          </cell>
          <cell r="I370">
            <v>1636.5486381322958</v>
          </cell>
          <cell r="J370">
            <v>1737</v>
          </cell>
          <cell r="K370">
            <v>19.836575875486382</v>
          </cell>
          <cell r="L370">
            <v>40</v>
          </cell>
          <cell r="M370">
            <v>98.158560311284049</v>
          </cell>
          <cell r="N370">
            <v>113</v>
          </cell>
          <cell r="O370">
            <v>1890</v>
          </cell>
          <cell r="P370">
            <v>135.45622568093381</v>
          </cell>
          <cell r="Q370">
            <v>0</v>
          </cell>
          <cell r="R370">
            <v>48</v>
          </cell>
          <cell r="S370">
            <v>48</v>
          </cell>
          <cell r="T370">
            <v>63.22762645914397</v>
          </cell>
          <cell r="U370">
            <v>90</v>
          </cell>
          <cell r="V370">
            <v>26.77237354085603</v>
          </cell>
          <cell r="W370">
            <v>133.65661478599222</v>
          </cell>
          <cell r="X370">
            <v>165</v>
          </cell>
          <cell r="Y370">
            <v>31.343385214007782</v>
          </cell>
          <cell r="Z370">
            <v>367.69649805447466</v>
          </cell>
          <cell r="AA370">
            <v>576</v>
          </cell>
          <cell r="AB370">
            <v>208.30350194552534</v>
          </cell>
          <cell r="AC370">
            <v>26.365758754863812</v>
          </cell>
          <cell r="AD370">
            <v>65</v>
          </cell>
          <cell r="AE370">
            <v>38.634241245136188</v>
          </cell>
        </row>
        <row r="371">
          <cell r="A371">
            <v>36160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2462.4348249027239</v>
          </cell>
          <cell r="G371">
            <v>2720</v>
          </cell>
          <cell r="H371">
            <v>257.5651750972761</v>
          </cell>
          <cell r="I371">
            <v>1666.3346303501946</v>
          </cell>
          <cell r="J371">
            <v>1737</v>
          </cell>
          <cell r="K371">
            <v>17.894941634241246</v>
          </cell>
          <cell r="L371">
            <v>40</v>
          </cell>
          <cell r="M371">
            <v>98.158560311284049</v>
          </cell>
          <cell r="N371">
            <v>113</v>
          </cell>
          <cell r="O371">
            <v>1890</v>
          </cell>
          <cell r="P371">
            <v>107.61186770428009</v>
          </cell>
          <cell r="Q371">
            <v>0</v>
          </cell>
          <cell r="R371">
            <v>48</v>
          </cell>
          <cell r="S371">
            <v>48</v>
          </cell>
          <cell r="T371">
            <v>48.640077821011673</v>
          </cell>
          <cell r="U371">
            <v>90</v>
          </cell>
          <cell r="V371">
            <v>41.359922178988327</v>
          </cell>
          <cell r="W371">
            <v>120.88424124513618</v>
          </cell>
          <cell r="X371">
            <v>165</v>
          </cell>
          <cell r="Y371">
            <v>44.115758754863819</v>
          </cell>
          <cell r="Z371">
            <v>342.78015564202332</v>
          </cell>
          <cell r="AA371">
            <v>576</v>
          </cell>
          <cell r="AB371">
            <v>233.21984435797668</v>
          </cell>
          <cell r="AC371">
            <v>45.025291828793776</v>
          </cell>
          <cell r="AD371">
            <v>65</v>
          </cell>
          <cell r="AE371">
            <v>19.974708171206224</v>
          </cell>
        </row>
      </sheetData>
      <sheetData sheetId="5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Caoability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35431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2339.4878048780488</v>
          </cell>
          <cell r="G7">
            <v>2600</v>
          </cell>
          <cell r="H7">
            <v>260.51219512195121</v>
          </cell>
          <cell r="I7">
            <v>1553.3541463414633</v>
          </cell>
          <cell r="J7">
            <v>1747</v>
          </cell>
          <cell r="K7">
            <v>26.341463414634145</v>
          </cell>
          <cell r="L7">
            <v>40</v>
          </cell>
          <cell r="M7">
            <v>57.258536585365853</v>
          </cell>
          <cell r="N7">
            <v>113</v>
          </cell>
          <cell r="O7">
            <v>1900</v>
          </cell>
          <cell r="P7">
            <v>263.04585365853677</v>
          </cell>
          <cell r="Q7">
            <v>0</v>
          </cell>
          <cell r="R7">
            <v>48</v>
          </cell>
          <cell r="S7">
            <v>48</v>
          </cell>
          <cell r="T7">
            <v>0</v>
          </cell>
          <cell r="U7">
            <v>90</v>
          </cell>
          <cell r="V7">
            <v>90</v>
          </cell>
          <cell r="W7">
            <v>100.80487804878049</v>
          </cell>
          <cell r="X7">
            <v>165</v>
          </cell>
          <cell r="Y7">
            <v>64.195121951219505</v>
          </cell>
          <cell r="Z7">
            <v>390.41365853658539</v>
          </cell>
          <cell r="AA7">
            <v>576</v>
          </cell>
          <cell r="AB7">
            <v>185.58634146341461</v>
          </cell>
          <cell r="AC7">
            <v>71.11414634146341</v>
          </cell>
          <cell r="AD7">
            <v>65</v>
          </cell>
          <cell r="AE7">
            <v>-6.1141463414634103</v>
          </cell>
        </row>
        <row r="8">
          <cell r="A8">
            <v>35432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2332.7785365853661</v>
          </cell>
          <cell r="G8">
            <v>2600</v>
          </cell>
          <cell r="H8">
            <v>267.22146341463394</v>
          </cell>
          <cell r="I8">
            <v>1563.6146341463414</v>
          </cell>
          <cell r="J8">
            <v>1747</v>
          </cell>
          <cell r="K8">
            <v>26.341463414634145</v>
          </cell>
          <cell r="L8">
            <v>40</v>
          </cell>
          <cell r="M8">
            <v>57.346341463414632</v>
          </cell>
          <cell r="N8">
            <v>113</v>
          </cell>
          <cell r="O8">
            <v>1900</v>
          </cell>
          <cell r="P8">
            <v>252.69756097561003</v>
          </cell>
          <cell r="Q8">
            <v>0</v>
          </cell>
          <cell r="R8">
            <v>48</v>
          </cell>
          <cell r="S8">
            <v>48</v>
          </cell>
          <cell r="T8">
            <v>0</v>
          </cell>
          <cell r="U8">
            <v>90</v>
          </cell>
          <cell r="V8">
            <v>90</v>
          </cell>
          <cell r="W8">
            <v>100.80487804878049</v>
          </cell>
          <cell r="X8">
            <v>165</v>
          </cell>
          <cell r="Y8">
            <v>64.195121951219505</v>
          </cell>
          <cell r="Z8">
            <v>412.53951219512197</v>
          </cell>
          <cell r="AA8">
            <v>576</v>
          </cell>
          <cell r="AB8">
            <v>163.46048780487803</v>
          </cell>
          <cell r="AC8">
            <v>68.718048780487806</v>
          </cell>
          <cell r="AD8">
            <v>65</v>
          </cell>
          <cell r="AE8">
            <v>-3.7180487804878055</v>
          </cell>
        </row>
        <row r="9">
          <cell r="A9">
            <v>35433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2530.2273170731705</v>
          </cell>
          <cell r="G9">
            <v>2650</v>
          </cell>
          <cell r="H9">
            <v>119.77268292682948</v>
          </cell>
          <cell r="I9">
            <v>1705.4302439024391</v>
          </cell>
          <cell r="J9">
            <v>1747</v>
          </cell>
          <cell r="K9">
            <v>26.341463414634145</v>
          </cell>
          <cell r="L9">
            <v>40</v>
          </cell>
          <cell r="M9">
            <v>56.712195121951218</v>
          </cell>
          <cell r="N9">
            <v>113</v>
          </cell>
          <cell r="O9">
            <v>1900</v>
          </cell>
          <cell r="P9">
            <v>111.5160975609756</v>
          </cell>
          <cell r="Q9">
            <v>0</v>
          </cell>
          <cell r="R9">
            <v>48</v>
          </cell>
          <cell r="S9">
            <v>48</v>
          </cell>
          <cell r="T9">
            <v>35.142439024390242</v>
          </cell>
          <cell r="U9">
            <v>90</v>
          </cell>
          <cell r="V9">
            <v>54.857560975609758</v>
          </cell>
          <cell r="W9">
            <v>100.80487804878049</v>
          </cell>
          <cell r="X9">
            <v>165</v>
          </cell>
          <cell r="Y9">
            <v>64.195121951219505</v>
          </cell>
          <cell r="Z9">
            <v>437.4839024390244</v>
          </cell>
          <cell r="AA9">
            <v>576</v>
          </cell>
          <cell r="AB9">
            <v>138.5160975609756</v>
          </cell>
          <cell r="AC9">
            <v>61.224390243902441</v>
          </cell>
          <cell r="AD9">
            <v>65</v>
          </cell>
          <cell r="AE9">
            <v>3.775609756097559</v>
          </cell>
        </row>
        <row r="10">
          <cell r="A10">
            <v>35434</v>
          </cell>
          <cell r="B10">
            <v>1</v>
          </cell>
          <cell r="C10">
            <v>40</v>
          </cell>
          <cell r="D10">
            <v>106</v>
          </cell>
          <cell r="E10">
            <v>66</v>
          </cell>
          <cell r="F10">
            <v>2514.04</v>
          </cell>
          <cell r="G10">
            <v>2650</v>
          </cell>
          <cell r="H10">
            <v>135.96000000000004</v>
          </cell>
          <cell r="I10">
            <v>1665.0790243902438</v>
          </cell>
          <cell r="J10">
            <v>1747</v>
          </cell>
          <cell r="K10">
            <v>19.512195121951219</v>
          </cell>
          <cell r="L10">
            <v>40</v>
          </cell>
          <cell r="M10">
            <v>59.639024390243904</v>
          </cell>
          <cell r="N10">
            <v>113</v>
          </cell>
          <cell r="O10">
            <v>1900</v>
          </cell>
          <cell r="P10">
            <v>155.76975609756096</v>
          </cell>
          <cell r="Q10">
            <v>0</v>
          </cell>
          <cell r="R10">
            <v>48</v>
          </cell>
          <cell r="S10">
            <v>48</v>
          </cell>
          <cell r="T10">
            <v>0</v>
          </cell>
          <cell r="U10">
            <v>90</v>
          </cell>
          <cell r="V10">
            <v>90</v>
          </cell>
          <cell r="W10">
            <v>108.60878048780488</v>
          </cell>
          <cell r="X10">
            <v>165</v>
          </cell>
          <cell r="Y10">
            <v>56.391219512195121</v>
          </cell>
          <cell r="Z10">
            <v>461.66439024390246</v>
          </cell>
          <cell r="AA10">
            <v>576</v>
          </cell>
          <cell r="AB10">
            <v>114.33560975609754</v>
          </cell>
          <cell r="AC10">
            <v>58.019512195121948</v>
          </cell>
          <cell r="AD10">
            <v>65</v>
          </cell>
          <cell r="AE10">
            <v>6.9804878048780523</v>
          </cell>
        </row>
        <row r="11">
          <cell r="A11">
            <v>35435</v>
          </cell>
          <cell r="B11">
            <v>1</v>
          </cell>
          <cell r="C11">
            <v>40</v>
          </cell>
          <cell r="D11">
            <v>106</v>
          </cell>
          <cell r="E11">
            <v>66</v>
          </cell>
          <cell r="F11">
            <v>2534.2692682926831</v>
          </cell>
          <cell r="G11">
            <v>2650</v>
          </cell>
          <cell r="H11">
            <v>115.73073170731686</v>
          </cell>
          <cell r="I11">
            <v>1691.2858536585366</v>
          </cell>
          <cell r="J11">
            <v>1747</v>
          </cell>
          <cell r="K11">
            <v>19.512195121951219</v>
          </cell>
          <cell r="L11">
            <v>40</v>
          </cell>
          <cell r="M11">
            <v>59.639024390243904</v>
          </cell>
          <cell r="N11">
            <v>113</v>
          </cell>
          <cell r="O11">
            <v>1900</v>
          </cell>
          <cell r="P11">
            <v>129.56292682926824</v>
          </cell>
          <cell r="Q11">
            <v>0</v>
          </cell>
          <cell r="R11">
            <v>48</v>
          </cell>
          <cell r="S11">
            <v>48</v>
          </cell>
          <cell r="T11">
            <v>13.659512195121952</v>
          </cell>
          <cell r="U11">
            <v>90</v>
          </cell>
          <cell r="V11">
            <v>76.340487804878052</v>
          </cell>
          <cell r="W11">
            <v>108.60878048780488</v>
          </cell>
          <cell r="X11">
            <v>165</v>
          </cell>
          <cell r="Y11">
            <v>56.391219512195121</v>
          </cell>
          <cell r="Z11">
            <v>470.18536585365854</v>
          </cell>
          <cell r="AA11">
            <v>576</v>
          </cell>
          <cell r="AB11">
            <v>105.81463414634146</v>
          </cell>
          <cell r="AC11">
            <v>55.176585365853661</v>
          </cell>
          <cell r="AD11">
            <v>65</v>
          </cell>
          <cell r="AE11">
            <v>9.8234146341463386</v>
          </cell>
        </row>
        <row r="12">
          <cell r="A12">
            <v>35436</v>
          </cell>
          <cell r="B12">
            <v>1</v>
          </cell>
          <cell r="C12">
            <v>40</v>
          </cell>
          <cell r="D12">
            <v>106</v>
          </cell>
          <cell r="E12">
            <v>66</v>
          </cell>
          <cell r="F12">
            <v>2534.8682926829269</v>
          </cell>
          <cell r="G12">
            <v>2650</v>
          </cell>
          <cell r="H12">
            <v>115.13170731707305</v>
          </cell>
          <cell r="I12">
            <v>1646.56</v>
          </cell>
          <cell r="J12">
            <v>1747</v>
          </cell>
          <cell r="K12">
            <v>19.512195121951219</v>
          </cell>
          <cell r="L12">
            <v>40</v>
          </cell>
          <cell r="M12">
            <v>63.605853658536589</v>
          </cell>
          <cell r="N12">
            <v>113</v>
          </cell>
          <cell r="O12">
            <v>1900</v>
          </cell>
          <cell r="P12">
            <v>170.32195121951236</v>
          </cell>
          <cell r="Q12">
            <v>0</v>
          </cell>
          <cell r="R12">
            <v>48</v>
          </cell>
          <cell r="S12">
            <v>48</v>
          </cell>
          <cell r="T12">
            <v>80.001951219512193</v>
          </cell>
          <cell r="U12">
            <v>90</v>
          </cell>
          <cell r="V12">
            <v>9.9980487804878067</v>
          </cell>
          <cell r="W12">
            <v>112.38829268292683</v>
          </cell>
          <cell r="X12">
            <v>165</v>
          </cell>
          <cell r="Y12">
            <v>52.611707317073169</v>
          </cell>
          <cell r="Z12">
            <v>466.36975609756098</v>
          </cell>
          <cell r="AA12">
            <v>576</v>
          </cell>
          <cell r="AB12">
            <v>109.63024390243902</v>
          </cell>
          <cell r="AC12">
            <v>50.164878048780487</v>
          </cell>
          <cell r="AD12">
            <v>65</v>
          </cell>
          <cell r="AE12">
            <v>14.835121951219513</v>
          </cell>
        </row>
        <row r="13">
          <cell r="A13">
            <v>35437</v>
          </cell>
          <cell r="B13">
            <v>1</v>
          </cell>
          <cell r="C13">
            <v>30.243902439024389</v>
          </cell>
          <cell r="D13">
            <v>106</v>
          </cell>
          <cell r="E13">
            <v>75.756097560975604</v>
          </cell>
          <cell r="F13">
            <v>2508.6078048780487</v>
          </cell>
          <cell r="G13">
            <v>2650</v>
          </cell>
          <cell r="H13">
            <v>141.39219512195132</v>
          </cell>
          <cell r="I13">
            <v>1625.4643902439025</v>
          </cell>
          <cell r="J13">
            <v>1747</v>
          </cell>
          <cell r="K13">
            <v>19.512195121951219</v>
          </cell>
          <cell r="L13">
            <v>40</v>
          </cell>
          <cell r="M13">
            <v>78.557073170731712</v>
          </cell>
          <cell r="N13">
            <v>113</v>
          </cell>
          <cell r="O13">
            <v>1900</v>
          </cell>
          <cell r="P13">
            <v>176.46634146341466</v>
          </cell>
          <cell r="Q13">
            <v>0</v>
          </cell>
          <cell r="R13">
            <v>48</v>
          </cell>
          <cell r="S13">
            <v>48</v>
          </cell>
          <cell r="T13">
            <v>80.001951219512193</v>
          </cell>
          <cell r="U13">
            <v>90</v>
          </cell>
          <cell r="V13">
            <v>9.9980487804878067</v>
          </cell>
          <cell r="W13">
            <v>116.16780487804878</v>
          </cell>
          <cell r="X13">
            <v>165</v>
          </cell>
          <cell r="Y13">
            <v>48.832195121951216</v>
          </cell>
          <cell r="Z13">
            <v>419.6819512195122</v>
          </cell>
          <cell r="AA13">
            <v>576</v>
          </cell>
          <cell r="AB13">
            <v>156.3180487804878</v>
          </cell>
          <cell r="AC13">
            <v>53.757073170731708</v>
          </cell>
          <cell r="AD13">
            <v>65</v>
          </cell>
          <cell r="AE13">
            <v>11.242926829268292</v>
          </cell>
        </row>
        <row r="14">
          <cell r="A14">
            <v>35438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2494.3473170731709</v>
          </cell>
          <cell r="G14">
            <v>2650</v>
          </cell>
          <cell r="H14">
            <v>155.65268292682913</v>
          </cell>
          <cell r="I14">
            <v>1618.8556097560975</v>
          </cell>
          <cell r="J14">
            <v>1747</v>
          </cell>
          <cell r="K14">
            <v>18.243902439024389</v>
          </cell>
          <cell r="L14">
            <v>40</v>
          </cell>
          <cell r="M14">
            <v>77.276097560975614</v>
          </cell>
          <cell r="N14">
            <v>113</v>
          </cell>
          <cell r="O14">
            <v>1900</v>
          </cell>
          <cell r="P14">
            <v>185.62439024390255</v>
          </cell>
          <cell r="Q14">
            <v>0</v>
          </cell>
          <cell r="R14">
            <v>48</v>
          </cell>
          <cell r="S14">
            <v>48</v>
          </cell>
          <cell r="T14">
            <v>38.782439024390243</v>
          </cell>
          <cell r="U14">
            <v>90</v>
          </cell>
          <cell r="V14">
            <v>51.217560975609757</v>
          </cell>
          <cell r="W14">
            <v>116.41560975609757</v>
          </cell>
          <cell r="X14">
            <v>165</v>
          </cell>
          <cell r="Y14">
            <v>48.584390243902433</v>
          </cell>
          <cell r="Z14">
            <v>437.2887804878049</v>
          </cell>
          <cell r="AA14">
            <v>576</v>
          </cell>
          <cell r="AB14">
            <v>138.7112195121951</v>
          </cell>
          <cell r="AC14">
            <v>44.573658536585363</v>
          </cell>
          <cell r="AD14">
            <v>65</v>
          </cell>
          <cell r="AE14">
            <v>20.426341463414637</v>
          </cell>
        </row>
        <row r="15">
          <cell r="A15">
            <v>35439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2514.5141463414634</v>
          </cell>
          <cell r="G15">
            <v>2650</v>
          </cell>
          <cell r="H15">
            <v>135.4858536585366</v>
          </cell>
          <cell r="I15">
            <v>1605.3658536585365</v>
          </cell>
          <cell r="J15">
            <v>1747</v>
          </cell>
          <cell r="K15">
            <v>19.512195121951219</v>
          </cell>
          <cell r="L15">
            <v>40</v>
          </cell>
          <cell r="M15">
            <v>70</v>
          </cell>
          <cell r="N15">
            <v>113</v>
          </cell>
          <cell r="O15">
            <v>1900</v>
          </cell>
          <cell r="P15">
            <v>205.12195121951231</v>
          </cell>
          <cell r="Q15">
            <v>0</v>
          </cell>
          <cell r="R15">
            <v>48</v>
          </cell>
          <cell r="S15">
            <v>48</v>
          </cell>
          <cell r="T15">
            <v>38.780487804878049</v>
          </cell>
          <cell r="U15">
            <v>90</v>
          </cell>
          <cell r="V15">
            <v>51.219512195121951</v>
          </cell>
          <cell r="W15">
            <v>116.41560975609757</v>
          </cell>
          <cell r="X15">
            <v>165</v>
          </cell>
          <cell r="Y15">
            <v>48.584390243902433</v>
          </cell>
          <cell r="Z15">
            <v>478.46341463414632</v>
          </cell>
          <cell r="AA15">
            <v>576</v>
          </cell>
          <cell r="AB15">
            <v>97.536585365853682</v>
          </cell>
          <cell r="AC15">
            <v>38.747317073170734</v>
          </cell>
          <cell r="AD15">
            <v>65</v>
          </cell>
          <cell r="AE15">
            <v>26.252682926829266</v>
          </cell>
        </row>
        <row r="16">
          <cell r="A16">
            <v>35440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2515.3726829268294</v>
          </cell>
          <cell r="G16">
            <v>2540</v>
          </cell>
          <cell r="H16">
            <v>24.627317073170616</v>
          </cell>
          <cell r="I16">
            <v>1637.1073170731706</v>
          </cell>
          <cell r="J16">
            <v>1747</v>
          </cell>
          <cell r="K16">
            <v>17.756097560975611</v>
          </cell>
          <cell r="L16">
            <v>40</v>
          </cell>
          <cell r="M16">
            <v>71.951219512195124</v>
          </cell>
          <cell r="N16">
            <v>113</v>
          </cell>
          <cell r="O16">
            <v>1900</v>
          </cell>
          <cell r="P16">
            <v>173.1853658536586</v>
          </cell>
          <cell r="Q16">
            <v>0</v>
          </cell>
          <cell r="R16">
            <v>48</v>
          </cell>
          <cell r="S16">
            <v>48</v>
          </cell>
          <cell r="T16">
            <v>38.780487804878049</v>
          </cell>
          <cell r="U16">
            <v>90</v>
          </cell>
          <cell r="V16">
            <v>51.219512195121951</v>
          </cell>
          <cell r="W16">
            <v>119.46146341463415</v>
          </cell>
          <cell r="X16">
            <v>165</v>
          </cell>
          <cell r="Y16">
            <v>45.538536585365847</v>
          </cell>
          <cell r="Z16">
            <v>491.14048780487803</v>
          </cell>
          <cell r="AA16">
            <v>576</v>
          </cell>
          <cell r="AB16">
            <v>84.859512195121965</v>
          </cell>
          <cell r="AC16">
            <v>42.68487804878049</v>
          </cell>
          <cell r="AD16">
            <v>65</v>
          </cell>
          <cell r="AE16">
            <v>22.31512195121951</v>
          </cell>
        </row>
        <row r="17">
          <cell r="A17">
            <v>35441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2511.9560975609756</v>
          </cell>
          <cell r="G17">
            <v>2540</v>
          </cell>
          <cell r="H17">
            <v>28.04390243902435</v>
          </cell>
          <cell r="I17">
            <v>1606.9687804878049</v>
          </cell>
          <cell r="J17">
            <v>1747</v>
          </cell>
          <cell r="K17">
            <v>18.243902439024389</v>
          </cell>
          <cell r="L17">
            <v>40</v>
          </cell>
          <cell r="M17">
            <v>71.951219512195124</v>
          </cell>
          <cell r="N17">
            <v>113</v>
          </cell>
          <cell r="O17">
            <v>1900</v>
          </cell>
          <cell r="P17">
            <v>202.83609756097553</v>
          </cell>
          <cell r="Q17">
            <v>0</v>
          </cell>
          <cell r="R17">
            <v>48</v>
          </cell>
          <cell r="S17">
            <v>48</v>
          </cell>
          <cell r="T17">
            <v>34.147317073170733</v>
          </cell>
          <cell r="U17">
            <v>90</v>
          </cell>
          <cell r="V17">
            <v>55.852682926829267</v>
          </cell>
          <cell r="W17">
            <v>112.77268292682926</v>
          </cell>
          <cell r="X17">
            <v>165</v>
          </cell>
          <cell r="Y17">
            <v>52.227317073170738</v>
          </cell>
          <cell r="Z17">
            <v>470.51024390243902</v>
          </cell>
          <cell r="AA17">
            <v>576</v>
          </cell>
          <cell r="AB17">
            <v>105.48975609756098</v>
          </cell>
          <cell r="AC17">
            <v>43.274146341463414</v>
          </cell>
          <cell r="AD17">
            <v>65</v>
          </cell>
          <cell r="AE17">
            <v>21.725853658536586</v>
          </cell>
        </row>
        <row r="18">
          <cell r="A18">
            <v>35442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2513.1375609756096</v>
          </cell>
          <cell r="G18">
            <v>2540</v>
          </cell>
          <cell r="H18">
            <v>26.862439024390369</v>
          </cell>
          <cell r="I18">
            <v>1609.2136585365854</v>
          </cell>
          <cell r="J18">
            <v>1747</v>
          </cell>
          <cell r="K18">
            <v>15.317073170731707</v>
          </cell>
          <cell r="L18">
            <v>40</v>
          </cell>
          <cell r="M18">
            <v>71.951219512195124</v>
          </cell>
          <cell r="N18">
            <v>113</v>
          </cell>
          <cell r="O18">
            <v>1900</v>
          </cell>
          <cell r="P18">
            <v>203.51804878048779</v>
          </cell>
          <cell r="Q18">
            <v>0</v>
          </cell>
          <cell r="R18">
            <v>48</v>
          </cell>
          <cell r="S18">
            <v>48</v>
          </cell>
          <cell r="T18">
            <v>34.147317073170733</v>
          </cell>
          <cell r="U18">
            <v>90</v>
          </cell>
          <cell r="V18">
            <v>55.852682926829267</v>
          </cell>
          <cell r="W18">
            <v>123.6770731707317</v>
          </cell>
          <cell r="X18">
            <v>165</v>
          </cell>
          <cell r="Y18">
            <v>41.322926829268297</v>
          </cell>
          <cell r="Z18">
            <v>488.22926829268295</v>
          </cell>
          <cell r="AA18">
            <v>576</v>
          </cell>
          <cell r="AB18">
            <v>87.770731707317054</v>
          </cell>
          <cell r="AC18">
            <v>31.443902439024392</v>
          </cell>
          <cell r="AD18">
            <v>65</v>
          </cell>
          <cell r="AE18">
            <v>33.556097560975608</v>
          </cell>
        </row>
        <row r="19">
          <cell r="A19">
            <v>35443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2514.141463414634</v>
          </cell>
          <cell r="G19">
            <v>2540</v>
          </cell>
          <cell r="H19">
            <v>25.858536585365982</v>
          </cell>
          <cell r="I19">
            <v>1583.739512195122</v>
          </cell>
          <cell r="J19">
            <v>1747</v>
          </cell>
          <cell r="K19">
            <v>15.317073170731707</v>
          </cell>
          <cell r="L19">
            <v>40</v>
          </cell>
          <cell r="M19">
            <v>84.146341463414629</v>
          </cell>
          <cell r="N19">
            <v>113</v>
          </cell>
          <cell r="O19">
            <v>1900</v>
          </cell>
          <cell r="P19">
            <v>216.79707317073166</v>
          </cell>
          <cell r="Q19">
            <v>0</v>
          </cell>
          <cell r="R19">
            <v>48</v>
          </cell>
          <cell r="S19">
            <v>26.536585365853657</v>
          </cell>
          <cell r="T19">
            <v>49.594146341463414</v>
          </cell>
          <cell r="U19">
            <v>90</v>
          </cell>
          <cell r="V19">
            <v>40.405853658536586</v>
          </cell>
          <cell r="W19">
            <v>112.77268292682926</v>
          </cell>
          <cell r="X19">
            <v>165</v>
          </cell>
          <cell r="Y19">
            <v>52.227317073170738</v>
          </cell>
          <cell r="Z19">
            <v>503.33365853658535</v>
          </cell>
          <cell r="AA19">
            <v>576</v>
          </cell>
          <cell r="AB19">
            <v>72.666341463414653</v>
          </cell>
          <cell r="AC19">
            <v>41.398048780487805</v>
          </cell>
          <cell r="AD19">
            <v>65</v>
          </cell>
          <cell r="AE19">
            <v>23.601951219512195</v>
          </cell>
        </row>
        <row r="20">
          <cell r="A20">
            <v>35444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2486.2273170731705</v>
          </cell>
          <cell r="G20">
            <v>2540</v>
          </cell>
          <cell r="H20">
            <v>53.772682926829475</v>
          </cell>
          <cell r="I20">
            <v>1544.4380487804879</v>
          </cell>
          <cell r="J20">
            <v>1747</v>
          </cell>
          <cell r="K20">
            <v>24.009756097560974</v>
          </cell>
          <cell r="L20">
            <v>40</v>
          </cell>
          <cell r="M20">
            <v>97.691707317073167</v>
          </cell>
          <cell r="N20">
            <v>113</v>
          </cell>
          <cell r="O20">
            <v>1900</v>
          </cell>
          <cell r="P20">
            <v>233.86048780487795</v>
          </cell>
          <cell r="Q20">
            <v>21.463414634146343</v>
          </cell>
          <cell r="R20">
            <v>48</v>
          </cell>
          <cell r="S20">
            <v>48</v>
          </cell>
          <cell r="T20">
            <v>78.048780487804876</v>
          </cell>
          <cell r="U20">
            <v>90</v>
          </cell>
          <cell r="V20">
            <v>11.951219512195124</v>
          </cell>
          <cell r="W20">
            <v>118.7209756097561</v>
          </cell>
          <cell r="X20">
            <v>165</v>
          </cell>
          <cell r="Y20">
            <v>46.279024390243904</v>
          </cell>
          <cell r="Z20">
            <v>479.58634146341461</v>
          </cell>
          <cell r="AA20">
            <v>576</v>
          </cell>
          <cell r="AB20">
            <v>96.413658536585388</v>
          </cell>
          <cell r="AC20">
            <v>43.399024390243902</v>
          </cell>
          <cell r="AD20">
            <v>65</v>
          </cell>
          <cell r="AE20">
            <v>21.600975609756098</v>
          </cell>
        </row>
        <row r="21">
          <cell r="A21">
            <v>35445</v>
          </cell>
          <cell r="B21">
            <v>1</v>
          </cell>
          <cell r="C21">
            <v>25.365853658536587</v>
          </cell>
          <cell r="D21">
            <v>106</v>
          </cell>
          <cell r="E21">
            <v>80.634146341463406</v>
          </cell>
          <cell r="F21">
            <v>2486.1999999999998</v>
          </cell>
          <cell r="G21">
            <v>2540</v>
          </cell>
          <cell r="H21">
            <v>53.800000000000182</v>
          </cell>
          <cell r="I21">
            <v>1543.6156097560975</v>
          </cell>
          <cell r="J21">
            <v>1747</v>
          </cell>
          <cell r="K21">
            <v>26.341463414634145</v>
          </cell>
          <cell r="L21">
            <v>40</v>
          </cell>
          <cell r="M21">
            <v>97.529756097560977</v>
          </cell>
          <cell r="N21">
            <v>113</v>
          </cell>
          <cell r="O21">
            <v>1900</v>
          </cell>
          <cell r="P21">
            <v>232.51317073170753</v>
          </cell>
          <cell r="Q21">
            <v>0</v>
          </cell>
          <cell r="R21">
            <v>48</v>
          </cell>
          <cell r="S21">
            <v>48</v>
          </cell>
          <cell r="T21">
            <v>78.048780487804876</v>
          </cell>
          <cell r="U21">
            <v>90</v>
          </cell>
          <cell r="V21">
            <v>11.951219512195124</v>
          </cell>
          <cell r="W21">
            <v>118.7209756097561</v>
          </cell>
          <cell r="X21">
            <v>165</v>
          </cell>
          <cell r="Y21">
            <v>46.279024390243904</v>
          </cell>
          <cell r="Z21">
            <v>445.09756097560978</v>
          </cell>
          <cell r="AA21">
            <v>576</v>
          </cell>
          <cell r="AB21">
            <v>130.90243902439022</v>
          </cell>
          <cell r="AC21">
            <v>46.538536585365854</v>
          </cell>
          <cell r="AD21">
            <v>65</v>
          </cell>
          <cell r="AE21">
            <v>18.461463414634146</v>
          </cell>
        </row>
        <row r="22">
          <cell r="A22">
            <v>35446</v>
          </cell>
          <cell r="B22">
            <v>1</v>
          </cell>
          <cell r="C22">
            <v>25.365853658536587</v>
          </cell>
          <cell r="D22">
            <v>106</v>
          </cell>
          <cell r="E22">
            <v>80.634146341463406</v>
          </cell>
          <cell r="F22">
            <v>2490.9307317073171</v>
          </cell>
          <cell r="G22">
            <v>2540</v>
          </cell>
          <cell r="H22">
            <v>49.069268292682864</v>
          </cell>
          <cell r="I22">
            <v>1543.4585365853659</v>
          </cell>
          <cell r="J22">
            <v>1747</v>
          </cell>
          <cell r="K22">
            <v>26.341463414634145</v>
          </cell>
          <cell r="L22">
            <v>40</v>
          </cell>
          <cell r="M22">
            <v>75.578536585365853</v>
          </cell>
          <cell r="N22">
            <v>113</v>
          </cell>
          <cell r="O22">
            <v>1900</v>
          </cell>
          <cell r="P22">
            <v>254.62146341463426</v>
          </cell>
          <cell r="Q22">
            <v>0</v>
          </cell>
          <cell r="R22">
            <v>48</v>
          </cell>
          <cell r="S22">
            <v>48</v>
          </cell>
          <cell r="T22">
            <v>60.8409756097561</v>
          </cell>
          <cell r="U22">
            <v>90</v>
          </cell>
          <cell r="V22">
            <v>29.1590243902439</v>
          </cell>
          <cell r="W22">
            <v>118.7209756097561</v>
          </cell>
          <cell r="X22">
            <v>165</v>
          </cell>
          <cell r="Y22">
            <v>46.279024390243904</v>
          </cell>
          <cell r="Z22">
            <v>454.08682926829266</v>
          </cell>
          <cell r="AA22">
            <v>576</v>
          </cell>
          <cell r="AB22">
            <v>121.91317073170734</v>
          </cell>
          <cell r="AC22">
            <v>48.62439024390244</v>
          </cell>
          <cell r="AD22">
            <v>65</v>
          </cell>
          <cell r="AE22">
            <v>16.37560975609756</v>
          </cell>
        </row>
        <row r="23">
          <cell r="A23">
            <v>35447</v>
          </cell>
          <cell r="B23">
            <v>1</v>
          </cell>
          <cell r="C23">
            <v>0</v>
          </cell>
          <cell r="D23">
            <v>106</v>
          </cell>
          <cell r="E23">
            <v>106</v>
          </cell>
          <cell r="F23">
            <v>2484.7951219512197</v>
          </cell>
          <cell r="G23">
            <v>2540</v>
          </cell>
          <cell r="H23">
            <v>55.204878048780301</v>
          </cell>
          <cell r="I23">
            <v>1551.6829268292684</v>
          </cell>
          <cell r="J23">
            <v>1747</v>
          </cell>
          <cell r="K23">
            <v>26.341463414634145</v>
          </cell>
          <cell r="L23">
            <v>40</v>
          </cell>
          <cell r="M23">
            <v>57.8390243902439</v>
          </cell>
          <cell r="N23">
            <v>113</v>
          </cell>
          <cell r="O23">
            <v>1900</v>
          </cell>
          <cell r="P23">
            <v>264.13658536585376</v>
          </cell>
          <cell r="Q23">
            <v>0</v>
          </cell>
          <cell r="R23">
            <v>48</v>
          </cell>
          <cell r="S23">
            <v>48</v>
          </cell>
          <cell r="T23">
            <v>68.293658536585369</v>
          </cell>
          <cell r="U23">
            <v>90</v>
          </cell>
          <cell r="V23">
            <v>21.706341463414631</v>
          </cell>
          <cell r="W23">
            <v>119.46146341463415</v>
          </cell>
          <cell r="X23">
            <v>165</v>
          </cell>
          <cell r="Y23">
            <v>45.538536585365847</v>
          </cell>
          <cell r="Z23">
            <v>465.45365853658535</v>
          </cell>
          <cell r="AA23">
            <v>576</v>
          </cell>
          <cell r="AB23">
            <v>110.54634146341465</v>
          </cell>
          <cell r="AC23">
            <v>50.676097560975613</v>
          </cell>
          <cell r="AD23">
            <v>65</v>
          </cell>
          <cell r="AE23">
            <v>14.323902439024387</v>
          </cell>
        </row>
        <row r="24">
          <cell r="A24">
            <v>35448</v>
          </cell>
          <cell r="B24">
            <v>1</v>
          </cell>
          <cell r="C24">
            <v>0</v>
          </cell>
          <cell r="D24">
            <v>106</v>
          </cell>
          <cell r="E24">
            <v>106</v>
          </cell>
          <cell r="F24">
            <v>2486.7697560975612</v>
          </cell>
          <cell r="G24">
            <v>2540</v>
          </cell>
          <cell r="H24">
            <v>53.230243902438815</v>
          </cell>
          <cell r="I24">
            <v>1531.8360975609755</v>
          </cell>
          <cell r="J24">
            <v>1747</v>
          </cell>
          <cell r="K24">
            <v>23.414634146341463</v>
          </cell>
          <cell r="L24">
            <v>40</v>
          </cell>
          <cell r="M24">
            <v>56.926829268292686</v>
          </cell>
          <cell r="N24">
            <v>113</v>
          </cell>
          <cell r="O24">
            <v>1900</v>
          </cell>
          <cell r="P24">
            <v>287.82243902439018</v>
          </cell>
          <cell r="Q24">
            <v>0</v>
          </cell>
          <cell r="R24">
            <v>48</v>
          </cell>
          <cell r="S24">
            <v>48</v>
          </cell>
          <cell r="T24">
            <v>66.342439024390245</v>
          </cell>
          <cell r="U24">
            <v>90</v>
          </cell>
          <cell r="V24">
            <v>23.657560975609755</v>
          </cell>
          <cell r="W24">
            <v>121.21756097560976</v>
          </cell>
          <cell r="X24">
            <v>165</v>
          </cell>
          <cell r="Y24">
            <v>43.782439024390243</v>
          </cell>
          <cell r="Z24">
            <v>486.86731707317074</v>
          </cell>
          <cell r="AA24">
            <v>576</v>
          </cell>
          <cell r="AB24">
            <v>89.132682926829261</v>
          </cell>
          <cell r="AC24">
            <v>48.919024390243905</v>
          </cell>
          <cell r="AD24">
            <v>65</v>
          </cell>
          <cell r="AE24">
            <v>16.080975609756095</v>
          </cell>
        </row>
        <row r="25">
          <cell r="A25">
            <v>35449</v>
          </cell>
          <cell r="B25">
            <v>1</v>
          </cell>
          <cell r="C25">
            <v>0</v>
          </cell>
          <cell r="D25">
            <v>106</v>
          </cell>
          <cell r="E25">
            <v>106</v>
          </cell>
          <cell r="F25">
            <v>2512.2653658536587</v>
          </cell>
          <cell r="G25">
            <v>2540</v>
          </cell>
          <cell r="H25">
            <v>27.73463414634125</v>
          </cell>
          <cell r="I25">
            <v>1565.4946341463415</v>
          </cell>
          <cell r="J25">
            <v>1747</v>
          </cell>
          <cell r="K25">
            <v>23.414634146341463</v>
          </cell>
          <cell r="L25">
            <v>40</v>
          </cell>
          <cell r="M25">
            <v>56.731707317073173</v>
          </cell>
          <cell r="N25">
            <v>113</v>
          </cell>
          <cell r="O25">
            <v>1900</v>
          </cell>
          <cell r="P25">
            <v>254.3590243902438</v>
          </cell>
          <cell r="Q25">
            <v>0</v>
          </cell>
          <cell r="R25">
            <v>48</v>
          </cell>
          <cell r="S25">
            <v>48</v>
          </cell>
          <cell r="T25">
            <v>66.342439024390245</v>
          </cell>
          <cell r="U25">
            <v>90</v>
          </cell>
          <cell r="V25">
            <v>23.657560975609755</v>
          </cell>
          <cell r="W25">
            <v>123.2</v>
          </cell>
          <cell r="X25">
            <v>165</v>
          </cell>
          <cell r="Y25">
            <v>41.8</v>
          </cell>
          <cell r="Z25">
            <v>494.71707317073168</v>
          </cell>
          <cell r="AA25">
            <v>576</v>
          </cell>
          <cell r="AB25">
            <v>81.28292682926832</v>
          </cell>
          <cell r="AC25">
            <v>46.935609756097563</v>
          </cell>
          <cell r="AD25">
            <v>65</v>
          </cell>
          <cell r="AE25">
            <v>18.064390243902437</v>
          </cell>
        </row>
        <row r="26">
          <cell r="A26">
            <v>35450</v>
          </cell>
          <cell r="B26">
            <v>1</v>
          </cell>
          <cell r="C26">
            <v>0</v>
          </cell>
          <cell r="D26">
            <v>106</v>
          </cell>
          <cell r="E26">
            <v>106</v>
          </cell>
          <cell r="F26">
            <v>2514.2839024390246</v>
          </cell>
          <cell r="G26">
            <v>2650</v>
          </cell>
          <cell r="H26">
            <v>135.71609756097541</v>
          </cell>
          <cell r="I26">
            <v>1552.1863414634147</v>
          </cell>
          <cell r="J26">
            <v>1697</v>
          </cell>
          <cell r="K26">
            <v>23.414634146341463</v>
          </cell>
          <cell r="L26">
            <v>40</v>
          </cell>
          <cell r="M26">
            <v>59.94926829268293</v>
          </cell>
          <cell r="N26">
            <v>113</v>
          </cell>
          <cell r="O26">
            <v>1850</v>
          </cell>
          <cell r="P26">
            <v>214.44975609756079</v>
          </cell>
          <cell r="Q26">
            <v>0</v>
          </cell>
          <cell r="R26">
            <v>48</v>
          </cell>
          <cell r="S26">
            <v>48</v>
          </cell>
          <cell r="T26">
            <v>78.048780487804876</v>
          </cell>
          <cell r="U26">
            <v>90</v>
          </cell>
          <cell r="V26">
            <v>11.951219512195124</v>
          </cell>
          <cell r="W26">
            <v>123.2</v>
          </cell>
          <cell r="X26">
            <v>165</v>
          </cell>
          <cell r="Y26">
            <v>41.8</v>
          </cell>
          <cell r="Z26">
            <v>485.38634146341462</v>
          </cell>
          <cell r="AA26">
            <v>576</v>
          </cell>
          <cell r="AB26">
            <v>90.613658536585376</v>
          </cell>
          <cell r="AC26">
            <v>46.935609756097563</v>
          </cell>
          <cell r="AD26">
            <v>65</v>
          </cell>
          <cell r="AE26">
            <v>18.064390243902437</v>
          </cell>
        </row>
        <row r="27">
          <cell r="A27">
            <v>35451</v>
          </cell>
          <cell r="B27">
            <v>1</v>
          </cell>
          <cell r="C27">
            <v>0</v>
          </cell>
          <cell r="D27">
            <v>106</v>
          </cell>
          <cell r="E27">
            <v>106</v>
          </cell>
          <cell r="F27">
            <v>2509.6068292682926</v>
          </cell>
          <cell r="G27">
            <v>2650</v>
          </cell>
          <cell r="H27">
            <v>140.39317073170741</v>
          </cell>
          <cell r="I27">
            <v>1576.7882926829268</v>
          </cell>
          <cell r="J27">
            <v>1697</v>
          </cell>
          <cell r="K27">
            <v>23.414634146341463</v>
          </cell>
          <cell r="L27">
            <v>40</v>
          </cell>
          <cell r="M27">
            <v>70.034146341463412</v>
          </cell>
          <cell r="N27">
            <v>113</v>
          </cell>
          <cell r="O27">
            <v>1850</v>
          </cell>
          <cell r="P27">
            <v>179.76292682926828</v>
          </cell>
          <cell r="Q27">
            <v>0</v>
          </cell>
          <cell r="R27">
            <v>48</v>
          </cell>
          <cell r="S27">
            <v>48</v>
          </cell>
          <cell r="T27">
            <v>78.048780487804876</v>
          </cell>
          <cell r="U27">
            <v>90</v>
          </cell>
          <cell r="V27">
            <v>11.951219512195124</v>
          </cell>
          <cell r="W27">
            <v>115.55902439024391</v>
          </cell>
          <cell r="X27">
            <v>165</v>
          </cell>
          <cell r="Y27">
            <v>49.440975609756094</v>
          </cell>
          <cell r="Z27">
            <v>497.45658536585364</v>
          </cell>
          <cell r="AA27">
            <v>576</v>
          </cell>
          <cell r="AB27">
            <v>78.543414634146359</v>
          </cell>
          <cell r="AC27">
            <v>37.726829268292683</v>
          </cell>
          <cell r="AD27">
            <v>65</v>
          </cell>
          <cell r="AE27">
            <v>27.273170731707317</v>
          </cell>
        </row>
        <row r="28">
          <cell r="A28">
            <v>35452</v>
          </cell>
          <cell r="B28">
            <v>1</v>
          </cell>
          <cell r="C28">
            <v>0</v>
          </cell>
          <cell r="D28">
            <v>106</v>
          </cell>
          <cell r="E28">
            <v>106</v>
          </cell>
          <cell r="F28">
            <v>2506.0878048780487</v>
          </cell>
          <cell r="G28">
            <v>2650</v>
          </cell>
          <cell r="H28">
            <v>143.9121951219513</v>
          </cell>
          <cell r="I28">
            <v>1600.4770731707317</v>
          </cell>
          <cell r="J28">
            <v>1697</v>
          </cell>
          <cell r="K28">
            <v>11.902439024390244</v>
          </cell>
          <cell r="L28">
            <v>40</v>
          </cell>
          <cell r="M28">
            <v>65.253658536585363</v>
          </cell>
          <cell r="N28">
            <v>113</v>
          </cell>
          <cell r="O28">
            <v>1850</v>
          </cell>
          <cell r="P28">
            <v>172.36682926829258</v>
          </cell>
          <cell r="Q28">
            <v>0</v>
          </cell>
          <cell r="R28">
            <v>48</v>
          </cell>
          <cell r="S28">
            <v>48</v>
          </cell>
          <cell r="T28">
            <v>63.414634146341463</v>
          </cell>
          <cell r="U28">
            <v>90</v>
          </cell>
          <cell r="V28">
            <v>26.585365853658537</v>
          </cell>
          <cell r="W28">
            <v>110.79121951219513</v>
          </cell>
          <cell r="X28">
            <v>165</v>
          </cell>
          <cell r="Y28">
            <v>54.208780487804873</v>
          </cell>
          <cell r="Z28">
            <v>502.36585365853659</v>
          </cell>
          <cell r="AA28">
            <v>576</v>
          </cell>
          <cell r="AB28">
            <v>73.634146341463406</v>
          </cell>
          <cell r="AC28">
            <v>45.348292682926832</v>
          </cell>
          <cell r="AD28">
            <v>65</v>
          </cell>
          <cell r="AE28">
            <v>19.651707317073168</v>
          </cell>
        </row>
        <row r="29">
          <cell r="A29">
            <v>35453</v>
          </cell>
          <cell r="B29">
            <v>1</v>
          </cell>
          <cell r="C29">
            <v>0</v>
          </cell>
          <cell r="D29">
            <v>106</v>
          </cell>
          <cell r="E29">
            <v>106</v>
          </cell>
          <cell r="F29">
            <v>2383.9375609756098</v>
          </cell>
          <cell r="G29">
            <v>2650</v>
          </cell>
          <cell r="H29">
            <v>266.06243902439019</v>
          </cell>
          <cell r="I29">
            <v>1472.8360975609755</v>
          </cell>
          <cell r="J29">
            <v>1697</v>
          </cell>
          <cell r="K29">
            <v>11.902439024390244</v>
          </cell>
          <cell r="L29">
            <v>40</v>
          </cell>
          <cell r="M29">
            <v>73.912195121951214</v>
          </cell>
          <cell r="N29">
            <v>113</v>
          </cell>
          <cell r="O29">
            <v>1850</v>
          </cell>
          <cell r="P29">
            <v>291.34926829268284</v>
          </cell>
          <cell r="Q29">
            <v>0</v>
          </cell>
          <cell r="R29">
            <v>48</v>
          </cell>
          <cell r="S29">
            <v>48</v>
          </cell>
          <cell r="T29">
            <v>63.414634146341463</v>
          </cell>
          <cell r="U29">
            <v>90</v>
          </cell>
          <cell r="V29">
            <v>26.585365853658537</v>
          </cell>
          <cell r="W29">
            <v>115.74731707317073</v>
          </cell>
          <cell r="X29">
            <v>165</v>
          </cell>
          <cell r="Y29">
            <v>49.252682926829266</v>
          </cell>
          <cell r="Z29">
            <v>499.82439024390243</v>
          </cell>
          <cell r="AA29">
            <v>576</v>
          </cell>
          <cell r="AB29">
            <v>76.175609756097572</v>
          </cell>
          <cell r="AC29">
            <v>41.065365853658534</v>
          </cell>
          <cell r="AD29">
            <v>65</v>
          </cell>
          <cell r="AE29">
            <v>23.934634146341466</v>
          </cell>
        </row>
        <row r="30">
          <cell r="A30">
            <v>35454</v>
          </cell>
          <cell r="B30">
            <v>1</v>
          </cell>
          <cell r="C30">
            <v>0</v>
          </cell>
          <cell r="D30">
            <v>106</v>
          </cell>
          <cell r="E30">
            <v>106</v>
          </cell>
          <cell r="F30">
            <v>2254.7443902439022</v>
          </cell>
          <cell r="G30">
            <v>2650</v>
          </cell>
          <cell r="H30">
            <v>395.25560975609778</v>
          </cell>
          <cell r="I30">
            <v>1399.8234146341463</v>
          </cell>
          <cell r="J30">
            <v>1697</v>
          </cell>
          <cell r="K30">
            <v>8.8585365853658544</v>
          </cell>
          <cell r="L30">
            <v>40</v>
          </cell>
          <cell r="M30">
            <v>73.912195121951214</v>
          </cell>
          <cell r="N30">
            <v>113</v>
          </cell>
          <cell r="O30">
            <v>1850</v>
          </cell>
          <cell r="P30">
            <v>367.40585365853667</v>
          </cell>
          <cell r="Q30">
            <v>0</v>
          </cell>
          <cell r="R30">
            <v>48</v>
          </cell>
          <cell r="S30">
            <v>48</v>
          </cell>
          <cell r="T30">
            <v>63.414634146341463</v>
          </cell>
          <cell r="U30">
            <v>90</v>
          </cell>
          <cell r="V30">
            <v>26.585365853658537</v>
          </cell>
          <cell r="W30">
            <v>115.74731707317073</v>
          </cell>
          <cell r="X30">
            <v>165</v>
          </cell>
          <cell r="Y30">
            <v>49.252682926829266</v>
          </cell>
          <cell r="Z30">
            <v>438.91804878048782</v>
          </cell>
          <cell r="AA30">
            <v>576</v>
          </cell>
          <cell r="AB30">
            <v>137.08195121951218</v>
          </cell>
          <cell r="AC30">
            <v>40.717073170731709</v>
          </cell>
          <cell r="AD30">
            <v>65</v>
          </cell>
          <cell r="AE30">
            <v>24.282926829268291</v>
          </cell>
        </row>
        <row r="31">
          <cell r="A31">
            <v>35455</v>
          </cell>
          <cell r="B31">
            <v>1</v>
          </cell>
          <cell r="C31">
            <v>0</v>
          </cell>
          <cell r="D31">
            <v>106</v>
          </cell>
          <cell r="E31">
            <v>106</v>
          </cell>
          <cell r="F31">
            <v>2015.3473170731706</v>
          </cell>
          <cell r="G31">
            <v>2650</v>
          </cell>
          <cell r="H31">
            <v>634.65268292682936</v>
          </cell>
          <cell r="I31">
            <v>1198.8214634146341</v>
          </cell>
          <cell r="J31">
            <v>1747</v>
          </cell>
          <cell r="K31">
            <v>16.214634146341464</v>
          </cell>
          <cell r="L31">
            <v>40</v>
          </cell>
          <cell r="M31">
            <v>62.107317073170734</v>
          </cell>
          <cell r="N31">
            <v>113</v>
          </cell>
          <cell r="O31">
            <v>1900</v>
          </cell>
          <cell r="P31">
            <v>622.85658536585379</v>
          </cell>
          <cell r="Q31">
            <v>0</v>
          </cell>
          <cell r="R31">
            <v>48</v>
          </cell>
          <cell r="S31">
            <v>48</v>
          </cell>
          <cell r="T31">
            <v>68.293658536585369</v>
          </cell>
          <cell r="U31">
            <v>90</v>
          </cell>
          <cell r="V31">
            <v>21.706341463414631</v>
          </cell>
          <cell r="W31">
            <v>115.74731707317073</v>
          </cell>
          <cell r="X31">
            <v>165</v>
          </cell>
          <cell r="Y31">
            <v>49.252682926829266</v>
          </cell>
          <cell r="Z31">
            <v>408.49463414634147</v>
          </cell>
          <cell r="AA31">
            <v>576</v>
          </cell>
          <cell r="AB31">
            <v>167.50536585365853</v>
          </cell>
          <cell r="AC31">
            <v>43.715121951219515</v>
          </cell>
          <cell r="AD31">
            <v>65</v>
          </cell>
          <cell r="AE31">
            <v>21.284878048780485</v>
          </cell>
        </row>
        <row r="32">
          <cell r="A32">
            <v>35456</v>
          </cell>
          <cell r="B32">
            <v>1</v>
          </cell>
          <cell r="C32">
            <v>0</v>
          </cell>
          <cell r="D32">
            <v>106</v>
          </cell>
          <cell r="E32">
            <v>106</v>
          </cell>
          <cell r="F32">
            <v>1907.3775609756099</v>
          </cell>
          <cell r="G32">
            <v>2650</v>
          </cell>
          <cell r="H32">
            <v>742.62243902439013</v>
          </cell>
          <cell r="I32">
            <v>1184.0107317073171</v>
          </cell>
          <cell r="J32">
            <v>1747</v>
          </cell>
          <cell r="K32">
            <v>12.31219512195122</v>
          </cell>
          <cell r="L32">
            <v>40</v>
          </cell>
          <cell r="M32">
            <v>62.107317073170734</v>
          </cell>
          <cell r="N32">
            <v>113</v>
          </cell>
          <cell r="O32">
            <v>1900</v>
          </cell>
          <cell r="P32">
            <v>641.56975609756114</v>
          </cell>
          <cell r="Q32">
            <v>0</v>
          </cell>
          <cell r="R32">
            <v>48</v>
          </cell>
          <cell r="S32">
            <v>48</v>
          </cell>
          <cell r="T32">
            <v>68.293658536585369</v>
          </cell>
          <cell r="U32">
            <v>90</v>
          </cell>
          <cell r="V32">
            <v>21.706341463414631</v>
          </cell>
          <cell r="W32">
            <v>116.87219512195122</v>
          </cell>
          <cell r="X32">
            <v>165</v>
          </cell>
          <cell r="Y32">
            <v>48.127804878048778</v>
          </cell>
          <cell r="Z32">
            <v>320.72975609756099</v>
          </cell>
          <cell r="AA32">
            <v>576</v>
          </cell>
          <cell r="AB32">
            <v>255.27024390243901</v>
          </cell>
          <cell r="AC32">
            <v>39.270243902439027</v>
          </cell>
          <cell r="AD32">
            <v>65</v>
          </cell>
          <cell r="AE32">
            <v>25.729756097560973</v>
          </cell>
        </row>
        <row r="33">
          <cell r="A33">
            <v>35457</v>
          </cell>
          <cell r="B33">
            <v>1</v>
          </cell>
          <cell r="C33">
            <v>0</v>
          </cell>
          <cell r="D33">
            <v>106</v>
          </cell>
          <cell r="E33">
            <v>106</v>
          </cell>
          <cell r="F33">
            <v>2036.9931707317073</v>
          </cell>
          <cell r="G33">
            <v>2650</v>
          </cell>
          <cell r="H33">
            <v>613.00682926829268</v>
          </cell>
          <cell r="I33">
            <v>1296.7336585365854</v>
          </cell>
          <cell r="J33">
            <v>1747</v>
          </cell>
          <cell r="K33">
            <v>12.31219512195122</v>
          </cell>
          <cell r="L33">
            <v>40</v>
          </cell>
          <cell r="M33">
            <v>62.229268292682924</v>
          </cell>
          <cell r="N33">
            <v>113</v>
          </cell>
          <cell r="O33">
            <v>1900</v>
          </cell>
          <cell r="P33">
            <v>528.72487804878051</v>
          </cell>
          <cell r="Q33">
            <v>0</v>
          </cell>
          <cell r="R33">
            <v>48</v>
          </cell>
          <cell r="S33">
            <v>48</v>
          </cell>
          <cell r="T33">
            <v>68.293658536585369</v>
          </cell>
          <cell r="U33">
            <v>90</v>
          </cell>
          <cell r="V33">
            <v>21.706341463414631</v>
          </cell>
          <cell r="W33">
            <v>115.74731707317073</v>
          </cell>
          <cell r="X33">
            <v>165</v>
          </cell>
          <cell r="Y33">
            <v>49.252682926829266</v>
          </cell>
          <cell r="Z33">
            <v>312.4673170731707</v>
          </cell>
          <cell r="AA33">
            <v>576</v>
          </cell>
          <cell r="AB33">
            <v>263.5326829268293</v>
          </cell>
          <cell r="AC33">
            <v>41.255609756097563</v>
          </cell>
          <cell r="AD33">
            <v>65</v>
          </cell>
          <cell r="AE33">
            <v>23.744390243902437</v>
          </cell>
        </row>
        <row r="34">
          <cell r="A34">
            <v>35458</v>
          </cell>
          <cell r="B34">
            <v>1</v>
          </cell>
          <cell r="C34">
            <v>0</v>
          </cell>
          <cell r="D34">
            <v>106</v>
          </cell>
          <cell r="E34">
            <v>106</v>
          </cell>
          <cell r="F34">
            <v>2209.3717073170733</v>
          </cell>
          <cell r="G34">
            <v>2650</v>
          </cell>
          <cell r="H34">
            <v>440.62829268292671</v>
          </cell>
          <cell r="I34">
            <v>1435.5795121951219</v>
          </cell>
          <cell r="J34">
            <v>1747</v>
          </cell>
          <cell r="K34">
            <v>12.31219512195122</v>
          </cell>
          <cell r="L34">
            <v>40</v>
          </cell>
          <cell r="M34">
            <v>47.595121951219511</v>
          </cell>
          <cell r="N34">
            <v>113</v>
          </cell>
          <cell r="O34">
            <v>1900</v>
          </cell>
          <cell r="P34">
            <v>404.51317073170753</v>
          </cell>
          <cell r="Q34">
            <v>0</v>
          </cell>
          <cell r="R34">
            <v>48</v>
          </cell>
          <cell r="S34">
            <v>48</v>
          </cell>
          <cell r="T34">
            <v>68.293658536585369</v>
          </cell>
          <cell r="U34">
            <v>90</v>
          </cell>
          <cell r="V34">
            <v>21.706341463414631</v>
          </cell>
          <cell r="W34">
            <v>117.60097560975609</v>
          </cell>
          <cell r="X34">
            <v>165</v>
          </cell>
          <cell r="Y34">
            <v>47.399024390243909</v>
          </cell>
          <cell r="Z34">
            <v>342.5141463414634</v>
          </cell>
          <cell r="AA34">
            <v>576</v>
          </cell>
          <cell r="AB34">
            <v>233.4858536585366</v>
          </cell>
          <cell r="AC34">
            <v>50.591219512195124</v>
          </cell>
          <cell r="AD34">
            <v>65</v>
          </cell>
          <cell r="AE34">
            <v>14.408780487804876</v>
          </cell>
        </row>
        <row r="35">
          <cell r="A35">
            <v>35459</v>
          </cell>
          <cell r="B35">
            <v>1</v>
          </cell>
          <cell r="C35">
            <v>0</v>
          </cell>
          <cell r="D35">
            <v>106</v>
          </cell>
          <cell r="E35">
            <v>106</v>
          </cell>
          <cell r="F35">
            <v>2278.6780487804876</v>
          </cell>
          <cell r="G35">
            <v>2650</v>
          </cell>
          <cell r="H35">
            <v>371.32195121951236</v>
          </cell>
          <cell r="I35">
            <v>1485.990243902439</v>
          </cell>
          <cell r="J35">
            <v>1747</v>
          </cell>
          <cell r="K35">
            <v>12.31219512195122</v>
          </cell>
          <cell r="L35">
            <v>40</v>
          </cell>
          <cell r="M35">
            <v>57.351219512195122</v>
          </cell>
          <cell r="N35">
            <v>113</v>
          </cell>
          <cell r="O35">
            <v>1900</v>
          </cell>
          <cell r="P35">
            <v>344.34634146341477</v>
          </cell>
          <cell r="Q35">
            <v>0</v>
          </cell>
          <cell r="R35">
            <v>48</v>
          </cell>
          <cell r="S35">
            <v>48</v>
          </cell>
          <cell r="T35">
            <v>70.243902439024396</v>
          </cell>
          <cell r="U35">
            <v>90</v>
          </cell>
          <cell r="V35">
            <v>19.756097560975604</v>
          </cell>
          <cell r="W35">
            <v>107.91121951219512</v>
          </cell>
          <cell r="X35">
            <v>165</v>
          </cell>
          <cell r="Y35">
            <v>57.088780487804883</v>
          </cell>
          <cell r="Z35">
            <v>356.11121951219513</v>
          </cell>
          <cell r="AA35">
            <v>576</v>
          </cell>
          <cell r="AB35">
            <v>219.88878048780487</v>
          </cell>
          <cell r="AC35">
            <v>53.779512195121953</v>
          </cell>
          <cell r="AD35">
            <v>65</v>
          </cell>
          <cell r="AE35">
            <v>11.220487804878047</v>
          </cell>
        </row>
        <row r="36">
          <cell r="A36">
            <v>35460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2313.2673170731709</v>
          </cell>
          <cell r="G36">
            <v>2650</v>
          </cell>
          <cell r="H36">
            <v>336.73268292682906</v>
          </cell>
          <cell r="I36">
            <v>1503.9785365853659</v>
          </cell>
          <cell r="J36">
            <v>1747</v>
          </cell>
          <cell r="K36">
            <v>12.31219512195122</v>
          </cell>
          <cell r="L36">
            <v>40</v>
          </cell>
          <cell r="M36">
            <v>56.878048780487802</v>
          </cell>
          <cell r="N36">
            <v>113</v>
          </cell>
          <cell r="O36">
            <v>1900</v>
          </cell>
          <cell r="P36">
            <v>326.83121951219505</v>
          </cell>
          <cell r="Q36">
            <v>0</v>
          </cell>
          <cell r="R36">
            <v>48</v>
          </cell>
          <cell r="S36">
            <v>48</v>
          </cell>
          <cell r="T36">
            <v>70.243902439024396</v>
          </cell>
          <cell r="U36">
            <v>90</v>
          </cell>
          <cell r="V36">
            <v>19.756097560975604</v>
          </cell>
          <cell r="W36">
            <v>111.27707317073171</v>
          </cell>
          <cell r="X36">
            <v>165</v>
          </cell>
          <cell r="Y36">
            <v>53.722926829268289</v>
          </cell>
          <cell r="Z36">
            <v>376.15804878048783</v>
          </cell>
          <cell r="AA36">
            <v>576</v>
          </cell>
          <cell r="AB36">
            <v>199.84195121951217</v>
          </cell>
          <cell r="AC36">
            <v>58.798048780487804</v>
          </cell>
          <cell r="AD36">
            <v>65</v>
          </cell>
          <cell r="AE36">
            <v>6.2019512195121962</v>
          </cell>
        </row>
        <row r="37">
          <cell r="A37">
            <v>35461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2335.7551219512197</v>
          </cell>
          <cell r="G37">
            <v>2650</v>
          </cell>
          <cell r="H37">
            <v>314.24487804878027</v>
          </cell>
          <cell r="I37">
            <v>1560.4917073170732</v>
          </cell>
          <cell r="J37">
            <v>1747</v>
          </cell>
          <cell r="K37">
            <v>12.31219512195122</v>
          </cell>
          <cell r="L37">
            <v>40</v>
          </cell>
          <cell r="M37">
            <v>56.585365853658537</v>
          </cell>
          <cell r="N37">
            <v>113</v>
          </cell>
          <cell r="O37">
            <v>1900</v>
          </cell>
          <cell r="P37">
            <v>270.6107317073172</v>
          </cell>
          <cell r="Q37">
            <v>0</v>
          </cell>
          <cell r="R37">
            <v>48</v>
          </cell>
          <cell r="S37">
            <v>48</v>
          </cell>
          <cell r="T37">
            <v>48.782439024390243</v>
          </cell>
          <cell r="U37">
            <v>90</v>
          </cell>
          <cell r="V37">
            <v>41.217560975609757</v>
          </cell>
          <cell r="W37">
            <v>116.23317073170732</v>
          </cell>
          <cell r="X37">
            <v>165</v>
          </cell>
          <cell r="Y37">
            <v>48.766829268292682</v>
          </cell>
          <cell r="Z37">
            <v>384.10829268292684</v>
          </cell>
          <cell r="AA37">
            <v>576</v>
          </cell>
          <cell r="AB37">
            <v>191.89170731707316</v>
          </cell>
          <cell r="AC37">
            <v>43.805853658536584</v>
          </cell>
          <cell r="AD37">
            <v>65</v>
          </cell>
          <cell r="AE37">
            <v>21.194146341463416</v>
          </cell>
        </row>
        <row r="38">
          <cell r="A38">
            <v>35462</v>
          </cell>
          <cell r="B38">
            <v>2</v>
          </cell>
          <cell r="C38">
            <v>0</v>
          </cell>
          <cell r="D38">
            <v>106</v>
          </cell>
          <cell r="E38">
            <v>106</v>
          </cell>
          <cell r="F38">
            <v>2290.2370731707315</v>
          </cell>
          <cell r="G38">
            <v>2650</v>
          </cell>
          <cell r="H38">
            <v>359.76292682926851</v>
          </cell>
          <cell r="I38">
            <v>1509.2634146341463</v>
          </cell>
          <cell r="J38">
            <v>1747</v>
          </cell>
          <cell r="K38">
            <v>16.682926829268293</v>
          </cell>
          <cell r="L38">
            <v>40</v>
          </cell>
          <cell r="M38">
            <v>56.79609756097561</v>
          </cell>
          <cell r="N38">
            <v>113</v>
          </cell>
          <cell r="O38">
            <v>1900</v>
          </cell>
          <cell r="P38">
            <v>317.25756097560975</v>
          </cell>
          <cell r="Q38">
            <v>0</v>
          </cell>
          <cell r="R38">
            <v>48</v>
          </cell>
          <cell r="S38">
            <v>48</v>
          </cell>
          <cell r="T38">
            <v>0</v>
          </cell>
          <cell r="U38">
            <v>90</v>
          </cell>
          <cell r="V38">
            <v>90</v>
          </cell>
          <cell r="W38">
            <v>129.7668292682927</v>
          </cell>
          <cell r="X38">
            <v>165</v>
          </cell>
          <cell r="Y38">
            <v>35.233170731707304</v>
          </cell>
          <cell r="Z38">
            <v>396.41560975609758</v>
          </cell>
          <cell r="AA38">
            <v>576</v>
          </cell>
          <cell r="AB38">
            <v>179.58439024390242</v>
          </cell>
          <cell r="AC38">
            <v>45.10829268292683</v>
          </cell>
          <cell r="AD38">
            <v>65</v>
          </cell>
          <cell r="AE38">
            <v>19.89170731707317</v>
          </cell>
        </row>
        <row r="39">
          <cell r="A39">
            <v>35463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2285.0419512195122</v>
          </cell>
          <cell r="G39">
            <v>2650</v>
          </cell>
          <cell r="H39">
            <v>364.95804878048784</v>
          </cell>
          <cell r="I39">
            <v>1511.9414634146342</v>
          </cell>
          <cell r="J39">
            <v>1747</v>
          </cell>
          <cell r="K39">
            <v>16.682926829268293</v>
          </cell>
          <cell r="L39">
            <v>40</v>
          </cell>
          <cell r="M39">
            <v>57.369756097560973</v>
          </cell>
          <cell r="N39">
            <v>113</v>
          </cell>
          <cell r="O39">
            <v>1900</v>
          </cell>
          <cell r="P39">
            <v>314.00585365853658</v>
          </cell>
          <cell r="Q39">
            <v>0</v>
          </cell>
          <cell r="R39">
            <v>48</v>
          </cell>
          <cell r="S39">
            <v>48</v>
          </cell>
          <cell r="T39">
            <v>0</v>
          </cell>
          <cell r="U39">
            <v>90</v>
          </cell>
          <cell r="V39">
            <v>90</v>
          </cell>
          <cell r="W39">
            <v>129.7668292682927</v>
          </cell>
          <cell r="X39">
            <v>165</v>
          </cell>
          <cell r="Y39">
            <v>35.233170731707304</v>
          </cell>
          <cell r="Z39">
            <v>402.07902439024389</v>
          </cell>
          <cell r="AA39">
            <v>576</v>
          </cell>
          <cell r="AB39">
            <v>173.92097560975611</v>
          </cell>
          <cell r="AC39">
            <v>45.10829268292683</v>
          </cell>
          <cell r="AD39">
            <v>65</v>
          </cell>
          <cell r="AE39">
            <v>19.89170731707317</v>
          </cell>
        </row>
        <row r="40">
          <cell r="A40">
            <v>35464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2303.6478048780486</v>
          </cell>
          <cell r="G40">
            <v>2650</v>
          </cell>
          <cell r="H40">
            <v>346.35219512195135</v>
          </cell>
          <cell r="I40">
            <v>1496.48</v>
          </cell>
          <cell r="J40">
            <v>1747</v>
          </cell>
          <cell r="K40">
            <v>16.682926829268293</v>
          </cell>
          <cell r="L40">
            <v>40</v>
          </cell>
          <cell r="M40">
            <v>65.174634146341461</v>
          </cell>
          <cell r="N40">
            <v>113</v>
          </cell>
          <cell r="O40">
            <v>1900</v>
          </cell>
          <cell r="P40">
            <v>321.6624390243901</v>
          </cell>
          <cell r="Q40">
            <v>0</v>
          </cell>
          <cell r="R40">
            <v>48</v>
          </cell>
          <cell r="S40">
            <v>48</v>
          </cell>
          <cell r="T40">
            <v>0</v>
          </cell>
          <cell r="U40">
            <v>90</v>
          </cell>
          <cell r="V40">
            <v>90</v>
          </cell>
          <cell r="W40">
            <v>129.7668292682927</v>
          </cell>
          <cell r="X40">
            <v>165</v>
          </cell>
          <cell r="Y40">
            <v>35.233170731707304</v>
          </cell>
          <cell r="Z40">
            <v>423.94243902439024</v>
          </cell>
          <cell r="AA40">
            <v>576</v>
          </cell>
          <cell r="AB40">
            <v>152.05756097560976</v>
          </cell>
          <cell r="AC40">
            <v>40.230243902439021</v>
          </cell>
          <cell r="AD40">
            <v>65</v>
          </cell>
          <cell r="AE40">
            <v>24.769756097560979</v>
          </cell>
        </row>
        <row r="41">
          <cell r="A41">
            <v>35465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2336.9024390243903</v>
          </cell>
          <cell r="G41">
            <v>2650</v>
          </cell>
          <cell r="H41">
            <v>313.09756097560967</v>
          </cell>
          <cell r="I41">
            <v>1539.5131707317073</v>
          </cell>
          <cell r="J41">
            <v>1747</v>
          </cell>
          <cell r="K41">
            <v>16.682926829268293</v>
          </cell>
          <cell r="L41">
            <v>40</v>
          </cell>
          <cell r="M41">
            <v>57.369756097560973</v>
          </cell>
          <cell r="N41">
            <v>113</v>
          </cell>
          <cell r="O41">
            <v>1900</v>
          </cell>
          <cell r="P41">
            <v>286.43414634146347</v>
          </cell>
          <cell r="Q41">
            <v>0</v>
          </cell>
          <cell r="R41">
            <v>48</v>
          </cell>
          <cell r="S41">
            <v>48</v>
          </cell>
          <cell r="T41">
            <v>6.8292682926829267</v>
          </cell>
          <cell r="U41">
            <v>90</v>
          </cell>
          <cell r="V41">
            <v>83.170731707317074</v>
          </cell>
          <cell r="W41">
            <v>129.28390243902439</v>
          </cell>
          <cell r="X41">
            <v>165</v>
          </cell>
          <cell r="Y41">
            <v>35.716097560975612</v>
          </cell>
          <cell r="Z41">
            <v>451.55609756097562</v>
          </cell>
          <cell r="AA41">
            <v>576</v>
          </cell>
          <cell r="AB41">
            <v>124.44390243902438</v>
          </cell>
          <cell r="AC41">
            <v>35.774634146341462</v>
          </cell>
          <cell r="AD41">
            <v>65</v>
          </cell>
          <cell r="AE41">
            <v>29.225365853658538</v>
          </cell>
        </row>
        <row r="42">
          <cell r="A42">
            <v>35466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2452.6419512195121</v>
          </cell>
          <cell r="G42">
            <v>2650</v>
          </cell>
          <cell r="H42">
            <v>197.35804878048793</v>
          </cell>
          <cell r="I42">
            <v>1601.88</v>
          </cell>
          <cell r="J42">
            <v>1747</v>
          </cell>
          <cell r="K42">
            <v>16.682926829268293</v>
          </cell>
          <cell r="L42">
            <v>40</v>
          </cell>
          <cell r="M42">
            <v>57.369756097560973</v>
          </cell>
          <cell r="N42">
            <v>113</v>
          </cell>
          <cell r="O42">
            <v>1900</v>
          </cell>
          <cell r="P42">
            <v>224.06731707317067</v>
          </cell>
          <cell r="Q42">
            <v>0</v>
          </cell>
          <cell r="R42">
            <v>48</v>
          </cell>
          <cell r="S42">
            <v>48</v>
          </cell>
          <cell r="T42">
            <v>34.137560975609759</v>
          </cell>
          <cell r="U42">
            <v>90</v>
          </cell>
          <cell r="V42">
            <v>55.862439024390241</v>
          </cell>
          <cell r="W42">
            <v>132.74146341463415</v>
          </cell>
          <cell r="X42">
            <v>165</v>
          </cell>
          <cell r="Y42">
            <v>32.258536585365846</v>
          </cell>
          <cell r="Z42">
            <v>450.58536585365852</v>
          </cell>
          <cell r="AA42">
            <v>576</v>
          </cell>
          <cell r="AB42">
            <v>125.41463414634148</v>
          </cell>
          <cell r="AC42">
            <v>42.134634146341462</v>
          </cell>
          <cell r="AD42">
            <v>65</v>
          </cell>
          <cell r="AE42">
            <v>22.865365853658538</v>
          </cell>
        </row>
        <row r="43">
          <cell r="A43">
            <v>35467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2438.4526829268293</v>
          </cell>
          <cell r="G43">
            <v>2650</v>
          </cell>
          <cell r="H43">
            <v>211.54731707317069</v>
          </cell>
          <cell r="I43">
            <v>1596.871219512195</v>
          </cell>
          <cell r="J43">
            <v>1747</v>
          </cell>
          <cell r="K43">
            <v>16.682926829268293</v>
          </cell>
          <cell r="L43">
            <v>40</v>
          </cell>
          <cell r="M43">
            <v>57.369756097560973</v>
          </cell>
          <cell r="N43">
            <v>113</v>
          </cell>
          <cell r="O43">
            <v>1900</v>
          </cell>
          <cell r="P43">
            <v>229.07609756097577</v>
          </cell>
          <cell r="Q43">
            <v>0</v>
          </cell>
          <cell r="R43">
            <v>48</v>
          </cell>
          <cell r="S43">
            <v>48</v>
          </cell>
          <cell r="T43">
            <v>34.137560975609759</v>
          </cell>
          <cell r="U43">
            <v>90</v>
          </cell>
          <cell r="V43">
            <v>55.862439024390241</v>
          </cell>
          <cell r="W43">
            <v>132.74146341463415</v>
          </cell>
          <cell r="X43">
            <v>165</v>
          </cell>
          <cell r="Y43">
            <v>32.258536585365846</v>
          </cell>
          <cell r="Z43">
            <v>457.05560975609757</v>
          </cell>
          <cell r="AA43">
            <v>576</v>
          </cell>
          <cell r="AB43">
            <v>118.94439024390243</v>
          </cell>
          <cell r="AC43">
            <v>42.134634146341462</v>
          </cell>
          <cell r="AD43">
            <v>65</v>
          </cell>
          <cell r="AE43">
            <v>22.865365853658538</v>
          </cell>
        </row>
        <row r="44">
          <cell r="A44">
            <v>35468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2430.0117073170732</v>
          </cell>
          <cell r="G44">
            <v>2650</v>
          </cell>
          <cell r="H44">
            <v>219.98829268292684</v>
          </cell>
          <cell r="I44">
            <v>1585.8146341463414</v>
          </cell>
          <cell r="J44">
            <v>1747</v>
          </cell>
          <cell r="K44">
            <v>15.609756097560975</v>
          </cell>
          <cell r="L44">
            <v>40</v>
          </cell>
          <cell r="M44">
            <v>62.734634146341463</v>
          </cell>
          <cell r="N44">
            <v>113</v>
          </cell>
          <cell r="O44">
            <v>1900</v>
          </cell>
          <cell r="P44">
            <v>235.84097560975624</v>
          </cell>
          <cell r="Q44">
            <v>0</v>
          </cell>
          <cell r="R44">
            <v>48</v>
          </cell>
          <cell r="S44">
            <v>48</v>
          </cell>
          <cell r="T44">
            <v>34.147317073170733</v>
          </cell>
          <cell r="U44">
            <v>90</v>
          </cell>
          <cell r="V44">
            <v>55.852682926829267</v>
          </cell>
          <cell r="W44">
            <v>132.74146341463415</v>
          </cell>
          <cell r="X44">
            <v>165</v>
          </cell>
          <cell r="Y44">
            <v>32.258536585365846</v>
          </cell>
          <cell r="Z44">
            <v>456.69853658536584</v>
          </cell>
          <cell r="AA44">
            <v>576</v>
          </cell>
          <cell r="AB44">
            <v>119.30146341463416</v>
          </cell>
          <cell r="AC44">
            <v>46.282926829268291</v>
          </cell>
          <cell r="AD44">
            <v>65</v>
          </cell>
          <cell r="AE44">
            <v>18.717073170731709</v>
          </cell>
        </row>
        <row r="45">
          <cell r="A45">
            <v>35469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2471.4526829268293</v>
          </cell>
          <cell r="G45">
            <v>2650</v>
          </cell>
          <cell r="H45">
            <v>178.54731707317069</v>
          </cell>
          <cell r="I45">
            <v>1596.8819512195123</v>
          </cell>
          <cell r="J45">
            <v>1747</v>
          </cell>
          <cell r="K45">
            <v>15.609756097560975</v>
          </cell>
          <cell r="L45">
            <v>40</v>
          </cell>
          <cell r="M45">
            <v>57.247804878048782</v>
          </cell>
          <cell r="N45">
            <v>113</v>
          </cell>
          <cell r="O45">
            <v>1900</v>
          </cell>
          <cell r="P45">
            <v>230.26048780487804</v>
          </cell>
          <cell r="Q45">
            <v>0</v>
          </cell>
          <cell r="R45">
            <v>48</v>
          </cell>
          <cell r="S45">
            <v>48</v>
          </cell>
          <cell r="T45">
            <v>24.390243902439025</v>
          </cell>
          <cell r="U45">
            <v>90</v>
          </cell>
          <cell r="V45">
            <v>65.609756097560975</v>
          </cell>
          <cell r="W45">
            <v>132.74146341463415</v>
          </cell>
          <cell r="X45">
            <v>165</v>
          </cell>
          <cell r="Y45">
            <v>32.258536585365846</v>
          </cell>
          <cell r="Z45">
            <v>463.02536585365851</v>
          </cell>
          <cell r="AA45">
            <v>576</v>
          </cell>
          <cell r="AB45">
            <v>112.97463414634149</v>
          </cell>
          <cell r="AC45">
            <v>46.304390243902439</v>
          </cell>
          <cell r="AD45">
            <v>65</v>
          </cell>
          <cell r="AE45">
            <v>18.695609756097561</v>
          </cell>
        </row>
        <row r="46">
          <cell r="A46">
            <v>35470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2492.4360975609757</v>
          </cell>
          <cell r="G46">
            <v>2650</v>
          </cell>
          <cell r="H46">
            <v>157.56390243902433</v>
          </cell>
          <cell r="I46">
            <v>1626.1639024390245</v>
          </cell>
          <cell r="J46">
            <v>1747</v>
          </cell>
          <cell r="K46">
            <v>15.609756097560975</v>
          </cell>
          <cell r="L46">
            <v>40</v>
          </cell>
          <cell r="M46">
            <v>57.247804878048782</v>
          </cell>
          <cell r="N46">
            <v>113</v>
          </cell>
          <cell r="O46">
            <v>1900</v>
          </cell>
          <cell r="P46">
            <v>200.97853658536587</v>
          </cell>
          <cell r="Q46">
            <v>0</v>
          </cell>
          <cell r="R46">
            <v>48</v>
          </cell>
          <cell r="S46">
            <v>48</v>
          </cell>
          <cell r="T46">
            <v>8.7804878048780495</v>
          </cell>
          <cell r="U46">
            <v>90</v>
          </cell>
          <cell r="V46">
            <v>81.219512195121951</v>
          </cell>
          <cell r="W46">
            <v>130.00780487804877</v>
          </cell>
          <cell r="X46">
            <v>165</v>
          </cell>
          <cell r="Y46">
            <v>34.992195121951227</v>
          </cell>
          <cell r="Z46">
            <v>450.88585365853658</v>
          </cell>
          <cell r="AA46">
            <v>576</v>
          </cell>
          <cell r="AB46">
            <v>125.11414634146342</v>
          </cell>
          <cell r="AC46">
            <v>48.780487804878049</v>
          </cell>
          <cell r="AD46">
            <v>65</v>
          </cell>
          <cell r="AE46">
            <v>16.219512195121951</v>
          </cell>
        </row>
        <row r="47">
          <cell r="A47">
            <v>35471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2505.2907317073173</v>
          </cell>
          <cell r="G47">
            <v>2650</v>
          </cell>
          <cell r="H47">
            <v>144.70926829268274</v>
          </cell>
          <cell r="I47">
            <v>1594.850731707317</v>
          </cell>
          <cell r="J47">
            <v>1747</v>
          </cell>
          <cell r="K47">
            <v>15.609756097560975</v>
          </cell>
          <cell r="L47">
            <v>40</v>
          </cell>
          <cell r="M47">
            <v>57.247804878048782</v>
          </cell>
          <cell r="N47">
            <v>113</v>
          </cell>
          <cell r="O47">
            <v>1900</v>
          </cell>
          <cell r="P47">
            <v>232.29170731707336</v>
          </cell>
          <cell r="Q47">
            <v>0</v>
          </cell>
          <cell r="R47">
            <v>48</v>
          </cell>
          <cell r="S47">
            <v>48</v>
          </cell>
          <cell r="T47">
            <v>34.147317073170733</v>
          </cell>
          <cell r="U47">
            <v>90</v>
          </cell>
          <cell r="V47">
            <v>55.852682926829267</v>
          </cell>
          <cell r="W47">
            <v>132.74146341463415</v>
          </cell>
          <cell r="X47">
            <v>165</v>
          </cell>
          <cell r="Y47">
            <v>32.258536585365846</v>
          </cell>
          <cell r="Z47">
            <v>506.88097560975609</v>
          </cell>
          <cell r="AA47">
            <v>576</v>
          </cell>
          <cell r="AB47">
            <v>69.119024390243908</v>
          </cell>
          <cell r="AC47">
            <v>46.304390243902439</v>
          </cell>
          <cell r="AD47">
            <v>65</v>
          </cell>
          <cell r="AE47">
            <v>18.695609756097561</v>
          </cell>
        </row>
        <row r="48">
          <cell r="A48">
            <v>35472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2456.9034146341464</v>
          </cell>
          <cell r="G48">
            <v>2650</v>
          </cell>
          <cell r="H48">
            <v>193.09658536585357</v>
          </cell>
          <cell r="I48">
            <v>1572.0165853658536</v>
          </cell>
          <cell r="J48">
            <v>1747</v>
          </cell>
          <cell r="K48">
            <v>15.609756097560975</v>
          </cell>
          <cell r="L48">
            <v>40</v>
          </cell>
          <cell r="M48">
            <v>65.052682926829263</v>
          </cell>
          <cell r="N48">
            <v>113</v>
          </cell>
          <cell r="O48">
            <v>1900</v>
          </cell>
          <cell r="P48">
            <v>247.32097560975626</v>
          </cell>
          <cell r="Q48">
            <v>0</v>
          </cell>
          <cell r="R48">
            <v>48</v>
          </cell>
          <cell r="S48">
            <v>48</v>
          </cell>
          <cell r="T48">
            <v>34.147317073170733</v>
          </cell>
          <cell r="U48">
            <v>90</v>
          </cell>
          <cell r="V48">
            <v>55.852682926829267</v>
          </cell>
          <cell r="W48">
            <v>129.76780487804879</v>
          </cell>
          <cell r="X48">
            <v>165</v>
          </cell>
          <cell r="Y48">
            <v>35.232195121951207</v>
          </cell>
          <cell r="Z48">
            <v>477.31512195121951</v>
          </cell>
          <cell r="AA48">
            <v>576</v>
          </cell>
          <cell r="AB48">
            <v>98.68487804878049</v>
          </cell>
          <cell r="AC48">
            <v>48.780487804878049</v>
          </cell>
          <cell r="AD48">
            <v>65</v>
          </cell>
          <cell r="AE48">
            <v>16.219512195121951</v>
          </cell>
        </row>
        <row r="49">
          <cell r="A49">
            <v>35473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2452.6019512195121</v>
          </cell>
          <cell r="G49">
            <v>2650</v>
          </cell>
          <cell r="H49">
            <v>197.3980487804879</v>
          </cell>
          <cell r="I49">
            <v>1589.8487804878048</v>
          </cell>
          <cell r="J49">
            <v>1747</v>
          </cell>
          <cell r="K49">
            <v>15.609756097560975</v>
          </cell>
          <cell r="L49">
            <v>40</v>
          </cell>
          <cell r="M49">
            <v>66.028292682926832</v>
          </cell>
          <cell r="N49">
            <v>113</v>
          </cell>
          <cell r="O49">
            <v>1900</v>
          </cell>
          <cell r="P49">
            <v>228.51317073170753</v>
          </cell>
          <cell r="Q49">
            <v>0</v>
          </cell>
          <cell r="R49">
            <v>48</v>
          </cell>
          <cell r="S49">
            <v>48</v>
          </cell>
          <cell r="T49">
            <v>37.074146341463411</v>
          </cell>
          <cell r="U49">
            <v>90</v>
          </cell>
          <cell r="V49">
            <v>52.925853658536589</v>
          </cell>
          <cell r="W49">
            <v>129.66829268292682</v>
          </cell>
          <cell r="X49">
            <v>165</v>
          </cell>
          <cell r="Y49">
            <v>35.331707317073182</v>
          </cell>
          <cell r="Z49">
            <v>508.11414634146342</v>
          </cell>
          <cell r="AA49">
            <v>576</v>
          </cell>
          <cell r="AB49">
            <v>67.885853658536575</v>
          </cell>
          <cell r="AC49">
            <v>48.780487804878049</v>
          </cell>
          <cell r="AD49">
            <v>65</v>
          </cell>
          <cell r="AE49">
            <v>16.219512195121951</v>
          </cell>
        </row>
        <row r="50">
          <cell r="A50">
            <v>35474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2475.9443902439025</v>
          </cell>
          <cell r="G50">
            <v>2650</v>
          </cell>
          <cell r="H50">
            <v>174.05560975609751</v>
          </cell>
          <cell r="I50">
            <v>1581.6019512195121</v>
          </cell>
          <cell r="J50">
            <v>1747</v>
          </cell>
          <cell r="K50">
            <v>14.634146341463415</v>
          </cell>
          <cell r="L50">
            <v>40</v>
          </cell>
          <cell r="M50">
            <v>56.7990243902439</v>
          </cell>
          <cell r="N50">
            <v>113</v>
          </cell>
          <cell r="O50">
            <v>1900</v>
          </cell>
          <cell r="P50">
            <v>246.96487804878052</v>
          </cell>
          <cell r="Q50">
            <v>0</v>
          </cell>
          <cell r="R50">
            <v>48</v>
          </cell>
          <cell r="S50">
            <v>48</v>
          </cell>
          <cell r="T50">
            <v>36.519024390243899</v>
          </cell>
          <cell r="U50">
            <v>90</v>
          </cell>
          <cell r="V50">
            <v>53.480975609756101</v>
          </cell>
          <cell r="W50">
            <v>129.66829268292682</v>
          </cell>
          <cell r="X50">
            <v>165</v>
          </cell>
          <cell r="Y50">
            <v>35.331707317073182</v>
          </cell>
          <cell r="Z50">
            <v>492.72</v>
          </cell>
          <cell r="AA50">
            <v>576</v>
          </cell>
          <cell r="AB50">
            <v>83.279999999999973</v>
          </cell>
          <cell r="AC50">
            <v>48.780487804878049</v>
          </cell>
          <cell r="AD50">
            <v>65</v>
          </cell>
          <cell r="AE50">
            <v>16.219512195121951</v>
          </cell>
        </row>
        <row r="51">
          <cell r="A51">
            <v>35475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2512.2741463414636</v>
          </cell>
          <cell r="G51">
            <v>2650</v>
          </cell>
          <cell r="H51">
            <v>137.72585365853638</v>
          </cell>
          <cell r="I51">
            <v>1639.8526829268292</v>
          </cell>
          <cell r="J51">
            <v>1747</v>
          </cell>
          <cell r="K51">
            <v>14.634146341463415</v>
          </cell>
          <cell r="L51">
            <v>40</v>
          </cell>
          <cell r="M51">
            <v>63.321951219512194</v>
          </cell>
          <cell r="N51">
            <v>113</v>
          </cell>
          <cell r="O51">
            <v>1900</v>
          </cell>
          <cell r="P51">
            <v>182.19121951219518</v>
          </cell>
          <cell r="Q51">
            <v>0</v>
          </cell>
          <cell r="R51">
            <v>48</v>
          </cell>
          <cell r="S51">
            <v>48</v>
          </cell>
          <cell r="T51">
            <v>27.214634146341464</v>
          </cell>
          <cell r="U51">
            <v>90</v>
          </cell>
          <cell r="V51">
            <v>62.785365853658533</v>
          </cell>
          <cell r="W51">
            <v>129.36585365853659</v>
          </cell>
          <cell r="X51">
            <v>165</v>
          </cell>
          <cell r="Y51">
            <v>35.634146341463406</v>
          </cell>
          <cell r="Z51">
            <v>489.31512195121951</v>
          </cell>
          <cell r="AA51">
            <v>576</v>
          </cell>
          <cell r="AB51">
            <v>86.68487804878049</v>
          </cell>
          <cell r="AC51">
            <v>44.274146341463414</v>
          </cell>
          <cell r="AD51">
            <v>65</v>
          </cell>
          <cell r="AE51">
            <v>20.725853658536586</v>
          </cell>
        </row>
        <row r="52">
          <cell r="A52">
            <v>35476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2487</v>
          </cell>
          <cell r="G52">
            <v>2650</v>
          </cell>
          <cell r="H52">
            <v>163</v>
          </cell>
          <cell r="I52">
            <v>1609.9453658536586</v>
          </cell>
          <cell r="J52">
            <v>1747</v>
          </cell>
          <cell r="K52">
            <v>14.634146341463415</v>
          </cell>
          <cell r="L52">
            <v>40</v>
          </cell>
          <cell r="M52">
            <v>59.419512195121953</v>
          </cell>
          <cell r="N52">
            <v>113</v>
          </cell>
          <cell r="O52">
            <v>1900</v>
          </cell>
          <cell r="P52">
            <v>216.00097560975587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129.36585365853659</v>
          </cell>
          <cell r="X52">
            <v>165</v>
          </cell>
          <cell r="Y52">
            <v>35.634146341463406</v>
          </cell>
          <cell r="Z52">
            <v>492.84097560975607</v>
          </cell>
          <cell r="AA52">
            <v>576</v>
          </cell>
          <cell r="AB52">
            <v>83.159024390243928</v>
          </cell>
          <cell r="AC52">
            <v>44.274146341463414</v>
          </cell>
          <cell r="AD52">
            <v>65</v>
          </cell>
          <cell r="AE52">
            <v>20.725853658536586</v>
          </cell>
        </row>
        <row r="53">
          <cell r="A53">
            <v>35477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2520.2204878048778</v>
          </cell>
          <cell r="G53">
            <v>2650</v>
          </cell>
          <cell r="H53">
            <v>129.77951219512215</v>
          </cell>
          <cell r="I53">
            <v>1615.6497560975611</v>
          </cell>
          <cell r="J53">
            <v>1747</v>
          </cell>
          <cell r="K53">
            <v>14.634146341463415</v>
          </cell>
          <cell r="L53">
            <v>40</v>
          </cell>
          <cell r="M53">
            <v>59.419512195121953</v>
          </cell>
          <cell r="N53">
            <v>113</v>
          </cell>
          <cell r="O53">
            <v>1900</v>
          </cell>
          <cell r="P53">
            <v>210.29658536585339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129.36585365853659</v>
          </cell>
          <cell r="X53">
            <v>165</v>
          </cell>
          <cell r="Y53">
            <v>35.634146341463406</v>
          </cell>
          <cell r="Z53">
            <v>496.77365853658534</v>
          </cell>
          <cell r="AA53">
            <v>576</v>
          </cell>
          <cell r="AB53">
            <v>79.226341463414656</v>
          </cell>
          <cell r="AC53">
            <v>44.274146341463414</v>
          </cell>
          <cell r="AD53">
            <v>65</v>
          </cell>
          <cell r="AE53">
            <v>20.725853658536586</v>
          </cell>
        </row>
        <row r="54">
          <cell r="A54">
            <v>35478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2472.7248780487803</v>
          </cell>
          <cell r="G54">
            <v>2650</v>
          </cell>
          <cell r="H54">
            <v>177.27512195121972</v>
          </cell>
          <cell r="I54">
            <v>1617.9873170731707</v>
          </cell>
          <cell r="J54">
            <v>1747</v>
          </cell>
          <cell r="K54">
            <v>14.634146341463415</v>
          </cell>
          <cell r="L54">
            <v>40</v>
          </cell>
          <cell r="M54">
            <v>59.043902439024393</v>
          </cell>
          <cell r="N54">
            <v>113</v>
          </cell>
          <cell r="O54">
            <v>1900</v>
          </cell>
          <cell r="P54">
            <v>208.33463414634139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129.36585365853659</v>
          </cell>
          <cell r="X54">
            <v>165</v>
          </cell>
          <cell r="Y54">
            <v>35.634146341463406</v>
          </cell>
          <cell r="Z54">
            <v>499.53853658536588</v>
          </cell>
          <cell r="AA54">
            <v>576</v>
          </cell>
          <cell r="AB54">
            <v>76.461463414634125</v>
          </cell>
          <cell r="AC54">
            <v>44.274146341463414</v>
          </cell>
          <cell r="AD54">
            <v>65</v>
          </cell>
          <cell r="AE54">
            <v>20.725853658536586</v>
          </cell>
        </row>
        <row r="55">
          <cell r="A55">
            <v>35479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2477.2868292682929</v>
          </cell>
          <cell r="G55">
            <v>2650</v>
          </cell>
          <cell r="H55">
            <v>172.71317073170712</v>
          </cell>
          <cell r="I55">
            <v>1624.1239024390243</v>
          </cell>
          <cell r="J55">
            <v>1747</v>
          </cell>
          <cell r="K55">
            <v>14.634146341463415</v>
          </cell>
          <cell r="L55">
            <v>40</v>
          </cell>
          <cell r="M55">
            <v>59.419512195121953</v>
          </cell>
          <cell r="N55">
            <v>113</v>
          </cell>
          <cell r="O55">
            <v>1900</v>
          </cell>
          <cell r="P55">
            <v>201.82243902439018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124.41853658536586</v>
          </cell>
          <cell r="X55">
            <v>165</v>
          </cell>
          <cell r="Y55">
            <v>40.581463414634143</v>
          </cell>
          <cell r="Z55">
            <v>496.64585365853657</v>
          </cell>
          <cell r="AA55">
            <v>576</v>
          </cell>
          <cell r="AB55">
            <v>79.354146341463434</v>
          </cell>
          <cell r="AC55">
            <v>44.274146341463414</v>
          </cell>
          <cell r="AD55">
            <v>65</v>
          </cell>
          <cell r="AE55">
            <v>20.725853658536586</v>
          </cell>
        </row>
        <row r="56">
          <cell r="A56">
            <v>35480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2434.232195121951</v>
          </cell>
          <cell r="G56">
            <v>2650</v>
          </cell>
          <cell r="H56">
            <v>215.76780487804899</v>
          </cell>
          <cell r="I56">
            <v>1602.9707317073171</v>
          </cell>
          <cell r="J56">
            <v>1747</v>
          </cell>
          <cell r="K56">
            <v>14.634146341463415</v>
          </cell>
          <cell r="L56">
            <v>40</v>
          </cell>
          <cell r="M56">
            <v>78.931707317073176</v>
          </cell>
          <cell r="N56">
            <v>113</v>
          </cell>
          <cell r="O56">
            <v>1900</v>
          </cell>
          <cell r="P56">
            <v>203.46341463414615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121.40975609756097</v>
          </cell>
          <cell r="X56">
            <v>165</v>
          </cell>
          <cell r="Y56">
            <v>43.590243902439028</v>
          </cell>
          <cell r="Z56">
            <v>444.96390243902437</v>
          </cell>
          <cell r="AA56">
            <v>576</v>
          </cell>
          <cell r="AB56">
            <v>131.03609756097563</v>
          </cell>
          <cell r="AC56">
            <v>40.608780487804879</v>
          </cell>
          <cell r="AD56">
            <v>65</v>
          </cell>
          <cell r="AE56">
            <v>24.391219512195121</v>
          </cell>
        </row>
        <row r="57">
          <cell r="A57">
            <v>35481</v>
          </cell>
          <cell r="B57">
            <v>2</v>
          </cell>
          <cell r="C57">
            <v>0</v>
          </cell>
          <cell r="D57">
            <v>106</v>
          </cell>
          <cell r="E57">
            <v>106</v>
          </cell>
          <cell r="F57">
            <v>2506.4214634146342</v>
          </cell>
          <cell r="G57">
            <v>2650</v>
          </cell>
          <cell r="H57">
            <v>143.57853658536578</v>
          </cell>
          <cell r="I57">
            <v>1640.7853658536585</v>
          </cell>
          <cell r="J57">
            <v>1747</v>
          </cell>
          <cell r="K57">
            <v>14.634146341463415</v>
          </cell>
          <cell r="L57">
            <v>40</v>
          </cell>
          <cell r="M57">
            <v>81.858536585365854</v>
          </cell>
          <cell r="N57">
            <v>113</v>
          </cell>
          <cell r="O57">
            <v>1900</v>
          </cell>
          <cell r="P57">
            <v>162.72195121951222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118.97853658536586</v>
          </cell>
          <cell r="X57">
            <v>165</v>
          </cell>
          <cell r="Y57">
            <v>46.021463414634141</v>
          </cell>
          <cell r="Z57">
            <v>479.35707317073172</v>
          </cell>
          <cell r="AA57">
            <v>576</v>
          </cell>
          <cell r="AB57">
            <v>96.642926829268276</v>
          </cell>
          <cell r="AC57">
            <v>51.246829268292686</v>
          </cell>
          <cell r="AD57">
            <v>65</v>
          </cell>
          <cell r="AE57">
            <v>13.753170731707314</v>
          </cell>
        </row>
        <row r="58">
          <cell r="A58">
            <v>35482</v>
          </cell>
          <cell r="B58">
            <v>2</v>
          </cell>
          <cell r="C58">
            <v>0</v>
          </cell>
          <cell r="D58">
            <v>106</v>
          </cell>
          <cell r="E58">
            <v>106</v>
          </cell>
          <cell r="F58">
            <v>2480.4712195121951</v>
          </cell>
          <cell r="G58">
            <v>2650</v>
          </cell>
          <cell r="H58">
            <v>169.52878048780485</v>
          </cell>
          <cell r="I58">
            <v>1640.92</v>
          </cell>
          <cell r="J58">
            <v>1747</v>
          </cell>
          <cell r="K58">
            <v>14.634146341463415</v>
          </cell>
          <cell r="L58">
            <v>40</v>
          </cell>
          <cell r="M58">
            <v>79.907317073170731</v>
          </cell>
          <cell r="N58">
            <v>113</v>
          </cell>
          <cell r="O58">
            <v>1900</v>
          </cell>
          <cell r="P58">
            <v>164.53853658536559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114.46243902439025</v>
          </cell>
          <cell r="X58">
            <v>165</v>
          </cell>
          <cell r="Y58">
            <v>50.53756097560975</v>
          </cell>
          <cell r="Z58">
            <v>457.74731707317073</v>
          </cell>
          <cell r="AA58">
            <v>576</v>
          </cell>
          <cell r="AB58">
            <v>118.25268292682927</v>
          </cell>
          <cell r="AC58">
            <v>51.99512195121951</v>
          </cell>
          <cell r="AD58">
            <v>65</v>
          </cell>
          <cell r="AE58">
            <v>13.00487804878049</v>
          </cell>
        </row>
        <row r="59">
          <cell r="A59">
            <v>35483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2521.7434146341461</v>
          </cell>
          <cell r="G59">
            <v>2650</v>
          </cell>
          <cell r="H59">
            <v>128.25658536585388</v>
          </cell>
          <cell r="I59">
            <v>1664.2634146341463</v>
          </cell>
          <cell r="J59">
            <v>1747</v>
          </cell>
          <cell r="K59">
            <v>14.634146341463415</v>
          </cell>
          <cell r="L59">
            <v>40</v>
          </cell>
          <cell r="M59">
            <v>73.565853658536582</v>
          </cell>
          <cell r="N59">
            <v>113</v>
          </cell>
          <cell r="O59">
            <v>1900</v>
          </cell>
          <cell r="P59">
            <v>147.53658536585363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103.82146341463415</v>
          </cell>
          <cell r="X59">
            <v>165</v>
          </cell>
          <cell r="Y59">
            <v>61.178536585365848</v>
          </cell>
          <cell r="Z59">
            <v>481.98439024390245</v>
          </cell>
          <cell r="AA59">
            <v>576</v>
          </cell>
          <cell r="AB59">
            <v>94.015609756097547</v>
          </cell>
          <cell r="AC59">
            <v>51.99512195121951</v>
          </cell>
          <cell r="AD59">
            <v>65</v>
          </cell>
          <cell r="AE59">
            <v>13.00487804878049</v>
          </cell>
        </row>
        <row r="60">
          <cell r="A60">
            <v>35484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2504.5160975609756</v>
          </cell>
          <cell r="G60">
            <v>2650</v>
          </cell>
          <cell r="H60">
            <v>145.4839024390244</v>
          </cell>
          <cell r="I60">
            <v>1682.0253658536585</v>
          </cell>
          <cell r="J60">
            <v>1747</v>
          </cell>
          <cell r="K60">
            <v>14.634146341463415</v>
          </cell>
          <cell r="L60">
            <v>40</v>
          </cell>
          <cell r="M60">
            <v>73.590243902439028</v>
          </cell>
          <cell r="N60">
            <v>113</v>
          </cell>
          <cell r="O60">
            <v>1900</v>
          </cell>
          <cell r="P60">
            <v>129.75024390243902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102.93073170731708</v>
          </cell>
          <cell r="X60">
            <v>165</v>
          </cell>
          <cell r="Y60">
            <v>62.069268292682921</v>
          </cell>
          <cell r="Z60">
            <v>453.01560975609755</v>
          </cell>
          <cell r="AA60">
            <v>576</v>
          </cell>
          <cell r="AB60">
            <v>122.98439024390245</v>
          </cell>
          <cell r="AC60">
            <v>56.873170731707319</v>
          </cell>
          <cell r="AD60">
            <v>65</v>
          </cell>
          <cell r="AE60">
            <v>8.1268292682926813</v>
          </cell>
        </row>
        <row r="61">
          <cell r="A61">
            <v>35485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2346.5473170731707</v>
          </cell>
          <cell r="G61">
            <v>2360</v>
          </cell>
          <cell r="H61">
            <v>13.452682926829311</v>
          </cell>
          <cell r="I61">
            <v>1556.0829268292682</v>
          </cell>
          <cell r="J61">
            <v>1747</v>
          </cell>
          <cell r="K61">
            <v>14.634146341463415</v>
          </cell>
          <cell r="L61">
            <v>40</v>
          </cell>
          <cell r="M61">
            <v>69.575609756097563</v>
          </cell>
          <cell r="N61">
            <v>113</v>
          </cell>
          <cell r="O61">
            <v>1900</v>
          </cell>
          <cell r="P61">
            <v>259.70731707317077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112.2390243902439</v>
          </cell>
          <cell r="X61">
            <v>165</v>
          </cell>
          <cell r="Y61">
            <v>52.760975609756102</v>
          </cell>
          <cell r="Z61">
            <v>450.0468292682927</v>
          </cell>
          <cell r="AA61">
            <v>576</v>
          </cell>
          <cell r="AB61">
            <v>125.9531707317073</v>
          </cell>
          <cell r="AC61">
            <v>52.47121951219512</v>
          </cell>
          <cell r="AD61">
            <v>65</v>
          </cell>
          <cell r="AE61">
            <v>12.52878048780488</v>
          </cell>
        </row>
        <row r="62">
          <cell r="A62">
            <v>35486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2353.8136585365855</v>
          </cell>
          <cell r="G62">
            <v>2360</v>
          </cell>
          <cell r="H62">
            <v>6.1863414634144647</v>
          </cell>
          <cell r="I62">
            <v>1568.9229268292684</v>
          </cell>
          <cell r="J62">
            <v>1747</v>
          </cell>
          <cell r="K62">
            <v>14.393170731707317</v>
          </cell>
          <cell r="L62">
            <v>40</v>
          </cell>
          <cell r="M62">
            <v>84.847804878048777</v>
          </cell>
          <cell r="N62">
            <v>113</v>
          </cell>
          <cell r="O62">
            <v>1900</v>
          </cell>
          <cell r="P62">
            <v>231.83609756097553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115.02731707317074</v>
          </cell>
          <cell r="X62">
            <v>165</v>
          </cell>
          <cell r="Y62">
            <v>49.972682926829265</v>
          </cell>
          <cell r="Z62">
            <v>441.75414634146341</v>
          </cell>
          <cell r="AA62">
            <v>576</v>
          </cell>
          <cell r="AB62">
            <v>134.24585365853659</v>
          </cell>
          <cell r="AC62">
            <v>51.728780487804876</v>
          </cell>
          <cell r="AD62">
            <v>65</v>
          </cell>
          <cell r="AE62">
            <v>13.271219512195124</v>
          </cell>
        </row>
        <row r="63">
          <cell r="A63">
            <v>35487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2358.0351219512195</v>
          </cell>
          <cell r="G63">
            <v>2360</v>
          </cell>
          <cell r="H63">
            <v>1.9648780487805197</v>
          </cell>
          <cell r="I63">
            <v>1576.3229268292682</v>
          </cell>
          <cell r="J63">
            <v>1747</v>
          </cell>
          <cell r="K63">
            <v>14.345365853658537</v>
          </cell>
          <cell r="L63">
            <v>40</v>
          </cell>
          <cell r="M63">
            <v>74.95512195121951</v>
          </cell>
          <cell r="N63">
            <v>113</v>
          </cell>
          <cell r="O63">
            <v>1900</v>
          </cell>
          <cell r="P63">
            <v>234.37658536585377</v>
          </cell>
          <cell r="Q63">
            <v>0</v>
          </cell>
          <cell r="R63">
            <v>48</v>
          </cell>
          <cell r="S63">
            <v>48</v>
          </cell>
          <cell r="T63">
            <v>0</v>
          </cell>
          <cell r="U63">
            <v>90</v>
          </cell>
          <cell r="V63">
            <v>90</v>
          </cell>
          <cell r="W63">
            <v>107.30146341463414</v>
          </cell>
          <cell r="X63">
            <v>165</v>
          </cell>
          <cell r="Y63">
            <v>57.698536585365858</v>
          </cell>
          <cell r="Z63">
            <v>452.89951219512193</v>
          </cell>
          <cell r="AA63">
            <v>576</v>
          </cell>
          <cell r="AB63">
            <v>123.10048780487807</v>
          </cell>
          <cell r="AC63">
            <v>56.283902439024388</v>
          </cell>
          <cell r="AD63">
            <v>65</v>
          </cell>
          <cell r="AE63">
            <v>8.7160975609756122</v>
          </cell>
        </row>
        <row r="64">
          <cell r="A64">
            <v>35488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2455.2478048780486</v>
          </cell>
          <cell r="G64">
            <v>2550</v>
          </cell>
          <cell r="H64">
            <v>94.752195121951445</v>
          </cell>
          <cell r="I64">
            <v>1685.0770731707316</v>
          </cell>
          <cell r="J64">
            <v>1747</v>
          </cell>
          <cell r="K64">
            <v>14.634146341463415</v>
          </cell>
          <cell r="L64">
            <v>40</v>
          </cell>
          <cell r="M64">
            <v>66.163902439024383</v>
          </cell>
          <cell r="N64">
            <v>113</v>
          </cell>
          <cell r="O64">
            <v>1900</v>
          </cell>
          <cell r="P64">
            <v>134.12487804878037</v>
          </cell>
          <cell r="Q64">
            <v>0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113.28878048780487</v>
          </cell>
          <cell r="X64">
            <v>165</v>
          </cell>
          <cell r="Y64">
            <v>51.711219512195129</v>
          </cell>
          <cell r="Z64">
            <v>418.61658536585367</v>
          </cell>
          <cell r="AA64">
            <v>576</v>
          </cell>
          <cell r="AB64">
            <v>157.38341463414633</v>
          </cell>
          <cell r="AC64">
            <v>58.824390243902442</v>
          </cell>
          <cell r="AD64">
            <v>65</v>
          </cell>
          <cell r="AE64">
            <v>6.1756097560975576</v>
          </cell>
        </row>
        <row r="65">
          <cell r="A65">
            <v>35489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2448.8858536585367</v>
          </cell>
          <cell r="G65">
            <v>2550</v>
          </cell>
          <cell r="H65">
            <v>101.11414634146331</v>
          </cell>
          <cell r="I65">
            <v>1666.6985365853659</v>
          </cell>
          <cell r="J65">
            <v>1747</v>
          </cell>
          <cell r="K65">
            <v>14.634146341463415</v>
          </cell>
          <cell r="L65">
            <v>40</v>
          </cell>
          <cell r="M65">
            <v>72.510243902439029</v>
          </cell>
          <cell r="N65">
            <v>113</v>
          </cell>
          <cell r="O65">
            <v>1900</v>
          </cell>
          <cell r="P65">
            <v>146.15707317073156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103.48878048780487</v>
          </cell>
          <cell r="X65">
            <v>165</v>
          </cell>
          <cell r="Y65">
            <v>61.511219512195126</v>
          </cell>
          <cell r="Z65">
            <v>443.62341463414634</v>
          </cell>
          <cell r="AA65">
            <v>576</v>
          </cell>
          <cell r="AB65">
            <v>132.37658536585366</v>
          </cell>
          <cell r="AC65">
            <v>58.824390243902442</v>
          </cell>
          <cell r="AD65">
            <v>65</v>
          </cell>
          <cell r="AE65">
            <v>6.1756097560975576</v>
          </cell>
        </row>
        <row r="66">
          <cell r="A66">
            <v>35490</v>
          </cell>
          <cell r="B66">
            <v>3</v>
          </cell>
          <cell r="C66">
            <v>0</v>
          </cell>
          <cell r="D66">
            <v>106</v>
          </cell>
          <cell r="E66">
            <v>106</v>
          </cell>
          <cell r="F66">
            <v>2321.8312195121953</v>
          </cell>
          <cell r="G66">
            <v>2370</v>
          </cell>
          <cell r="H66">
            <v>48.168780487804725</v>
          </cell>
          <cell r="I66">
            <v>1642.1336585365855</v>
          </cell>
          <cell r="J66">
            <v>1747</v>
          </cell>
          <cell r="K66">
            <v>9.76</v>
          </cell>
          <cell r="L66">
            <v>40</v>
          </cell>
          <cell r="M66">
            <v>88.316097560975606</v>
          </cell>
          <cell r="N66">
            <v>113</v>
          </cell>
          <cell r="O66">
            <v>1900</v>
          </cell>
          <cell r="P66">
            <v>159.79024390243899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101.40487804878049</v>
          </cell>
          <cell r="X66">
            <v>165</v>
          </cell>
          <cell r="Y66">
            <v>63.595121951219511</v>
          </cell>
          <cell r="Z66">
            <v>338.56</v>
          </cell>
          <cell r="AA66">
            <v>576</v>
          </cell>
          <cell r="AB66">
            <v>237.44</v>
          </cell>
          <cell r="AC66">
            <v>54.040975609756096</v>
          </cell>
          <cell r="AD66">
            <v>65</v>
          </cell>
          <cell r="AE66">
            <v>10.959024390243904</v>
          </cell>
        </row>
        <row r="67">
          <cell r="A67">
            <v>35491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2369.2185365853657</v>
          </cell>
          <cell r="G67">
            <v>2370</v>
          </cell>
          <cell r="H67">
            <v>0.7814634146343451</v>
          </cell>
          <cell r="I67">
            <v>1692.4985365853659</v>
          </cell>
          <cell r="J67">
            <v>1747</v>
          </cell>
          <cell r="K67">
            <v>9.76</v>
          </cell>
          <cell r="L67">
            <v>40</v>
          </cell>
          <cell r="M67">
            <v>80.999024390243903</v>
          </cell>
          <cell r="N67">
            <v>113</v>
          </cell>
          <cell r="O67">
            <v>1900</v>
          </cell>
          <cell r="P67">
            <v>116.74243902439025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101.40487804878049</v>
          </cell>
          <cell r="X67">
            <v>165</v>
          </cell>
          <cell r="Y67">
            <v>63.595121951219511</v>
          </cell>
          <cell r="Z67">
            <v>343.36585365853659</v>
          </cell>
          <cell r="AA67">
            <v>576</v>
          </cell>
          <cell r="AB67">
            <v>232.63414634146341</v>
          </cell>
          <cell r="AC67">
            <v>62.926829268292686</v>
          </cell>
          <cell r="AD67">
            <v>65</v>
          </cell>
          <cell r="AE67">
            <v>2.0731707317073145</v>
          </cell>
        </row>
        <row r="68">
          <cell r="A68">
            <v>35492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2368.4702439024391</v>
          </cell>
          <cell r="G68">
            <v>2370</v>
          </cell>
          <cell r="H68">
            <v>1.5297560975609485</v>
          </cell>
          <cell r="I68">
            <v>1658.909268292683</v>
          </cell>
          <cell r="J68">
            <v>1747</v>
          </cell>
          <cell r="K68">
            <v>9.76</v>
          </cell>
          <cell r="L68">
            <v>40</v>
          </cell>
          <cell r="M68">
            <v>80.999024390243903</v>
          </cell>
          <cell r="N68">
            <v>113</v>
          </cell>
          <cell r="O68">
            <v>1900</v>
          </cell>
          <cell r="P68">
            <v>150.3317073170731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101.40487804878049</v>
          </cell>
          <cell r="X68">
            <v>165</v>
          </cell>
          <cell r="Y68">
            <v>63.595121951219511</v>
          </cell>
          <cell r="Z68">
            <v>353.85951219512197</v>
          </cell>
          <cell r="AA68">
            <v>576</v>
          </cell>
          <cell r="AB68">
            <v>222.14048780487803</v>
          </cell>
          <cell r="AC68">
            <v>62.926829268292686</v>
          </cell>
          <cell r="AD68">
            <v>65</v>
          </cell>
          <cell r="AE68">
            <v>2.0731707317073145</v>
          </cell>
        </row>
        <row r="69">
          <cell r="A69">
            <v>35493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2413.7307317073169</v>
          </cell>
          <cell r="G69">
            <v>2370</v>
          </cell>
          <cell r="H69">
            <v>-43.730731707316863</v>
          </cell>
          <cell r="I69">
            <v>1667.0556097560975</v>
          </cell>
          <cell r="J69">
            <v>1747</v>
          </cell>
          <cell r="K69">
            <v>9.76</v>
          </cell>
          <cell r="L69">
            <v>40</v>
          </cell>
          <cell r="M69">
            <v>83.439024390243901</v>
          </cell>
          <cell r="N69">
            <v>113</v>
          </cell>
          <cell r="O69">
            <v>1900</v>
          </cell>
          <cell r="P69">
            <v>139.74536585365854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104.45073170731708</v>
          </cell>
          <cell r="X69">
            <v>165</v>
          </cell>
          <cell r="Y69">
            <v>60.549268292682925</v>
          </cell>
          <cell r="Z69">
            <v>387.5892682926829</v>
          </cell>
          <cell r="AA69">
            <v>576</v>
          </cell>
          <cell r="AB69">
            <v>188.4107317073171</v>
          </cell>
          <cell r="AC69">
            <v>56.319024390243904</v>
          </cell>
          <cell r="AD69">
            <v>65</v>
          </cell>
          <cell r="AE69">
            <v>8.6809756097560964</v>
          </cell>
        </row>
        <row r="70">
          <cell r="A70">
            <v>35494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2443.2809756097563</v>
          </cell>
          <cell r="G70">
            <v>2460</v>
          </cell>
          <cell r="H70">
            <v>16.719024390243703</v>
          </cell>
          <cell r="I70">
            <v>1684.149268292683</v>
          </cell>
          <cell r="J70">
            <v>1747</v>
          </cell>
          <cell r="K70">
            <v>9.76</v>
          </cell>
          <cell r="L70">
            <v>40</v>
          </cell>
          <cell r="M70">
            <v>87.223414634146337</v>
          </cell>
          <cell r="N70">
            <v>113</v>
          </cell>
          <cell r="O70">
            <v>1900</v>
          </cell>
          <cell r="P70">
            <v>118.86731707317063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104.45073170731708</v>
          </cell>
          <cell r="X70">
            <v>165</v>
          </cell>
          <cell r="Y70">
            <v>60.549268292682925</v>
          </cell>
          <cell r="Z70">
            <v>396.26829268292681</v>
          </cell>
          <cell r="AA70">
            <v>576</v>
          </cell>
          <cell r="AB70">
            <v>179.73170731707319</v>
          </cell>
          <cell r="AC70">
            <v>56.577560975609757</v>
          </cell>
          <cell r="AD70">
            <v>65</v>
          </cell>
          <cell r="AE70">
            <v>8.4224390243902434</v>
          </cell>
        </row>
        <row r="71">
          <cell r="A71">
            <v>35495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2473.8936585365855</v>
          </cell>
          <cell r="G71">
            <v>2470</v>
          </cell>
          <cell r="H71">
            <v>-3.8936585365854626</v>
          </cell>
          <cell r="I71">
            <v>1702.9882926829268</v>
          </cell>
          <cell r="J71">
            <v>1747</v>
          </cell>
          <cell r="K71">
            <v>9.76</v>
          </cell>
          <cell r="L71">
            <v>40</v>
          </cell>
          <cell r="M71">
            <v>77.930731707317079</v>
          </cell>
          <cell r="N71">
            <v>113</v>
          </cell>
          <cell r="O71">
            <v>1900</v>
          </cell>
          <cell r="P71">
            <v>109.32097560975603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104.45073170731708</v>
          </cell>
          <cell r="X71">
            <v>165</v>
          </cell>
          <cell r="Y71">
            <v>60.549268292682925</v>
          </cell>
          <cell r="Z71">
            <v>431.16975609756099</v>
          </cell>
          <cell r="AA71">
            <v>576</v>
          </cell>
          <cell r="AB71">
            <v>144.83024390243901</v>
          </cell>
          <cell r="AC71">
            <v>56.827317073170732</v>
          </cell>
          <cell r="AD71">
            <v>65</v>
          </cell>
          <cell r="AE71">
            <v>8.1726829268292676</v>
          </cell>
        </row>
        <row r="72">
          <cell r="A72">
            <v>35496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2472.9960975609756</v>
          </cell>
          <cell r="G72">
            <v>2470</v>
          </cell>
          <cell r="H72">
            <v>-2.9960975609756133</v>
          </cell>
          <cell r="I72">
            <v>1711.499512195122</v>
          </cell>
          <cell r="J72">
            <v>1747</v>
          </cell>
          <cell r="K72">
            <v>9.76</v>
          </cell>
          <cell r="L72">
            <v>40</v>
          </cell>
          <cell r="M72">
            <v>85.760975609756102</v>
          </cell>
          <cell r="N72">
            <v>113</v>
          </cell>
          <cell r="O72">
            <v>1900</v>
          </cell>
          <cell r="P72">
            <v>92.97951219512197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114.36390243902439</v>
          </cell>
          <cell r="X72">
            <v>165</v>
          </cell>
          <cell r="Y72">
            <v>50.636097560975614</v>
          </cell>
          <cell r="Z72">
            <v>437.45658536585364</v>
          </cell>
          <cell r="AA72">
            <v>576</v>
          </cell>
          <cell r="AB72">
            <v>138.54341463414636</v>
          </cell>
          <cell r="AC72">
            <v>53.982439024390246</v>
          </cell>
          <cell r="AD72">
            <v>65</v>
          </cell>
          <cell r="AE72">
            <v>11.017560975609754</v>
          </cell>
        </row>
        <row r="73">
          <cell r="A73">
            <v>35497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2413.0770731707316</v>
          </cell>
          <cell r="G73">
            <v>2410</v>
          </cell>
          <cell r="H73">
            <v>-3.0770731707316372</v>
          </cell>
          <cell r="I73">
            <v>1640.6351219512196</v>
          </cell>
          <cell r="J73">
            <v>1747</v>
          </cell>
          <cell r="K73">
            <v>9.4878048780487809</v>
          </cell>
          <cell r="L73">
            <v>40</v>
          </cell>
          <cell r="M73">
            <v>66.558048780487809</v>
          </cell>
          <cell r="N73">
            <v>113</v>
          </cell>
          <cell r="O73">
            <v>1900</v>
          </cell>
          <cell r="P73">
            <v>183.31902439024384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111.42634146341463</v>
          </cell>
          <cell r="X73">
            <v>165</v>
          </cell>
          <cell r="Y73">
            <v>53.57365853658537</v>
          </cell>
          <cell r="Z73">
            <v>389.03414634146344</v>
          </cell>
          <cell r="AA73">
            <v>576</v>
          </cell>
          <cell r="AB73">
            <v>186.96585365853656</v>
          </cell>
          <cell r="AC73">
            <v>54.008780487804877</v>
          </cell>
          <cell r="AD73">
            <v>65</v>
          </cell>
          <cell r="AE73">
            <v>10.991219512195123</v>
          </cell>
        </row>
        <row r="74">
          <cell r="A74">
            <v>35498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2412.7229268292681</v>
          </cell>
          <cell r="G74">
            <v>2410</v>
          </cell>
          <cell r="H74">
            <v>-2.7229268292680899</v>
          </cell>
          <cell r="I74">
            <v>1652.591219512195</v>
          </cell>
          <cell r="J74">
            <v>1747</v>
          </cell>
          <cell r="K74">
            <v>9.5287804878048785</v>
          </cell>
          <cell r="L74">
            <v>40</v>
          </cell>
          <cell r="M74">
            <v>66.602926829268299</v>
          </cell>
          <cell r="N74">
            <v>113</v>
          </cell>
          <cell r="O74">
            <v>1900</v>
          </cell>
          <cell r="P74">
            <v>171.27707317073191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111.86634146341463</v>
          </cell>
          <cell r="X74">
            <v>165</v>
          </cell>
          <cell r="Y74">
            <v>53.133658536585372</v>
          </cell>
          <cell r="Z74">
            <v>401.14439024390242</v>
          </cell>
          <cell r="AA74">
            <v>576</v>
          </cell>
          <cell r="AB74">
            <v>174.85560975609758</v>
          </cell>
          <cell r="AC74">
            <v>53.186341463414635</v>
          </cell>
          <cell r="AD74">
            <v>65</v>
          </cell>
          <cell r="AE74">
            <v>11.813658536585365</v>
          </cell>
        </row>
        <row r="75">
          <cell r="A75">
            <v>35499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2438.4360975609757</v>
          </cell>
          <cell r="G75">
            <v>2440</v>
          </cell>
          <cell r="H75">
            <v>1.5639024390243321</v>
          </cell>
          <cell r="I75">
            <v>1682.209756097561</v>
          </cell>
          <cell r="J75">
            <v>1747</v>
          </cell>
          <cell r="K75">
            <v>9.5941463414634143</v>
          </cell>
          <cell r="L75">
            <v>40</v>
          </cell>
          <cell r="M75">
            <v>66.674146341463413</v>
          </cell>
          <cell r="N75">
            <v>113</v>
          </cell>
          <cell r="O75">
            <v>1900</v>
          </cell>
          <cell r="P75">
            <v>141.52195121951218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112.57853658536585</v>
          </cell>
          <cell r="X75">
            <v>165</v>
          </cell>
          <cell r="Y75">
            <v>52.421463414634147</v>
          </cell>
          <cell r="Z75">
            <v>396.78048780487802</v>
          </cell>
          <cell r="AA75">
            <v>576</v>
          </cell>
          <cell r="AB75">
            <v>179.21951219512198</v>
          </cell>
          <cell r="AC75">
            <v>49.916097560975608</v>
          </cell>
          <cell r="AD75">
            <v>65</v>
          </cell>
          <cell r="AE75">
            <v>15.083902439024392</v>
          </cell>
        </row>
        <row r="76">
          <cell r="A76">
            <v>35500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2440.6351219512194</v>
          </cell>
          <cell r="G76">
            <v>2440</v>
          </cell>
          <cell r="H76">
            <v>-0.6351219512193893</v>
          </cell>
          <cell r="I76">
            <v>1665.4253658536586</v>
          </cell>
          <cell r="J76">
            <v>1747</v>
          </cell>
          <cell r="K76">
            <v>9.76</v>
          </cell>
          <cell r="L76">
            <v>40</v>
          </cell>
          <cell r="M76">
            <v>66.853658536585371</v>
          </cell>
          <cell r="N76">
            <v>113</v>
          </cell>
          <cell r="O76">
            <v>1900</v>
          </cell>
          <cell r="P76">
            <v>157.96097560975613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114.36390243902439</v>
          </cell>
          <cell r="X76">
            <v>165</v>
          </cell>
          <cell r="Y76">
            <v>50.636097560975614</v>
          </cell>
          <cell r="Z76">
            <v>422.84585365853661</v>
          </cell>
          <cell r="AA76">
            <v>576</v>
          </cell>
          <cell r="AB76">
            <v>153.15414634146339</v>
          </cell>
          <cell r="AC76">
            <v>53.8390243902439</v>
          </cell>
          <cell r="AD76">
            <v>65</v>
          </cell>
          <cell r="AE76">
            <v>11.1609756097561</v>
          </cell>
        </row>
        <row r="77">
          <cell r="A77">
            <v>35501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2518.4282926829269</v>
          </cell>
          <cell r="G77">
            <v>2520</v>
          </cell>
          <cell r="H77">
            <v>1.5717073170731055</v>
          </cell>
          <cell r="I77">
            <v>1750.2565853658537</v>
          </cell>
          <cell r="J77">
            <v>1747</v>
          </cell>
          <cell r="K77">
            <v>9.76</v>
          </cell>
          <cell r="L77">
            <v>40</v>
          </cell>
          <cell r="M77">
            <v>66.853658536585371</v>
          </cell>
          <cell r="N77">
            <v>113</v>
          </cell>
          <cell r="O77">
            <v>1900</v>
          </cell>
          <cell r="P77">
            <v>73.129756097561085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114.36390243902439</v>
          </cell>
          <cell r="X77">
            <v>165</v>
          </cell>
          <cell r="Y77">
            <v>50.636097560975614</v>
          </cell>
          <cell r="Z77">
            <v>457.8790243902439</v>
          </cell>
          <cell r="AA77">
            <v>576</v>
          </cell>
          <cell r="AB77">
            <v>118.1209756097561</v>
          </cell>
          <cell r="AC77">
            <v>50.798048780487804</v>
          </cell>
          <cell r="AD77">
            <v>65</v>
          </cell>
          <cell r="AE77">
            <v>14.201951219512196</v>
          </cell>
        </row>
        <row r="78">
          <cell r="A78">
            <v>35502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2488.4204878048781</v>
          </cell>
          <cell r="G78">
            <v>2600</v>
          </cell>
          <cell r="H78">
            <v>111.57951219512188</v>
          </cell>
          <cell r="I78">
            <v>1706.5814634146341</v>
          </cell>
          <cell r="J78">
            <v>1747</v>
          </cell>
          <cell r="K78">
            <v>9.9287804878048789</v>
          </cell>
          <cell r="L78">
            <v>40</v>
          </cell>
          <cell r="M78">
            <v>78.434146341463418</v>
          </cell>
          <cell r="N78">
            <v>113</v>
          </cell>
          <cell r="O78">
            <v>1900</v>
          </cell>
          <cell r="P78">
            <v>105.05560975609751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119.24195121951219</v>
          </cell>
          <cell r="X78">
            <v>165</v>
          </cell>
          <cell r="Y78">
            <v>45.758048780487812</v>
          </cell>
          <cell r="Z78">
            <v>424.05658536585366</v>
          </cell>
          <cell r="AA78">
            <v>576</v>
          </cell>
          <cell r="AB78">
            <v>151.94341463414634</v>
          </cell>
          <cell r="AC78">
            <v>46.20878048780488</v>
          </cell>
          <cell r="AD78">
            <v>65</v>
          </cell>
          <cell r="AE78">
            <v>18.79121951219512</v>
          </cell>
        </row>
        <row r="79">
          <cell r="A79">
            <v>35503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2475.909268292683</v>
          </cell>
          <cell r="G79">
            <v>2600</v>
          </cell>
          <cell r="H79">
            <v>124.09073170731699</v>
          </cell>
          <cell r="I79">
            <v>1721.3063414634146</v>
          </cell>
          <cell r="J79">
            <v>1747</v>
          </cell>
          <cell r="K79">
            <v>9.9287804878048789</v>
          </cell>
          <cell r="L79">
            <v>40</v>
          </cell>
          <cell r="M79">
            <v>68.688780487804877</v>
          </cell>
          <cell r="N79">
            <v>113</v>
          </cell>
          <cell r="O79">
            <v>1900</v>
          </cell>
          <cell r="P79">
            <v>100.07609756097554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117.4760975609756</v>
          </cell>
          <cell r="X79">
            <v>165</v>
          </cell>
          <cell r="Y79">
            <v>47.523902439024397</v>
          </cell>
          <cell r="Z79">
            <v>403.04975609756099</v>
          </cell>
          <cell r="AA79">
            <v>576</v>
          </cell>
          <cell r="AB79">
            <v>172.95024390243901</v>
          </cell>
          <cell r="AC79">
            <v>49.300487804878045</v>
          </cell>
          <cell r="AD79">
            <v>65</v>
          </cell>
          <cell r="AE79">
            <v>15.699512195121955</v>
          </cell>
        </row>
        <row r="80">
          <cell r="A80">
            <v>35504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2479.6195121951218</v>
          </cell>
          <cell r="G80">
            <v>2600</v>
          </cell>
          <cell r="H80">
            <v>120.38048780487816</v>
          </cell>
          <cell r="I80">
            <v>1768.1853658536586</v>
          </cell>
          <cell r="J80">
            <v>1747</v>
          </cell>
          <cell r="K80">
            <v>9.9287804878048789</v>
          </cell>
          <cell r="L80">
            <v>40</v>
          </cell>
          <cell r="M80">
            <v>66.857560975609758</v>
          </cell>
          <cell r="N80">
            <v>113</v>
          </cell>
          <cell r="O80">
            <v>1900</v>
          </cell>
          <cell r="P80">
            <v>55.028292682926804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116.05560975609757</v>
          </cell>
          <cell r="X80">
            <v>165</v>
          </cell>
          <cell r="Y80">
            <v>48.944390243902433</v>
          </cell>
          <cell r="Z80">
            <v>376.98536585365855</v>
          </cell>
          <cell r="AA80">
            <v>576</v>
          </cell>
          <cell r="AB80">
            <v>199.01463414634145</v>
          </cell>
          <cell r="AC80">
            <v>50.989268292682929</v>
          </cell>
          <cell r="AD80">
            <v>65</v>
          </cell>
          <cell r="AE80">
            <v>14.010731707317071</v>
          </cell>
        </row>
        <row r="81">
          <cell r="A81">
            <v>35505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2471.2263414634144</v>
          </cell>
          <cell r="G81">
            <v>2600</v>
          </cell>
          <cell r="H81">
            <v>128.77365853658557</v>
          </cell>
          <cell r="I81">
            <v>1789.92</v>
          </cell>
          <cell r="J81">
            <v>1747</v>
          </cell>
          <cell r="K81">
            <v>10.998048780487805</v>
          </cell>
          <cell r="L81">
            <v>40</v>
          </cell>
          <cell r="M81">
            <v>66.085853658536578</v>
          </cell>
          <cell r="N81">
            <v>113</v>
          </cell>
          <cell r="O81">
            <v>1900</v>
          </cell>
          <cell r="P81">
            <v>32.996097560975613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116.01756097560975</v>
          </cell>
          <cell r="X81">
            <v>165</v>
          </cell>
          <cell r="Y81">
            <v>48.982439024390246</v>
          </cell>
          <cell r="Z81">
            <v>363.85463414634148</v>
          </cell>
          <cell r="AA81">
            <v>576</v>
          </cell>
          <cell r="AB81">
            <v>212.14536585365852</v>
          </cell>
          <cell r="AC81">
            <v>42.051707317073173</v>
          </cell>
          <cell r="AD81">
            <v>65</v>
          </cell>
          <cell r="AE81">
            <v>22.948292682926827</v>
          </cell>
        </row>
        <row r="82">
          <cell r="A82">
            <v>35506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2497.0995121951219</v>
          </cell>
          <cell r="G82">
            <v>2600</v>
          </cell>
          <cell r="H82">
            <v>102.90048780487814</v>
          </cell>
          <cell r="I82">
            <v>1776.168780487805</v>
          </cell>
          <cell r="J82">
            <v>1747</v>
          </cell>
          <cell r="K82">
            <v>10.998048780487805</v>
          </cell>
          <cell r="L82">
            <v>40</v>
          </cell>
          <cell r="M82">
            <v>66.876097560975609</v>
          </cell>
          <cell r="N82">
            <v>113</v>
          </cell>
          <cell r="O82">
            <v>1900</v>
          </cell>
          <cell r="P82">
            <v>45.957073170731519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117.20878048780487</v>
          </cell>
          <cell r="X82">
            <v>165</v>
          </cell>
          <cell r="Y82">
            <v>47.791219512195127</v>
          </cell>
          <cell r="Z82">
            <v>375.26634146341462</v>
          </cell>
          <cell r="AA82">
            <v>576</v>
          </cell>
          <cell r="AB82">
            <v>200.73365853658538</v>
          </cell>
          <cell r="AC82">
            <v>49.47317073170732</v>
          </cell>
          <cell r="AD82">
            <v>65</v>
          </cell>
          <cell r="AE82">
            <v>15.52682926829268</v>
          </cell>
        </row>
        <row r="83">
          <cell r="A83">
            <v>35507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2490.4848780487805</v>
          </cell>
          <cell r="G83">
            <v>2600</v>
          </cell>
          <cell r="H83">
            <v>109.5151219512195</v>
          </cell>
          <cell r="I83">
            <v>1819.8175609756097</v>
          </cell>
          <cell r="J83">
            <v>1747</v>
          </cell>
          <cell r="K83">
            <v>10.998048780487805</v>
          </cell>
          <cell r="L83">
            <v>40</v>
          </cell>
          <cell r="M83">
            <v>66.876097560975609</v>
          </cell>
          <cell r="N83">
            <v>113</v>
          </cell>
          <cell r="O83">
            <v>1900</v>
          </cell>
          <cell r="P83">
            <v>2.3082926829267763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104.46341463414635</v>
          </cell>
          <cell r="X83">
            <v>165</v>
          </cell>
          <cell r="Y83">
            <v>60.536585365853654</v>
          </cell>
          <cell r="Z83">
            <v>348.70536585365852</v>
          </cell>
          <cell r="AA83">
            <v>576</v>
          </cell>
          <cell r="AB83">
            <v>227.29463414634148</v>
          </cell>
          <cell r="AC83">
            <v>52.424390243902437</v>
          </cell>
          <cell r="AD83">
            <v>65</v>
          </cell>
          <cell r="AE83">
            <v>12.575609756097563</v>
          </cell>
        </row>
        <row r="84">
          <cell r="A84">
            <v>35508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2514.5424390243902</v>
          </cell>
          <cell r="G84">
            <v>2600</v>
          </cell>
          <cell r="H84">
            <v>85.457560975609795</v>
          </cell>
          <cell r="I84">
            <v>1824.6887804878049</v>
          </cell>
          <cell r="J84">
            <v>1747</v>
          </cell>
          <cell r="K84">
            <v>10.998048780487805</v>
          </cell>
          <cell r="L84">
            <v>40</v>
          </cell>
          <cell r="M84">
            <v>64.437073170731708</v>
          </cell>
          <cell r="N84">
            <v>113</v>
          </cell>
          <cell r="O84">
            <v>1900</v>
          </cell>
          <cell r="P84">
            <v>-0.12390243902450493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109.40682926829268</v>
          </cell>
          <cell r="X84">
            <v>165</v>
          </cell>
          <cell r="Y84">
            <v>55.593170731707318</v>
          </cell>
          <cell r="Z84">
            <v>339.91609756097563</v>
          </cell>
          <cell r="AA84">
            <v>576</v>
          </cell>
          <cell r="AB84">
            <v>236.08390243902437</v>
          </cell>
          <cell r="AC84">
            <v>56.818536585365855</v>
          </cell>
          <cell r="AD84">
            <v>65</v>
          </cell>
          <cell r="AE84">
            <v>8.1814634146341447</v>
          </cell>
        </row>
        <row r="85">
          <cell r="A85">
            <v>35509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2510.9843902439025</v>
          </cell>
          <cell r="G85">
            <v>2600</v>
          </cell>
          <cell r="H85">
            <v>89.015609756097547</v>
          </cell>
          <cell r="I85">
            <v>1818.7404878048781</v>
          </cell>
          <cell r="J85">
            <v>1747</v>
          </cell>
          <cell r="K85">
            <v>6.605853658536585</v>
          </cell>
          <cell r="L85">
            <v>40</v>
          </cell>
          <cell r="M85">
            <v>62.096585365853656</v>
          </cell>
          <cell r="N85">
            <v>113</v>
          </cell>
          <cell r="O85">
            <v>1900</v>
          </cell>
          <cell r="P85">
            <v>12.557073170731883</v>
          </cell>
          <cell r="Q85">
            <v>0</v>
          </cell>
          <cell r="R85">
            <v>48</v>
          </cell>
          <cell r="S85">
            <v>48</v>
          </cell>
          <cell r="T85">
            <v>0</v>
          </cell>
          <cell r="U85">
            <v>90</v>
          </cell>
          <cell r="V85">
            <v>90</v>
          </cell>
          <cell r="W85">
            <v>110.35707317073171</v>
          </cell>
          <cell r="X85">
            <v>165</v>
          </cell>
          <cell r="Y85">
            <v>54.642926829268291</v>
          </cell>
          <cell r="Z85">
            <v>353.38048780487804</v>
          </cell>
          <cell r="AA85">
            <v>576</v>
          </cell>
          <cell r="AB85">
            <v>222.61951219512196</v>
          </cell>
          <cell r="AC85">
            <v>59.696585365853657</v>
          </cell>
          <cell r="AD85">
            <v>65</v>
          </cell>
          <cell r="AE85">
            <v>5.3034146341463426</v>
          </cell>
        </row>
        <row r="86">
          <cell r="A86">
            <v>35510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2495.5697560975609</v>
          </cell>
          <cell r="G86">
            <v>2600</v>
          </cell>
          <cell r="H86">
            <v>104.43024390243909</v>
          </cell>
          <cell r="I86">
            <v>1827.0517073170731</v>
          </cell>
          <cell r="J86">
            <v>1747</v>
          </cell>
          <cell r="K86">
            <v>6.6048780487804875</v>
          </cell>
          <cell r="L86">
            <v>40</v>
          </cell>
          <cell r="M86">
            <v>68.808780487804881</v>
          </cell>
          <cell r="N86">
            <v>113</v>
          </cell>
          <cell r="O86">
            <v>1900</v>
          </cell>
          <cell r="P86">
            <v>-2.4653658536583407</v>
          </cell>
          <cell r="Q86">
            <v>0</v>
          </cell>
          <cell r="R86">
            <v>48</v>
          </cell>
          <cell r="S86">
            <v>48</v>
          </cell>
          <cell r="T86">
            <v>0</v>
          </cell>
          <cell r="U86">
            <v>90</v>
          </cell>
          <cell r="V86">
            <v>90</v>
          </cell>
          <cell r="W86">
            <v>108.07707317073171</v>
          </cell>
          <cell r="X86">
            <v>165</v>
          </cell>
          <cell r="Y86">
            <v>56.922926829268292</v>
          </cell>
          <cell r="Z86">
            <v>348.44097560975609</v>
          </cell>
          <cell r="AA86">
            <v>576</v>
          </cell>
          <cell r="AB86">
            <v>227.55902439024391</v>
          </cell>
          <cell r="AC86">
            <v>41.10829268292683</v>
          </cell>
          <cell r="AD86">
            <v>65</v>
          </cell>
          <cell r="AE86">
            <v>23.89170731707317</v>
          </cell>
        </row>
        <row r="87">
          <cell r="A87">
            <v>35511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2465.0234146341463</v>
          </cell>
          <cell r="G87">
            <v>2600</v>
          </cell>
          <cell r="H87">
            <v>134.97658536585368</v>
          </cell>
          <cell r="I87">
            <v>1831.5248780487805</v>
          </cell>
          <cell r="J87">
            <v>1747</v>
          </cell>
          <cell r="K87">
            <v>1.9512195121951219</v>
          </cell>
          <cell r="L87">
            <v>40</v>
          </cell>
          <cell r="M87">
            <v>62.467317073170733</v>
          </cell>
          <cell r="N87">
            <v>113</v>
          </cell>
          <cell r="O87">
            <v>1900</v>
          </cell>
          <cell r="P87">
            <v>4.0565853658536071</v>
          </cell>
          <cell r="Q87">
            <v>0</v>
          </cell>
          <cell r="R87">
            <v>48</v>
          </cell>
          <cell r="S87">
            <v>48</v>
          </cell>
          <cell r="T87">
            <v>0</v>
          </cell>
          <cell r="U87">
            <v>90</v>
          </cell>
          <cell r="V87">
            <v>90</v>
          </cell>
          <cell r="W87">
            <v>104.73463414634146</v>
          </cell>
          <cell r="X87">
            <v>165</v>
          </cell>
          <cell r="Y87">
            <v>60.265365853658537</v>
          </cell>
          <cell r="Z87">
            <v>308.34439024390247</v>
          </cell>
          <cell r="AA87">
            <v>576</v>
          </cell>
          <cell r="AB87">
            <v>267.65560975609753</v>
          </cell>
          <cell r="AC87">
            <v>38.221463414634144</v>
          </cell>
          <cell r="AD87">
            <v>65</v>
          </cell>
          <cell r="AE87">
            <v>26.778536585365856</v>
          </cell>
        </row>
        <row r="88">
          <cell r="A88">
            <v>35512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2466.6048780487804</v>
          </cell>
          <cell r="G88">
            <v>2600</v>
          </cell>
          <cell r="H88">
            <v>133.39512195121961</v>
          </cell>
          <cell r="I88">
            <v>1834.0312195121951</v>
          </cell>
          <cell r="J88">
            <v>1747</v>
          </cell>
          <cell r="K88">
            <v>1.9512195121951219</v>
          </cell>
          <cell r="L88">
            <v>40</v>
          </cell>
          <cell r="M88">
            <v>61.872195121951222</v>
          </cell>
          <cell r="N88">
            <v>113</v>
          </cell>
          <cell r="O88">
            <v>1900</v>
          </cell>
          <cell r="P88">
            <v>2.1453658536584044</v>
          </cell>
          <cell r="Q88">
            <v>0</v>
          </cell>
          <cell r="R88">
            <v>48</v>
          </cell>
          <cell r="S88">
            <v>48</v>
          </cell>
          <cell r="T88">
            <v>0</v>
          </cell>
          <cell r="U88">
            <v>90</v>
          </cell>
          <cell r="V88">
            <v>90</v>
          </cell>
          <cell r="W88">
            <v>104.98829268292683</v>
          </cell>
          <cell r="X88">
            <v>165</v>
          </cell>
          <cell r="Y88">
            <v>60.011707317073174</v>
          </cell>
          <cell r="Z88">
            <v>317.20097560975609</v>
          </cell>
          <cell r="AA88">
            <v>576</v>
          </cell>
          <cell r="AB88">
            <v>258.79902439024391</v>
          </cell>
          <cell r="AC88">
            <v>37.967804878048781</v>
          </cell>
          <cell r="AD88">
            <v>65</v>
          </cell>
          <cell r="AE88">
            <v>27.032195121951219</v>
          </cell>
        </row>
        <row r="89">
          <cell r="A89">
            <v>35513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2394.9160975609757</v>
          </cell>
          <cell r="G89">
            <v>2500</v>
          </cell>
          <cell r="H89">
            <v>105.08390243902431</v>
          </cell>
          <cell r="I89">
            <v>1744.2741463414634</v>
          </cell>
          <cell r="J89">
            <v>1747</v>
          </cell>
          <cell r="K89">
            <v>1.9512195121951219</v>
          </cell>
          <cell r="L89">
            <v>40</v>
          </cell>
          <cell r="M89">
            <v>71.853658536585371</v>
          </cell>
          <cell r="N89">
            <v>113</v>
          </cell>
          <cell r="O89">
            <v>1900</v>
          </cell>
          <cell r="P89">
            <v>81.920975609756169</v>
          </cell>
          <cell r="Q89">
            <v>0</v>
          </cell>
          <cell r="R89">
            <v>48</v>
          </cell>
          <cell r="S89">
            <v>48</v>
          </cell>
          <cell r="T89">
            <v>0</v>
          </cell>
          <cell r="U89">
            <v>90</v>
          </cell>
          <cell r="V89">
            <v>90</v>
          </cell>
          <cell r="W89">
            <v>115.86146341463414</v>
          </cell>
          <cell r="X89">
            <v>165</v>
          </cell>
          <cell r="Y89">
            <v>49.138536585365856</v>
          </cell>
          <cell r="Z89">
            <v>324.2887804878049</v>
          </cell>
          <cell r="AA89">
            <v>576</v>
          </cell>
          <cell r="AB89">
            <v>251.7112195121951</v>
          </cell>
          <cell r="AC89">
            <v>34.162926829268294</v>
          </cell>
          <cell r="AD89">
            <v>65</v>
          </cell>
          <cell r="AE89">
            <v>30.837073170731706</v>
          </cell>
        </row>
        <row r="90">
          <cell r="A90">
            <v>35514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2359.7697560975612</v>
          </cell>
          <cell r="G90">
            <v>2500</v>
          </cell>
          <cell r="H90">
            <v>140.23024390243881</v>
          </cell>
          <cell r="I90">
            <v>1771.840975609756</v>
          </cell>
          <cell r="J90">
            <v>1747</v>
          </cell>
          <cell r="K90">
            <v>1.9512195121951219</v>
          </cell>
          <cell r="L90">
            <v>40</v>
          </cell>
          <cell r="M90">
            <v>62.097560975609753</v>
          </cell>
          <cell r="N90">
            <v>113</v>
          </cell>
          <cell r="O90">
            <v>1900</v>
          </cell>
          <cell r="P90">
            <v>64.110243902439151</v>
          </cell>
          <cell r="Q90">
            <v>0</v>
          </cell>
          <cell r="R90">
            <v>48</v>
          </cell>
          <cell r="S90">
            <v>48</v>
          </cell>
          <cell r="T90">
            <v>0</v>
          </cell>
          <cell r="U90">
            <v>90</v>
          </cell>
          <cell r="V90">
            <v>90</v>
          </cell>
          <cell r="W90">
            <v>111.08390243902438</v>
          </cell>
          <cell r="X90">
            <v>165</v>
          </cell>
          <cell r="Y90">
            <v>53.916097560975615</v>
          </cell>
          <cell r="Z90">
            <v>321.49658536585366</v>
          </cell>
          <cell r="AA90">
            <v>576</v>
          </cell>
          <cell r="AB90">
            <v>254.50341463414634</v>
          </cell>
          <cell r="AC90">
            <v>36.438048780487804</v>
          </cell>
          <cell r="AD90">
            <v>65</v>
          </cell>
          <cell r="AE90">
            <v>28.561951219512196</v>
          </cell>
        </row>
        <row r="91">
          <cell r="A91">
            <v>35515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2480.88</v>
          </cell>
          <cell r="G91">
            <v>2500</v>
          </cell>
          <cell r="H91">
            <v>19.119999999999891</v>
          </cell>
          <cell r="I91">
            <v>1803.6302439024391</v>
          </cell>
          <cell r="J91">
            <v>1747</v>
          </cell>
          <cell r="K91">
            <v>1.9512195121951219</v>
          </cell>
          <cell r="L91">
            <v>40</v>
          </cell>
          <cell r="M91">
            <v>66.975609756097555</v>
          </cell>
          <cell r="N91">
            <v>113</v>
          </cell>
          <cell r="O91">
            <v>1900</v>
          </cell>
          <cell r="P91">
            <v>27.442926829268117</v>
          </cell>
          <cell r="Q91">
            <v>0</v>
          </cell>
          <cell r="R91">
            <v>48</v>
          </cell>
          <cell r="S91">
            <v>48</v>
          </cell>
          <cell r="T91">
            <v>0</v>
          </cell>
          <cell r="U91">
            <v>90</v>
          </cell>
          <cell r="V91">
            <v>90</v>
          </cell>
          <cell r="W91">
            <v>115.49560975609756</v>
          </cell>
          <cell r="X91">
            <v>165</v>
          </cell>
          <cell r="Y91">
            <v>49.504390243902435</v>
          </cell>
          <cell r="Z91">
            <v>346.58829268292681</v>
          </cell>
          <cell r="AA91">
            <v>576</v>
          </cell>
          <cell r="AB91">
            <v>229.41170731707319</v>
          </cell>
          <cell r="AC91">
            <v>37.741463414634147</v>
          </cell>
          <cell r="AD91">
            <v>65</v>
          </cell>
          <cell r="AE91">
            <v>27.258536585365853</v>
          </cell>
        </row>
        <row r="92">
          <cell r="A92">
            <v>35516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2487.0126829268293</v>
          </cell>
          <cell r="G92">
            <v>2500</v>
          </cell>
          <cell r="H92">
            <v>12.987317073170743</v>
          </cell>
          <cell r="I92">
            <v>1818.0878048780487</v>
          </cell>
          <cell r="J92">
            <v>1747</v>
          </cell>
          <cell r="K92">
            <v>1.9512195121951219</v>
          </cell>
          <cell r="L92">
            <v>40</v>
          </cell>
          <cell r="M92">
            <v>71.853658536585371</v>
          </cell>
          <cell r="N92">
            <v>113</v>
          </cell>
          <cell r="O92">
            <v>1900</v>
          </cell>
          <cell r="P92">
            <v>8.1073170731708615</v>
          </cell>
          <cell r="Q92">
            <v>0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121.45756097560975</v>
          </cell>
          <cell r="X92">
            <v>165</v>
          </cell>
          <cell r="Y92">
            <v>43.542439024390248</v>
          </cell>
          <cell r="Z92">
            <v>350.4380487804878</v>
          </cell>
          <cell r="AA92">
            <v>576</v>
          </cell>
          <cell r="AB92">
            <v>225.5619512195122</v>
          </cell>
          <cell r="AC92">
            <v>33.114146341463417</v>
          </cell>
          <cell r="AD92">
            <v>65</v>
          </cell>
          <cell r="AE92">
            <v>31.885853658536583</v>
          </cell>
        </row>
        <row r="93">
          <cell r="A93">
            <v>35517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2506.2175609756096</v>
          </cell>
          <cell r="G93">
            <v>2500</v>
          </cell>
          <cell r="H93">
            <v>-6.2175609756095582</v>
          </cell>
          <cell r="I93">
            <v>1848.4185365853659</v>
          </cell>
          <cell r="J93">
            <v>1747</v>
          </cell>
          <cell r="K93">
            <v>1.9512195121951219</v>
          </cell>
          <cell r="L93">
            <v>40</v>
          </cell>
          <cell r="M93">
            <v>71.853658536585371</v>
          </cell>
          <cell r="N93">
            <v>113</v>
          </cell>
          <cell r="O93">
            <v>1900</v>
          </cell>
          <cell r="P93">
            <v>-22.223414634146366</v>
          </cell>
          <cell r="Q93">
            <v>0</v>
          </cell>
          <cell r="R93">
            <v>48</v>
          </cell>
          <cell r="S93">
            <v>48</v>
          </cell>
          <cell r="T93">
            <v>0</v>
          </cell>
          <cell r="U93">
            <v>90</v>
          </cell>
          <cell r="V93">
            <v>90</v>
          </cell>
          <cell r="W93">
            <v>123.22146341463414</v>
          </cell>
          <cell r="X93">
            <v>165</v>
          </cell>
          <cell r="Y93">
            <v>41.778536585365856</v>
          </cell>
          <cell r="Z93">
            <v>314.52195121951218</v>
          </cell>
          <cell r="AA93">
            <v>576</v>
          </cell>
          <cell r="AB93">
            <v>261.47804878048782</v>
          </cell>
          <cell r="AC93">
            <v>30.206829268292683</v>
          </cell>
          <cell r="AD93">
            <v>65</v>
          </cell>
          <cell r="AE93">
            <v>34.79317073170732</v>
          </cell>
        </row>
        <row r="94">
          <cell r="A94">
            <v>35518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2499.6565853658535</v>
          </cell>
          <cell r="G94">
            <v>2500</v>
          </cell>
          <cell r="H94">
            <v>0.34341463414648388</v>
          </cell>
          <cell r="I94">
            <v>1849.4204878048781</v>
          </cell>
          <cell r="J94">
            <v>1747</v>
          </cell>
          <cell r="K94">
            <v>1.9512195121951219</v>
          </cell>
          <cell r="L94">
            <v>40</v>
          </cell>
          <cell r="M94">
            <v>71.609756097560975</v>
          </cell>
          <cell r="N94">
            <v>113</v>
          </cell>
          <cell r="O94">
            <v>1900</v>
          </cell>
          <cell r="P94">
            <v>-22.981463414634163</v>
          </cell>
          <cell r="Q94">
            <v>0</v>
          </cell>
          <cell r="R94">
            <v>48</v>
          </cell>
          <cell r="S94">
            <v>48</v>
          </cell>
          <cell r="T94">
            <v>0</v>
          </cell>
          <cell r="U94">
            <v>90</v>
          </cell>
          <cell r="V94">
            <v>90</v>
          </cell>
          <cell r="W94">
            <v>119.66829268292683</v>
          </cell>
          <cell r="X94">
            <v>165</v>
          </cell>
          <cell r="Y94">
            <v>45.331707317073167</v>
          </cell>
          <cell r="Z94">
            <v>314.35707317073172</v>
          </cell>
          <cell r="AA94">
            <v>576</v>
          </cell>
          <cell r="AB94">
            <v>261.64292682926828</v>
          </cell>
          <cell r="AC94">
            <v>33.759024390243901</v>
          </cell>
          <cell r="AD94">
            <v>65</v>
          </cell>
          <cell r="AE94">
            <v>31.240975609756099</v>
          </cell>
        </row>
        <row r="95">
          <cell r="A95">
            <v>35519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2503.141463414634</v>
          </cell>
          <cell r="G95">
            <v>2500</v>
          </cell>
          <cell r="H95">
            <v>-3.1414634146340177</v>
          </cell>
          <cell r="I95">
            <v>1849.2380487804878</v>
          </cell>
          <cell r="J95">
            <v>1747</v>
          </cell>
          <cell r="K95">
            <v>1.9512195121951219</v>
          </cell>
          <cell r="L95">
            <v>40</v>
          </cell>
          <cell r="M95">
            <v>71.609756097560975</v>
          </cell>
          <cell r="N95">
            <v>113</v>
          </cell>
          <cell r="O95">
            <v>1900</v>
          </cell>
          <cell r="P95">
            <v>-22.799024390243858</v>
          </cell>
          <cell r="Q95">
            <v>0</v>
          </cell>
          <cell r="R95">
            <v>48</v>
          </cell>
          <cell r="S95">
            <v>48</v>
          </cell>
          <cell r="T95">
            <v>0</v>
          </cell>
          <cell r="U95">
            <v>90</v>
          </cell>
          <cell r="V95">
            <v>90</v>
          </cell>
          <cell r="W95">
            <v>123.15024390243903</v>
          </cell>
          <cell r="X95">
            <v>165</v>
          </cell>
          <cell r="Y95">
            <v>41.84975609756097</v>
          </cell>
          <cell r="Z95">
            <v>301.06439024390244</v>
          </cell>
          <cell r="AA95">
            <v>576</v>
          </cell>
          <cell r="AB95">
            <v>274.93560975609756</v>
          </cell>
          <cell r="AC95">
            <v>30.277073170731708</v>
          </cell>
          <cell r="AD95">
            <v>65</v>
          </cell>
          <cell r="AE95">
            <v>34.722926829268289</v>
          </cell>
        </row>
        <row r="96">
          <cell r="A96">
            <v>35520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2496.7814634146343</v>
          </cell>
          <cell r="G96">
            <v>2500</v>
          </cell>
          <cell r="H96">
            <v>3.2185365853656549</v>
          </cell>
          <cell r="I96">
            <v>1846.7863414634146</v>
          </cell>
          <cell r="J96">
            <v>1747</v>
          </cell>
          <cell r="K96">
            <v>1.9512195121951219</v>
          </cell>
          <cell r="L96">
            <v>40</v>
          </cell>
          <cell r="M96">
            <v>71.609756097560975</v>
          </cell>
          <cell r="N96">
            <v>113</v>
          </cell>
          <cell r="O96">
            <v>1900</v>
          </cell>
          <cell r="P96">
            <v>-20.347317073170643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123.22048780487805</v>
          </cell>
          <cell r="X96">
            <v>165</v>
          </cell>
          <cell r="Y96">
            <v>41.779512195121953</v>
          </cell>
          <cell r="Z96">
            <v>319.63121951219512</v>
          </cell>
          <cell r="AA96">
            <v>576</v>
          </cell>
          <cell r="AB96">
            <v>256.36878048780488</v>
          </cell>
          <cell r="AC96">
            <v>30.206829268292683</v>
          </cell>
          <cell r="AD96">
            <v>65</v>
          </cell>
          <cell r="AE96">
            <v>34.79317073170732</v>
          </cell>
        </row>
        <row r="97">
          <cell r="A97">
            <v>35521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2381.3268292682928</v>
          </cell>
          <cell r="G97">
            <v>2500</v>
          </cell>
          <cell r="H97">
            <v>118.67317073170716</v>
          </cell>
          <cell r="I97">
            <v>1712.3434146341463</v>
          </cell>
          <cell r="J97">
            <v>1747</v>
          </cell>
          <cell r="K97">
            <v>4.3414634146341466</v>
          </cell>
          <cell r="L97">
            <v>40</v>
          </cell>
          <cell r="M97">
            <v>94.812682926829268</v>
          </cell>
          <cell r="N97">
            <v>113</v>
          </cell>
          <cell r="O97">
            <v>1900</v>
          </cell>
          <cell r="P97">
            <v>88.502439024390469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109.2019512195122</v>
          </cell>
          <cell r="X97">
            <v>165</v>
          </cell>
          <cell r="Y97">
            <v>55.798048780487804</v>
          </cell>
          <cell r="Z97">
            <v>346.93170731707318</v>
          </cell>
          <cell r="AA97">
            <v>576</v>
          </cell>
          <cell r="AB97">
            <v>229.06829268292682</v>
          </cell>
          <cell r="AC97">
            <v>9.1014634146341464</v>
          </cell>
          <cell r="AD97">
            <v>65</v>
          </cell>
          <cell r="AE97">
            <v>55.898536585365854</v>
          </cell>
        </row>
        <row r="98">
          <cell r="A98">
            <v>35522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2398.2234146341461</v>
          </cell>
          <cell r="G98">
            <v>2500</v>
          </cell>
          <cell r="H98">
            <v>101.77658536585386</v>
          </cell>
          <cell r="I98">
            <v>1692.408780487805</v>
          </cell>
          <cell r="J98">
            <v>1747</v>
          </cell>
          <cell r="K98">
            <v>3.9024390243902438</v>
          </cell>
          <cell r="L98">
            <v>40</v>
          </cell>
          <cell r="M98">
            <v>102.81560975609756</v>
          </cell>
          <cell r="N98">
            <v>113</v>
          </cell>
          <cell r="O98">
            <v>1900</v>
          </cell>
          <cell r="P98">
            <v>100.87317073170721</v>
          </cell>
          <cell r="Q98">
            <v>0</v>
          </cell>
          <cell r="R98">
            <v>48</v>
          </cell>
          <cell r="S98">
            <v>48</v>
          </cell>
          <cell r="T98">
            <v>0</v>
          </cell>
          <cell r="U98">
            <v>90</v>
          </cell>
          <cell r="V98">
            <v>90</v>
          </cell>
          <cell r="W98">
            <v>111.03121951219512</v>
          </cell>
          <cell r="X98">
            <v>165</v>
          </cell>
          <cell r="Y98">
            <v>53.968780487804878</v>
          </cell>
          <cell r="Z98">
            <v>354.44878048780487</v>
          </cell>
          <cell r="AA98">
            <v>576</v>
          </cell>
          <cell r="AB98">
            <v>221.55121951219513</v>
          </cell>
          <cell r="AC98">
            <v>14.755121951219513</v>
          </cell>
          <cell r="AD98">
            <v>65</v>
          </cell>
          <cell r="AE98">
            <v>50.244878048780485</v>
          </cell>
        </row>
        <row r="99">
          <cell r="A99">
            <v>35523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2366.130731707317</v>
          </cell>
          <cell r="G99">
            <v>2500</v>
          </cell>
          <cell r="H99">
            <v>133.86926829268305</v>
          </cell>
          <cell r="I99">
            <v>1700.8546341463414</v>
          </cell>
          <cell r="J99">
            <v>1747</v>
          </cell>
          <cell r="K99">
            <v>3.9024390243902438</v>
          </cell>
          <cell r="L99">
            <v>40</v>
          </cell>
          <cell r="M99">
            <v>88.868292682926835</v>
          </cell>
          <cell r="N99">
            <v>113</v>
          </cell>
          <cell r="O99">
            <v>1900</v>
          </cell>
          <cell r="P99">
            <v>106.37463414634135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111.06341463414634</v>
          </cell>
          <cell r="X99">
            <v>165</v>
          </cell>
          <cell r="Y99">
            <v>53.936585365853659</v>
          </cell>
          <cell r="Z99">
            <v>358.58536585365852</v>
          </cell>
          <cell r="AA99">
            <v>576</v>
          </cell>
          <cell r="AB99">
            <v>217.41463414634148</v>
          </cell>
          <cell r="AC99">
            <v>15.346341463414634</v>
          </cell>
          <cell r="AD99">
            <v>65</v>
          </cell>
          <cell r="AE99">
            <v>49.653658536585368</v>
          </cell>
        </row>
        <row r="100">
          <cell r="A100">
            <v>35524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2333.8917073170733</v>
          </cell>
          <cell r="G100">
            <v>2500</v>
          </cell>
          <cell r="H100">
            <v>166.10829268292673</v>
          </cell>
          <cell r="I100">
            <v>1672.5258536585366</v>
          </cell>
          <cell r="J100">
            <v>1747</v>
          </cell>
          <cell r="K100">
            <v>3.9024390243902438</v>
          </cell>
          <cell r="L100">
            <v>40</v>
          </cell>
          <cell r="M100">
            <v>75.151219512195127</v>
          </cell>
          <cell r="N100">
            <v>113</v>
          </cell>
          <cell r="O100">
            <v>1900</v>
          </cell>
          <cell r="P100">
            <v>148.42048780487789</v>
          </cell>
          <cell r="Q100">
            <v>0</v>
          </cell>
          <cell r="R100">
            <v>48</v>
          </cell>
          <cell r="S100">
            <v>48</v>
          </cell>
          <cell r="T100">
            <v>0</v>
          </cell>
          <cell r="U100">
            <v>90</v>
          </cell>
          <cell r="V100">
            <v>90</v>
          </cell>
          <cell r="W100">
            <v>111.06341463414634</v>
          </cell>
          <cell r="X100">
            <v>165</v>
          </cell>
          <cell r="Y100">
            <v>53.936585365853659</v>
          </cell>
          <cell r="Z100">
            <v>339.18146341463415</v>
          </cell>
          <cell r="AA100">
            <v>576</v>
          </cell>
          <cell r="AB100">
            <v>236.81853658536585</v>
          </cell>
          <cell r="AC100">
            <v>15.346341463414634</v>
          </cell>
          <cell r="AD100">
            <v>65</v>
          </cell>
          <cell r="AE100">
            <v>49.653658536585368</v>
          </cell>
        </row>
        <row r="101">
          <cell r="A101">
            <v>35525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2363.8195121951221</v>
          </cell>
          <cell r="G101">
            <v>2500</v>
          </cell>
          <cell r="H101">
            <v>136.18048780487788</v>
          </cell>
          <cell r="I101">
            <v>1678.9892682926829</v>
          </cell>
          <cell r="J101">
            <v>1747</v>
          </cell>
          <cell r="K101">
            <v>3.9024390243902438</v>
          </cell>
          <cell r="L101">
            <v>40</v>
          </cell>
          <cell r="M101">
            <v>69.297560975609755</v>
          </cell>
          <cell r="N101">
            <v>113</v>
          </cell>
          <cell r="O101">
            <v>1900</v>
          </cell>
          <cell r="P101">
            <v>147.81073170731702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111.06439024390244</v>
          </cell>
          <cell r="X101">
            <v>165</v>
          </cell>
          <cell r="Y101">
            <v>53.935609756097563</v>
          </cell>
          <cell r="Z101">
            <v>369.57853658536584</v>
          </cell>
          <cell r="AA101">
            <v>576</v>
          </cell>
          <cell r="AB101">
            <v>206.42146341463416</v>
          </cell>
          <cell r="AC101">
            <v>15.345365853658537</v>
          </cell>
          <cell r="AD101">
            <v>65</v>
          </cell>
          <cell r="AE101">
            <v>49.654634146341465</v>
          </cell>
        </row>
        <row r="102">
          <cell r="A102">
            <v>35526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2368.3121951219514</v>
          </cell>
          <cell r="G102">
            <v>2600</v>
          </cell>
          <cell r="H102">
            <v>231.68780487804861</v>
          </cell>
          <cell r="I102">
            <v>1681.3502439024389</v>
          </cell>
          <cell r="J102">
            <v>1747</v>
          </cell>
          <cell r="K102">
            <v>3.9024390243902438</v>
          </cell>
          <cell r="L102">
            <v>40</v>
          </cell>
          <cell r="M102">
            <v>69.297560975609755</v>
          </cell>
          <cell r="N102">
            <v>113</v>
          </cell>
          <cell r="O102">
            <v>1900</v>
          </cell>
          <cell r="P102">
            <v>145.44975609756102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111.06439024390244</v>
          </cell>
          <cell r="X102">
            <v>165</v>
          </cell>
          <cell r="Y102">
            <v>53.935609756097563</v>
          </cell>
          <cell r="Z102">
            <v>378.6829268292683</v>
          </cell>
          <cell r="AA102">
            <v>576</v>
          </cell>
          <cell r="AB102">
            <v>197.3170731707317</v>
          </cell>
          <cell r="AC102">
            <v>15.345365853658537</v>
          </cell>
          <cell r="AD102">
            <v>65</v>
          </cell>
          <cell r="AE102">
            <v>49.654634146341465</v>
          </cell>
        </row>
        <row r="103">
          <cell r="A103">
            <v>35527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2358.5239024390244</v>
          </cell>
          <cell r="G103">
            <v>2600</v>
          </cell>
          <cell r="H103">
            <v>241.47609756097563</v>
          </cell>
          <cell r="I103">
            <v>1681.28</v>
          </cell>
          <cell r="J103">
            <v>1747</v>
          </cell>
          <cell r="K103">
            <v>3.9024390243902438</v>
          </cell>
          <cell r="L103">
            <v>40</v>
          </cell>
          <cell r="M103">
            <v>69.297560975609755</v>
          </cell>
          <cell r="N103">
            <v>113</v>
          </cell>
          <cell r="O103">
            <v>1900</v>
          </cell>
          <cell r="P103">
            <v>145.51999999999998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105.72878048780488</v>
          </cell>
          <cell r="X103">
            <v>165</v>
          </cell>
          <cell r="Y103">
            <v>59.271219512195117</v>
          </cell>
          <cell r="Z103">
            <v>377.86926829268293</v>
          </cell>
          <cell r="AA103">
            <v>576</v>
          </cell>
          <cell r="AB103">
            <v>198.13073170731707</v>
          </cell>
          <cell r="AC103">
            <v>15.345365853658537</v>
          </cell>
          <cell r="AD103">
            <v>65</v>
          </cell>
          <cell r="AE103">
            <v>49.654634146341465</v>
          </cell>
        </row>
        <row r="104">
          <cell r="A104">
            <v>35528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2344.0526829268292</v>
          </cell>
          <cell r="G104">
            <v>2600</v>
          </cell>
          <cell r="H104">
            <v>255.94731707317078</v>
          </cell>
          <cell r="I104">
            <v>1702.0312195121951</v>
          </cell>
          <cell r="J104">
            <v>1747</v>
          </cell>
          <cell r="K104">
            <v>3.9024390243902438</v>
          </cell>
          <cell r="L104">
            <v>40</v>
          </cell>
          <cell r="M104">
            <v>64.419512195121953</v>
          </cell>
          <cell r="N104">
            <v>113</v>
          </cell>
          <cell r="O104">
            <v>1900</v>
          </cell>
          <cell r="P104">
            <v>129.64682926829255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110.66829268292683</v>
          </cell>
          <cell r="X104">
            <v>165</v>
          </cell>
          <cell r="Y104">
            <v>54.331707317073167</v>
          </cell>
          <cell r="Z104">
            <v>349.7112195121951</v>
          </cell>
          <cell r="AA104">
            <v>576</v>
          </cell>
          <cell r="AB104">
            <v>226.2887804878049</v>
          </cell>
          <cell r="AC104">
            <v>15.345365853658537</v>
          </cell>
          <cell r="AD104">
            <v>65</v>
          </cell>
          <cell r="AE104">
            <v>49.654634146341465</v>
          </cell>
        </row>
        <row r="105">
          <cell r="A105">
            <v>35529</v>
          </cell>
          <cell r="B105">
            <v>4</v>
          </cell>
          <cell r="C105">
            <v>13.675121951219513</v>
          </cell>
          <cell r="D105">
            <v>106</v>
          </cell>
          <cell r="E105">
            <v>92.324878048780491</v>
          </cell>
          <cell r="F105">
            <v>2359.2087804878047</v>
          </cell>
          <cell r="G105">
            <v>2600</v>
          </cell>
          <cell r="H105">
            <v>240.79121951219531</v>
          </cell>
          <cell r="I105">
            <v>1695.840975609756</v>
          </cell>
          <cell r="J105">
            <v>1747</v>
          </cell>
          <cell r="K105">
            <v>3.9024390243902438</v>
          </cell>
          <cell r="L105">
            <v>40</v>
          </cell>
          <cell r="M105">
            <v>71.137560975609759</v>
          </cell>
          <cell r="N105">
            <v>113</v>
          </cell>
          <cell r="O105">
            <v>1900</v>
          </cell>
          <cell r="P105">
            <v>129.11902439024379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110.57268292682927</v>
          </cell>
          <cell r="X105">
            <v>165</v>
          </cell>
          <cell r="Y105">
            <v>54.427317073170727</v>
          </cell>
          <cell r="Z105">
            <v>342.72195121951222</v>
          </cell>
          <cell r="AA105">
            <v>576</v>
          </cell>
          <cell r="AB105">
            <v>233.27804878048778</v>
          </cell>
          <cell r="AC105">
            <v>15.440975609756098</v>
          </cell>
          <cell r="AD105">
            <v>65</v>
          </cell>
          <cell r="AE105">
            <v>49.559024390243906</v>
          </cell>
        </row>
        <row r="106">
          <cell r="A106">
            <v>35530</v>
          </cell>
          <cell r="B106">
            <v>4</v>
          </cell>
          <cell r="C106">
            <v>13.675121951219513</v>
          </cell>
          <cell r="D106">
            <v>106</v>
          </cell>
          <cell r="E106">
            <v>92.324878048780491</v>
          </cell>
          <cell r="F106">
            <v>2363.2614634146344</v>
          </cell>
          <cell r="G106">
            <v>2600</v>
          </cell>
          <cell r="H106">
            <v>236.73853658536564</v>
          </cell>
          <cell r="I106">
            <v>1688.1951219512196</v>
          </cell>
          <cell r="J106">
            <v>1747</v>
          </cell>
          <cell r="K106">
            <v>3.9024390243902438</v>
          </cell>
          <cell r="L106">
            <v>40</v>
          </cell>
          <cell r="M106">
            <v>73.226341463414627</v>
          </cell>
          <cell r="N106">
            <v>113</v>
          </cell>
          <cell r="O106">
            <v>1900</v>
          </cell>
          <cell r="P106">
            <v>134.67609756097545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110.57268292682927</v>
          </cell>
          <cell r="X106">
            <v>165</v>
          </cell>
          <cell r="Y106">
            <v>54.427317073170727</v>
          </cell>
          <cell r="Z106">
            <v>385.90926829268295</v>
          </cell>
          <cell r="AA106">
            <v>576</v>
          </cell>
          <cell r="AB106">
            <v>190.09073170731705</v>
          </cell>
          <cell r="AC106">
            <v>15.440975609756098</v>
          </cell>
          <cell r="AD106">
            <v>65</v>
          </cell>
          <cell r="AE106">
            <v>49.559024390243906</v>
          </cell>
        </row>
        <row r="107">
          <cell r="A107">
            <v>35531</v>
          </cell>
          <cell r="B107">
            <v>4</v>
          </cell>
          <cell r="C107">
            <v>13.702439024390245</v>
          </cell>
          <cell r="D107">
            <v>106</v>
          </cell>
          <cell r="E107">
            <v>92.297560975609755</v>
          </cell>
          <cell r="F107">
            <v>2384.9082926829269</v>
          </cell>
          <cell r="G107">
            <v>2600</v>
          </cell>
          <cell r="H107">
            <v>215.09170731707309</v>
          </cell>
          <cell r="I107">
            <v>1697.2478048780488</v>
          </cell>
          <cell r="J107">
            <v>1747</v>
          </cell>
          <cell r="K107">
            <v>3.9024390243902438</v>
          </cell>
          <cell r="L107">
            <v>40</v>
          </cell>
          <cell r="M107">
            <v>73.937560975609756</v>
          </cell>
          <cell r="N107">
            <v>113</v>
          </cell>
          <cell r="O107">
            <v>1900</v>
          </cell>
          <cell r="P107">
            <v>124.91219512195107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107.16390243902438</v>
          </cell>
          <cell r="X107">
            <v>165</v>
          </cell>
          <cell r="Y107">
            <v>57.836097560975617</v>
          </cell>
          <cell r="Z107">
            <v>378.99804878048781</v>
          </cell>
          <cell r="AA107">
            <v>576</v>
          </cell>
          <cell r="AB107">
            <v>197.00195121951219</v>
          </cell>
          <cell r="AC107">
            <v>39.580487804878047</v>
          </cell>
          <cell r="AD107">
            <v>65</v>
          </cell>
          <cell r="AE107">
            <v>25.419512195121953</v>
          </cell>
        </row>
        <row r="108">
          <cell r="A108">
            <v>35532</v>
          </cell>
          <cell r="B108">
            <v>4</v>
          </cell>
          <cell r="C108">
            <v>13.702439024390245</v>
          </cell>
          <cell r="D108">
            <v>106</v>
          </cell>
          <cell r="E108">
            <v>92.297560975609755</v>
          </cell>
          <cell r="F108">
            <v>2398.1785365853657</v>
          </cell>
          <cell r="G108">
            <v>2600</v>
          </cell>
          <cell r="H108">
            <v>201.82146341463431</v>
          </cell>
          <cell r="I108">
            <v>1729.6839024390245</v>
          </cell>
          <cell r="J108">
            <v>1747</v>
          </cell>
          <cell r="K108">
            <v>3.9024390243902438</v>
          </cell>
          <cell r="L108">
            <v>40</v>
          </cell>
          <cell r="M108">
            <v>64.321951219512201</v>
          </cell>
          <cell r="N108">
            <v>113</v>
          </cell>
          <cell r="O108">
            <v>1900</v>
          </cell>
          <cell r="P108">
            <v>102.09170731707309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110.66731707317074</v>
          </cell>
          <cell r="X108">
            <v>165</v>
          </cell>
          <cell r="Y108">
            <v>54.332682926829264</v>
          </cell>
          <cell r="Z108">
            <v>332.34243902439022</v>
          </cell>
          <cell r="AA108">
            <v>576</v>
          </cell>
          <cell r="AB108">
            <v>243.65756097560978</v>
          </cell>
          <cell r="AC108">
            <v>34.807804878048778</v>
          </cell>
          <cell r="AD108">
            <v>65</v>
          </cell>
          <cell r="AE108">
            <v>30.192195121951222</v>
          </cell>
        </row>
        <row r="109">
          <cell r="A109">
            <v>35533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2398.0565853658536</v>
          </cell>
          <cell r="G109">
            <v>2600</v>
          </cell>
          <cell r="H109">
            <v>201.94341463414639</v>
          </cell>
          <cell r="I109">
            <v>1721.2380487804878</v>
          </cell>
          <cell r="J109">
            <v>1747</v>
          </cell>
          <cell r="K109">
            <v>3.9024390243902438</v>
          </cell>
          <cell r="L109">
            <v>40</v>
          </cell>
          <cell r="M109">
            <v>63.678048780487806</v>
          </cell>
          <cell r="N109">
            <v>113</v>
          </cell>
          <cell r="O109">
            <v>1900</v>
          </cell>
          <cell r="P109">
            <v>111.18146341463398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110.66731707317074</v>
          </cell>
          <cell r="X109">
            <v>165</v>
          </cell>
          <cell r="Y109">
            <v>54.332682926829264</v>
          </cell>
          <cell r="Z109">
            <v>354.11219512195123</v>
          </cell>
          <cell r="AA109">
            <v>576</v>
          </cell>
          <cell r="AB109">
            <v>221.88780487804877</v>
          </cell>
          <cell r="AC109">
            <v>34.807804878048778</v>
          </cell>
          <cell r="AD109">
            <v>65</v>
          </cell>
          <cell r="AE109">
            <v>30.192195121951222</v>
          </cell>
        </row>
        <row r="110">
          <cell r="A110">
            <v>35534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2393.888780487805</v>
          </cell>
          <cell r="G110">
            <v>2600</v>
          </cell>
          <cell r="H110">
            <v>206.11121951219502</v>
          </cell>
          <cell r="I110">
            <v>1712.4643902439025</v>
          </cell>
          <cell r="J110">
            <v>1747</v>
          </cell>
          <cell r="K110">
            <v>3.9024390243902438</v>
          </cell>
          <cell r="L110">
            <v>40</v>
          </cell>
          <cell r="M110">
            <v>64.321951219512201</v>
          </cell>
          <cell r="N110">
            <v>113</v>
          </cell>
          <cell r="O110">
            <v>1900</v>
          </cell>
          <cell r="P110">
            <v>119.31121951219507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110.66731707317074</v>
          </cell>
          <cell r="X110">
            <v>165</v>
          </cell>
          <cell r="Y110">
            <v>54.332682926829264</v>
          </cell>
          <cell r="Z110">
            <v>365.55414634146342</v>
          </cell>
          <cell r="AA110">
            <v>576</v>
          </cell>
          <cell r="AB110">
            <v>210.44585365853658</v>
          </cell>
          <cell r="AC110">
            <v>34.807804878048778</v>
          </cell>
          <cell r="AD110">
            <v>65</v>
          </cell>
          <cell r="AE110">
            <v>30.192195121951222</v>
          </cell>
        </row>
        <row r="111">
          <cell r="A111">
            <v>35535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2399.2975609756099</v>
          </cell>
          <cell r="G111">
            <v>2600</v>
          </cell>
          <cell r="H111">
            <v>200.70243902439006</v>
          </cell>
          <cell r="I111">
            <v>1718.6448780487806</v>
          </cell>
          <cell r="J111">
            <v>1747</v>
          </cell>
          <cell r="K111">
            <v>3.9024390243902438</v>
          </cell>
          <cell r="L111">
            <v>40</v>
          </cell>
          <cell r="M111">
            <v>54.565853658536582</v>
          </cell>
          <cell r="N111">
            <v>113</v>
          </cell>
          <cell r="O111">
            <v>1900</v>
          </cell>
          <cell r="P111">
            <v>122.88682926829256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111.06341463414634</v>
          </cell>
          <cell r="X111">
            <v>165</v>
          </cell>
          <cell r="Y111">
            <v>53.936585365853659</v>
          </cell>
          <cell r="Z111">
            <v>374.08975609756095</v>
          </cell>
          <cell r="AA111">
            <v>576</v>
          </cell>
          <cell r="AB111">
            <v>201.91024390243905</v>
          </cell>
          <cell r="AC111">
            <v>34.807804878048778</v>
          </cell>
          <cell r="AD111">
            <v>65</v>
          </cell>
          <cell r="AE111">
            <v>30.192195121951222</v>
          </cell>
        </row>
        <row r="112">
          <cell r="A112">
            <v>35536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2372.9863414634146</v>
          </cell>
          <cell r="G112">
            <v>2600</v>
          </cell>
          <cell r="H112">
            <v>227.01365853658535</v>
          </cell>
          <cell r="I112">
            <v>1706.8029268292682</v>
          </cell>
          <cell r="J112">
            <v>1747</v>
          </cell>
          <cell r="K112">
            <v>3.9024390243902438</v>
          </cell>
          <cell r="L112">
            <v>40</v>
          </cell>
          <cell r="M112">
            <v>49.68780487804878</v>
          </cell>
          <cell r="N112">
            <v>113</v>
          </cell>
          <cell r="O112">
            <v>1900</v>
          </cell>
          <cell r="P112">
            <v>139.60682926829259</v>
          </cell>
          <cell r="Q112">
            <v>0</v>
          </cell>
          <cell r="R112">
            <v>48</v>
          </cell>
          <cell r="S112">
            <v>48</v>
          </cell>
          <cell r="T112">
            <v>0</v>
          </cell>
          <cell r="U112">
            <v>90</v>
          </cell>
          <cell r="V112">
            <v>90</v>
          </cell>
          <cell r="W112">
            <v>117.65658536585366</v>
          </cell>
          <cell r="X112">
            <v>165</v>
          </cell>
          <cell r="Y112">
            <v>47.343414634146342</v>
          </cell>
          <cell r="Z112">
            <v>355.66731707317075</v>
          </cell>
          <cell r="AA112">
            <v>576</v>
          </cell>
          <cell r="AB112">
            <v>220.33268292682925</v>
          </cell>
          <cell r="AC112">
            <v>34.806829268292681</v>
          </cell>
          <cell r="AD112">
            <v>65</v>
          </cell>
          <cell r="AE112">
            <v>30.193170731707319</v>
          </cell>
        </row>
        <row r="113">
          <cell r="A113">
            <v>35537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2373.0439024390244</v>
          </cell>
          <cell r="G113">
            <v>2600</v>
          </cell>
          <cell r="H113">
            <v>226.95609756097565</v>
          </cell>
          <cell r="I113">
            <v>1739.7521951219512</v>
          </cell>
          <cell r="J113">
            <v>1747</v>
          </cell>
          <cell r="K113">
            <v>5.1307317073170733</v>
          </cell>
          <cell r="L113">
            <v>40</v>
          </cell>
          <cell r="M113">
            <v>59.443902439024392</v>
          </cell>
          <cell r="N113">
            <v>113</v>
          </cell>
          <cell r="O113">
            <v>1900</v>
          </cell>
          <cell r="P113">
            <v>95.67317073170716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110.33658536585367</v>
          </cell>
          <cell r="X113">
            <v>165</v>
          </cell>
          <cell r="Y113">
            <v>54.663414634146335</v>
          </cell>
          <cell r="Z113">
            <v>332.32097560975609</v>
          </cell>
          <cell r="AA113">
            <v>576</v>
          </cell>
          <cell r="AB113">
            <v>243.67902439024391</v>
          </cell>
          <cell r="AC113">
            <v>34.227317073170731</v>
          </cell>
          <cell r="AD113">
            <v>65</v>
          </cell>
          <cell r="AE113">
            <v>30.772682926829269</v>
          </cell>
        </row>
        <row r="114">
          <cell r="A114">
            <v>35538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2346.1473170731706</v>
          </cell>
          <cell r="G114">
            <v>2600</v>
          </cell>
          <cell r="H114">
            <v>253.8526829268294</v>
          </cell>
          <cell r="I114">
            <v>1744.8682926829267</v>
          </cell>
          <cell r="J114">
            <v>1747</v>
          </cell>
          <cell r="K114">
            <v>3.9024390243902438</v>
          </cell>
          <cell r="L114">
            <v>40</v>
          </cell>
          <cell r="M114">
            <v>64.321951219512201</v>
          </cell>
          <cell r="N114">
            <v>113</v>
          </cell>
          <cell r="O114">
            <v>1900</v>
          </cell>
          <cell r="P114">
            <v>86.907317073170816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100.39121951219512</v>
          </cell>
          <cell r="X114">
            <v>165</v>
          </cell>
          <cell r="Y114">
            <v>64.608780487804879</v>
          </cell>
          <cell r="Z114">
            <v>320.21073170731705</v>
          </cell>
          <cell r="AA114">
            <v>576</v>
          </cell>
          <cell r="AB114">
            <v>255.78926829268295</v>
          </cell>
          <cell r="AC114">
            <v>20.783414634146343</v>
          </cell>
          <cell r="AD114">
            <v>65</v>
          </cell>
          <cell r="AE114">
            <v>44.216585365853661</v>
          </cell>
        </row>
        <row r="115">
          <cell r="A115">
            <v>35539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2368.3278048780489</v>
          </cell>
          <cell r="G115">
            <v>2600</v>
          </cell>
          <cell r="H115">
            <v>231.67219512195106</v>
          </cell>
          <cell r="I115">
            <v>1771.2517073170732</v>
          </cell>
          <cell r="J115">
            <v>1747</v>
          </cell>
          <cell r="K115">
            <v>3.9024390243902438</v>
          </cell>
          <cell r="L115">
            <v>40</v>
          </cell>
          <cell r="M115">
            <v>64.321951219512201</v>
          </cell>
          <cell r="N115">
            <v>113</v>
          </cell>
          <cell r="O115">
            <v>1900</v>
          </cell>
          <cell r="P115">
            <v>60.523902439024369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110.33658536585367</v>
          </cell>
          <cell r="X115">
            <v>165</v>
          </cell>
          <cell r="Y115">
            <v>54.663414634146335</v>
          </cell>
          <cell r="Z115">
            <v>297.49658536585366</v>
          </cell>
          <cell r="AA115">
            <v>576</v>
          </cell>
          <cell r="AB115">
            <v>278.50341463414634</v>
          </cell>
          <cell r="AC115">
            <v>20.783414634146343</v>
          </cell>
          <cell r="AD115">
            <v>65</v>
          </cell>
          <cell r="AE115">
            <v>44.216585365853661</v>
          </cell>
        </row>
        <row r="116">
          <cell r="A116">
            <v>35540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2365.2800000000002</v>
          </cell>
          <cell r="G116">
            <v>2600</v>
          </cell>
          <cell r="H116">
            <v>234.7199999999998</v>
          </cell>
          <cell r="I116">
            <v>1764.3804878048782</v>
          </cell>
          <cell r="J116">
            <v>1747</v>
          </cell>
          <cell r="K116">
            <v>3.9024390243902438</v>
          </cell>
          <cell r="L116">
            <v>40</v>
          </cell>
          <cell r="M116">
            <v>64.321951219512201</v>
          </cell>
          <cell r="N116">
            <v>113</v>
          </cell>
          <cell r="O116">
            <v>1900</v>
          </cell>
          <cell r="P116">
            <v>67.39512195121938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110.33658536585367</v>
          </cell>
          <cell r="X116">
            <v>165</v>
          </cell>
          <cell r="Y116">
            <v>54.663414634146335</v>
          </cell>
          <cell r="Z116">
            <v>310.88585365853658</v>
          </cell>
          <cell r="AA116">
            <v>576</v>
          </cell>
          <cell r="AB116">
            <v>265.11414634146342</v>
          </cell>
          <cell r="AC116">
            <v>20.783414634146343</v>
          </cell>
          <cell r="AD116">
            <v>65</v>
          </cell>
          <cell r="AE116">
            <v>44.216585365853661</v>
          </cell>
        </row>
        <row r="117">
          <cell r="A117">
            <v>35541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2203.7307317073169</v>
          </cell>
          <cell r="G117">
            <v>2600</v>
          </cell>
          <cell r="H117">
            <v>396.26926829268314</v>
          </cell>
          <cell r="I117">
            <v>1496.3717073170731</v>
          </cell>
          <cell r="J117">
            <v>1747</v>
          </cell>
          <cell r="K117">
            <v>3.9024390243902438</v>
          </cell>
          <cell r="L117">
            <v>40</v>
          </cell>
          <cell r="M117">
            <v>64.321951219512201</v>
          </cell>
          <cell r="N117">
            <v>113</v>
          </cell>
          <cell r="O117">
            <v>1900</v>
          </cell>
          <cell r="P117">
            <v>335.40390243902448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110.33658536585367</v>
          </cell>
          <cell r="X117">
            <v>165</v>
          </cell>
          <cell r="Y117">
            <v>54.663414634146335</v>
          </cell>
          <cell r="Z117">
            <v>332.34536585365856</v>
          </cell>
          <cell r="AA117">
            <v>576</v>
          </cell>
          <cell r="AB117">
            <v>243.65463414634144</v>
          </cell>
          <cell r="AC117">
            <v>9.7560975609756095</v>
          </cell>
          <cell r="AD117">
            <v>65</v>
          </cell>
          <cell r="AE117">
            <v>55.243902439024389</v>
          </cell>
        </row>
        <row r="118">
          <cell r="A118">
            <v>35542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2372.3053658536587</v>
          </cell>
          <cell r="G118">
            <v>2600</v>
          </cell>
          <cell r="H118">
            <v>227.69463414634129</v>
          </cell>
          <cell r="I118">
            <v>1762.0117073170732</v>
          </cell>
          <cell r="J118">
            <v>1747</v>
          </cell>
          <cell r="K118">
            <v>3.9024390243902438</v>
          </cell>
          <cell r="L118">
            <v>40</v>
          </cell>
          <cell r="M118">
            <v>54.565853658536582</v>
          </cell>
          <cell r="N118">
            <v>113</v>
          </cell>
          <cell r="O118">
            <v>1900</v>
          </cell>
          <cell r="P118">
            <v>79.519999999999982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110.33658536585367</v>
          </cell>
          <cell r="X118">
            <v>165</v>
          </cell>
          <cell r="Y118">
            <v>54.663414634146335</v>
          </cell>
          <cell r="Z118">
            <v>358.60975609756099</v>
          </cell>
          <cell r="AA118">
            <v>576</v>
          </cell>
          <cell r="AB118">
            <v>217.39024390243901</v>
          </cell>
          <cell r="AC118">
            <v>9.2936585365853652</v>
          </cell>
          <cell r="AD118">
            <v>65</v>
          </cell>
          <cell r="AE118">
            <v>55.706341463414631</v>
          </cell>
        </row>
        <row r="119">
          <cell r="A119">
            <v>35543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2412.9960975609756</v>
          </cell>
          <cell r="G119">
            <v>2600</v>
          </cell>
          <cell r="H119">
            <v>187.00390243902439</v>
          </cell>
          <cell r="I119">
            <v>1781.2673170731707</v>
          </cell>
          <cell r="J119">
            <v>1747</v>
          </cell>
          <cell r="K119">
            <v>3.9024390243902438</v>
          </cell>
          <cell r="L119">
            <v>40</v>
          </cell>
          <cell r="M119">
            <v>64.175609756097558</v>
          </cell>
          <cell r="N119">
            <v>113</v>
          </cell>
          <cell r="O119">
            <v>1900</v>
          </cell>
          <cell r="P119">
            <v>50.654634146341323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104.57756097560976</v>
          </cell>
          <cell r="X119">
            <v>165</v>
          </cell>
          <cell r="Y119">
            <v>60.422439024390243</v>
          </cell>
          <cell r="Z119">
            <v>403.24780487804878</v>
          </cell>
          <cell r="AA119">
            <v>576</v>
          </cell>
          <cell r="AB119">
            <v>172.75219512195122</v>
          </cell>
          <cell r="AC119">
            <v>11.807804878048781</v>
          </cell>
          <cell r="AD119">
            <v>65</v>
          </cell>
          <cell r="AE119">
            <v>53.192195121951215</v>
          </cell>
        </row>
        <row r="120">
          <cell r="A120">
            <v>35544</v>
          </cell>
          <cell r="B120">
            <v>4</v>
          </cell>
          <cell r="C120">
            <v>0</v>
          </cell>
          <cell r="D120">
            <v>106</v>
          </cell>
          <cell r="E120">
            <v>106</v>
          </cell>
          <cell r="F120">
            <v>2362.2487804878047</v>
          </cell>
          <cell r="G120">
            <v>2600</v>
          </cell>
          <cell r="H120">
            <v>237.75121951219535</v>
          </cell>
          <cell r="I120">
            <v>1705.7043902439025</v>
          </cell>
          <cell r="J120">
            <v>1747</v>
          </cell>
          <cell r="K120">
            <v>3.9024390243902438</v>
          </cell>
          <cell r="L120">
            <v>40</v>
          </cell>
          <cell r="M120">
            <v>64.321951219512201</v>
          </cell>
          <cell r="N120">
            <v>113</v>
          </cell>
          <cell r="O120">
            <v>1900</v>
          </cell>
          <cell r="P120">
            <v>126.07121951219506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111.40682926829268</v>
          </cell>
          <cell r="X120">
            <v>165</v>
          </cell>
          <cell r="Y120">
            <v>53.593170731707318</v>
          </cell>
          <cell r="Z120">
            <v>406.30439024390245</v>
          </cell>
          <cell r="AA120">
            <v>576</v>
          </cell>
          <cell r="AB120">
            <v>169.69560975609755</v>
          </cell>
          <cell r="AC120">
            <v>11.299512195121951</v>
          </cell>
          <cell r="AD120">
            <v>65</v>
          </cell>
          <cell r="AE120">
            <v>53.700487804878051</v>
          </cell>
        </row>
        <row r="121">
          <cell r="A121">
            <v>35545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2445.7053658536583</v>
          </cell>
          <cell r="G121">
            <v>2600</v>
          </cell>
          <cell r="H121">
            <v>154.29463414634165</v>
          </cell>
          <cell r="I121">
            <v>1827.0897560975609</v>
          </cell>
          <cell r="J121">
            <v>1747</v>
          </cell>
          <cell r="K121">
            <v>6.8292682926829267</v>
          </cell>
          <cell r="L121">
            <v>40</v>
          </cell>
          <cell r="M121">
            <v>59.443902439024392</v>
          </cell>
          <cell r="N121">
            <v>113</v>
          </cell>
          <cell r="O121">
            <v>1900</v>
          </cell>
          <cell r="P121">
            <v>6.63707317073181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126.16195121951219</v>
          </cell>
          <cell r="X121">
            <v>165</v>
          </cell>
          <cell r="Y121">
            <v>38.83804878048781</v>
          </cell>
          <cell r="Z121">
            <v>352.08487804878047</v>
          </cell>
          <cell r="AA121">
            <v>576</v>
          </cell>
          <cell r="AB121">
            <v>223.91512195121953</v>
          </cell>
          <cell r="AC121">
            <v>11.718048780487806</v>
          </cell>
          <cell r="AD121">
            <v>65</v>
          </cell>
          <cell r="AE121">
            <v>53.281951219512194</v>
          </cell>
        </row>
        <row r="122">
          <cell r="A122">
            <v>35546</v>
          </cell>
          <cell r="B122">
            <v>4</v>
          </cell>
          <cell r="C122">
            <v>0</v>
          </cell>
          <cell r="D122">
            <v>106</v>
          </cell>
          <cell r="E122">
            <v>106</v>
          </cell>
          <cell r="F122">
            <v>2361.2760975609758</v>
          </cell>
          <cell r="G122">
            <v>2600</v>
          </cell>
          <cell r="H122">
            <v>238.72390243902419</v>
          </cell>
          <cell r="I122">
            <v>1657.5160975609756</v>
          </cell>
          <cell r="J122">
            <v>1747</v>
          </cell>
          <cell r="K122">
            <v>6.8292682926829267</v>
          </cell>
          <cell r="L122">
            <v>40</v>
          </cell>
          <cell r="M122">
            <v>62.895609756097564</v>
          </cell>
          <cell r="N122">
            <v>113</v>
          </cell>
          <cell r="O122">
            <v>1900</v>
          </cell>
          <cell r="P122">
            <v>172.75902439024389</v>
          </cell>
          <cell r="Q122">
            <v>0</v>
          </cell>
          <cell r="R122">
            <v>48</v>
          </cell>
          <cell r="S122">
            <v>48</v>
          </cell>
          <cell r="T122">
            <v>0</v>
          </cell>
          <cell r="U122">
            <v>90</v>
          </cell>
          <cell r="V122">
            <v>90</v>
          </cell>
          <cell r="W122">
            <v>126.16195121951219</v>
          </cell>
          <cell r="X122">
            <v>165</v>
          </cell>
          <cell r="Y122">
            <v>38.83804878048781</v>
          </cell>
          <cell r="Z122">
            <v>341.89073170731706</v>
          </cell>
          <cell r="AA122">
            <v>576</v>
          </cell>
          <cell r="AB122">
            <v>234.10926829268294</v>
          </cell>
          <cell r="AC122">
            <v>11.209756097560975</v>
          </cell>
          <cell r="AD122">
            <v>65</v>
          </cell>
          <cell r="AE122">
            <v>53.790243902439023</v>
          </cell>
        </row>
        <row r="123">
          <cell r="A123">
            <v>35547</v>
          </cell>
          <cell r="B123">
            <v>4</v>
          </cell>
          <cell r="C123">
            <v>0</v>
          </cell>
          <cell r="D123">
            <v>106</v>
          </cell>
          <cell r="E123">
            <v>106</v>
          </cell>
          <cell r="F123">
            <v>2281.4253658536586</v>
          </cell>
          <cell r="G123">
            <v>2600</v>
          </cell>
          <cell r="H123">
            <v>318.5746341463414</v>
          </cell>
          <cell r="I123">
            <v>1681.6780487804879</v>
          </cell>
          <cell r="J123">
            <v>1747</v>
          </cell>
          <cell r="K123">
            <v>6.8292682926829267</v>
          </cell>
          <cell r="L123">
            <v>40</v>
          </cell>
          <cell r="M123">
            <v>62.895609756097564</v>
          </cell>
          <cell r="N123">
            <v>113</v>
          </cell>
          <cell r="O123">
            <v>1900</v>
          </cell>
          <cell r="P123">
            <v>148.59707317073162</v>
          </cell>
          <cell r="Q123">
            <v>0</v>
          </cell>
          <cell r="R123">
            <v>48</v>
          </cell>
          <cell r="S123">
            <v>48</v>
          </cell>
          <cell r="T123">
            <v>0</v>
          </cell>
          <cell r="U123">
            <v>90</v>
          </cell>
          <cell r="V123">
            <v>90</v>
          </cell>
          <cell r="W123">
            <v>83.628292682926826</v>
          </cell>
          <cell r="X123">
            <v>165</v>
          </cell>
          <cell r="Y123">
            <v>81.371707317073174</v>
          </cell>
          <cell r="Z123">
            <v>336.20780487804876</v>
          </cell>
          <cell r="AA123">
            <v>576</v>
          </cell>
          <cell r="AB123">
            <v>239.79219512195124</v>
          </cell>
          <cell r="AC123">
            <v>15.694634146341464</v>
          </cell>
          <cell r="AD123">
            <v>65</v>
          </cell>
          <cell r="AE123">
            <v>49.305365853658536</v>
          </cell>
        </row>
        <row r="124">
          <cell r="A124">
            <v>35548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2421.1990243902437</v>
          </cell>
          <cell r="G124">
            <v>2600</v>
          </cell>
          <cell r="H124">
            <v>178.80097560975628</v>
          </cell>
          <cell r="I124">
            <v>1794.530731707317</v>
          </cell>
          <cell r="J124">
            <v>1747</v>
          </cell>
          <cell r="K124">
            <v>6.8292682926829267</v>
          </cell>
          <cell r="L124">
            <v>40</v>
          </cell>
          <cell r="M124">
            <v>62.895609756097564</v>
          </cell>
          <cell r="N124">
            <v>113</v>
          </cell>
          <cell r="O124">
            <v>1900</v>
          </cell>
          <cell r="P124">
            <v>35.744390243902444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122.83317073170731</v>
          </cell>
          <cell r="X124">
            <v>165</v>
          </cell>
          <cell r="Y124">
            <v>42.166829268292688</v>
          </cell>
          <cell r="Z124">
            <v>342.91121951219515</v>
          </cell>
          <cell r="AA124">
            <v>576</v>
          </cell>
          <cell r="AB124">
            <v>233.08878048780485</v>
          </cell>
          <cell r="AC124">
            <v>15.143414634146341</v>
          </cell>
          <cell r="AD124">
            <v>65</v>
          </cell>
          <cell r="AE124">
            <v>49.856585365853661</v>
          </cell>
        </row>
        <row r="125">
          <cell r="A125">
            <v>35549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2482.6975609756096</v>
          </cell>
          <cell r="G125">
            <v>2600</v>
          </cell>
          <cell r="H125">
            <v>117.30243902439042</v>
          </cell>
          <cell r="I125">
            <v>1796.4458536585366</v>
          </cell>
          <cell r="J125">
            <v>1747</v>
          </cell>
          <cell r="K125">
            <v>6.8292682926829267</v>
          </cell>
          <cell r="L125">
            <v>40</v>
          </cell>
          <cell r="M125">
            <v>59.443902439024392</v>
          </cell>
          <cell r="N125">
            <v>113</v>
          </cell>
          <cell r="O125">
            <v>1900</v>
          </cell>
          <cell r="P125">
            <v>37.280975609756069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122.85268292682927</v>
          </cell>
          <cell r="X125">
            <v>165</v>
          </cell>
          <cell r="Y125">
            <v>42.147317073170726</v>
          </cell>
          <cell r="Z125">
            <v>377.93658536585366</v>
          </cell>
          <cell r="AA125">
            <v>576</v>
          </cell>
          <cell r="AB125">
            <v>198.06341463414634</v>
          </cell>
          <cell r="AC125">
            <v>14.655609756097562</v>
          </cell>
          <cell r="AD125">
            <v>65</v>
          </cell>
          <cell r="AE125">
            <v>50.344390243902438</v>
          </cell>
        </row>
        <row r="126">
          <cell r="A126">
            <v>35550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2463.3404878048782</v>
          </cell>
          <cell r="G126">
            <v>2600</v>
          </cell>
          <cell r="H126">
            <v>136.65951219512181</v>
          </cell>
          <cell r="I126">
            <v>1812.4039024390245</v>
          </cell>
          <cell r="J126">
            <v>1747</v>
          </cell>
          <cell r="K126">
            <v>6.8292682926829267</v>
          </cell>
          <cell r="L126">
            <v>40</v>
          </cell>
          <cell r="M126">
            <v>63.824390243902442</v>
          </cell>
          <cell r="N126">
            <v>113</v>
          </cell>
          <cell r="O126">
            <v>1900</v>
          </cell>
          <cell r="P126">
            <v>16.942439024390296</v>
          </cell>
          <cell r="Q126">
            <v>0</v>
          </cell>
          <cell r="R126">
            <v>48</v>
          </cell>
          <cell r="S126">
            <v>48</v>
          </cell>
          <cell r="T126">
            <v>0</v>
          </cell>
          <cell r="U126">
            <v>90</v>
          </cell>
          <cell r="V126">
            <v>90</v>
          </cell>
          <cell r="W126">
            <v>122.83317073170731</v>
          </cell>
          <cell r="X126">
            <v>165</v>
          </cell>
          <cell r="Y126">
            <v>42.166829268292688</v>
          </cell>
          <cell r="Z126">
            <v>375.14146341463413</v>
          </cell>
          <cell r="AA126">
            <v>576</v>
          </cell>
          <cell r="AB126">
            <v>200.85853658536587</v>
          </cell>
          <cell r="AC126">
            <v>16.063414634146341</v>
          </cell>
          <cell r="AD126">
            <v>65</v>
          </cell>
          <cell r="AE126">
            <v>48.936585365853659</v>
          </cell>
        </row>
        <row r="127">
          <cell r="A127">
            <v>35551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2339.858536585366</v>
          </cell>
          <cell r="G127">
            <v>2600</v>
          </cell>
          <cell r="H127">
            <v>260.14146341463402</v>
          </cell>
          <cell r="I127">
            <v>1716.3043902439024</v>
          </cell>
          <cell r="J127">
            <v>1747</v>
          </cell>
          <cell r="K127">
            <v>1.9512195121951219</v>
          </cell>
          <cell r="L127">
            <v>40</v>
          </cell>
          <cell r="M127">
            <v>54.907317073170731</v>
          </cell>
          <cell r="N127">
            <v>113</v>
          </cell>
          <cell r="O127">
            <v>1900</v>
          </cell>
          <cell r="P127">
            <v>126.83707317073163</v>
          </cell>
          <cell r="Q127">
            <v>0</v>
          </cell>
          <cell r="R127">
            <v>48</v>
          </cell>
          <cell r="S127">
            <v>48</v>
          </cell>
          <cell r="T127">
            <v>0</v>
          </cell>
          <cell r="U127">
            <v>90</v>
          </cell>
          <cell r="V127">
            <v>90</v>
          </cell>
          <cell r="W127">
            <v>123.28878048780487</v>
          </cell>
          <cell r="X127">
            <v>165</v>
          </cell>
          <cell r="Y127">
            <v>41.711219512195129</v>
          </cell>
          <cell r="Z127">
            <v>311.43317073170732</v>
          </cell>
          <cell r="AA127">
            <v>576</v>
          </cell>
          <cell r="AB127">
            <v>264.56682926829268</v>
          </cell>
          <cell r="AC127">
            <v>25.686829268292684</v>
          </cell>
          <cell r="AD127">
            <v>65</v>
          </cell>
          <cell r="AE127">
            <v>39.313170731707316</v>
          </cell>
        </row>
        <row r="128">
          <cell r="A128">
            <v>35552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2377.5443902439024</v>
          </cell>
          <cell r="G128">
            <v>2600</v>
          </cell>
          <cell r="H128">
            <v>222.4556097560976</v>
          </cell>
          <cell r="I128">
            <v>1750.7307317073171</v>
          </cell>
          <cell r="J128">
            <v>1747</v>
          </cell>
          <cell r="K128">
            <v>1.9512195121951219</v>
          </cell>
          <cell r="L128">
            <v>40</v>
          </cell>
          <cell r="M128">
            <v>51.248780487804879</v>
          </cell>
          <cell r="N128">
            <v>113</v>
          </cell>
          <cell r="O128">
            <v>1900</v>
          </cell>
          <cell r="P128">
            <v>96.069268292682864</v>
          </cell>
          <cell r="Q128">
            <v>0</v>
          </cell>
          <cell r="R128">
            <v>48</v>
          </cell>
          <cell r="S128">
            <v>48</v>
          </cell>
          <cell r="T128">
            <v>0</v>
          </cell>
          <cell r="U128">
            <v>90</v>
          </cell>
          <cell r="V128">
            <v>90</v>
          </cell>
          <cell r="W128">
            <v>125.08780487804879</v>
          </cell>
          <cell r="X128">
            <v>165</v>
          </cell>
          <cell r="Y128">
            <v>39.912195121951214</v>
          </cell>
          <cell r="Z128">
            <v>307.40195121951217</v>
          </cell>
          <cell r="AA128">
            <v>576</v>
          </cell>
          <cell r="AB128">
            <v>268.59804878048783</v>
          </cell>
          <cell r="AC128">
            <v>25.42341463414634</v>
          </cell>
          <cell r="AD128">
            <v>65</v>
          </cell>
          <cell r="AE128">
            <v>39.57658536585366</v>
          </cell>
        </row>
        <row r="129">
          <cell r="A129">
            <v>35553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2377.0136585365854</v>
          </cell>
          <cell r="G129">
            <v>2600</v>
          </cell>
          <cell r="H129">
            <v>222.98634146341465</v>
          </cell>
          <cell r="I129">
            <v>1763.0068292682927</v>
          </cell>
          <cell r="J129">
            <v>1747</v>
          </cell>
          <cell r="K129">
            <v>1.9512195121951219</v>
          </cell>
          <cell r="L129">
            <v>40</v>
          </cell>
          <cell r="M129">
            <v>57.834146341463416</v>
          </cell>
          <cell r="N129">
            <v>113</v>
          </cell>
          <cell r="O129">
            <v>1900</v>
          </cell>
          <cell r="P129">
            <v>77.207804878048819</v>
          </cell>
          <cell r="Q129">
            <v>0</v>
          </cell>
          <cell r="R129">
            <v>48</v>
          </cell>
          <cell r="S129">
            <v>48</v>
          </cell>
          <cell r="T129">
            <v>0</v>
          </cell>
          <cell r="U129">
            <v>90</v>
          </cell>
          <cell r="V129">
            <v>90</v>
          </cell>
          <cell r="W129">
            <v>120.23512195121951</v>
          </cell>
          <cell r="X129">
            <v>165</v>
          </cell>
          <cell r="Y129">
            <v>44.764878048780488</v>
          </cell>
          <cell r="Z129">
            <v>298.18731707317073</v>
          </cell>
          <cell r="AA129">
            <v>576</v>
          </cell>
          <cell r="AB129">
            <v>277.81268292682927</v>
          </cell>
          <cell r="AC129">
            <v>25.422439024390243</v>
          </cell>
          <cell r="AD129">
            <v>65</v>
          </cell>
          <cell r="AE129">
            <v>39.577560975609757</v>
          </cell>
        </row>
        <row r="130">
          <cell r="A130">
            <v>35554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2372.2263414634144</v>
          </cell>
          <cell r="G130">
            <v>2600</v>
          </cell>
          <cell r="H130">
            <v>227.77365853658557</v>
          </cell>
          <cell r="I130">
            <v>1751.0595121951219</v>
          </cell>
          <cell r="J130">
            <v>1747</v>
          </cell>
          <cell r="K130">
            <v>1.9512195121951219</v>
          </cell>
          <cell r="L130">
            <v>40</v>
          </cell>
          <cell r="M130">
            <v>57.834146341463416</v>
          </cell>
          <cell r="N130">
            <v>113</v>
          </cell>
          <cell r="O130">
            <v>1900</v>
          </cell>
          <cell r="P130">
            <v>89.155121951219598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120.23512195121951</v>
          </cell>
          <cell r="X130">
            <v>165</v>
          </cell>
          <cell r="Y130">
            <v>44.764878048780488</v>
          </cell>
          <cell r="Z130">
            <v>297.66731707317075</v>
          </cell>
          <cell r="AA130">
            <v>576</v>
          </cell>
          <cell r="AB130">
            <v>278.33268292682925</v>
          </cell>
          <cell r="AC130">
            <v>25.422439024390243</v>
          </cell>
          <cell r="AD130">
            <v>65</v>
          </cell>
          <cell r="AE130">
            <v>39.577560975609757</v>
          </cell>
        </row>
        <row r="131">
          <cell r="A131">
            <v>35555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2280.4858536585366</v>
          </cell>
          <cell r="G131">
            <v>2600</v>
          </cell>
          <cell r="H131">
            <v>319.5141463414634</v>
          </cell>
          <cell r="I131">
            <v>1701.9385365853659</v>
          </cell>
          <cell r="J131">
            <v>1747</v>
          </cell>
          <cell r="K131">
            <v>1.9512195121951219</v>
          </cell>
          <cell r="L131">
            <v>40</v>
          </cell>
          <cell r="M131">
            <v>57.834146341463416</v>
          </cell>
          <cell r="N131">
            <v>113</v>
          </cell>
          <cell r="O131">
            <v>1900</v>
          </cell>
          <cell r="P131">
            <v>138.27609756097559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120.23609756097561</v>
          </cell>
          <cell r="X131">
            <v>165</v>
          </cell>
          <cell r="Y131">
            <v>44.763902439024392</v>
          </cell>
          <cell r="Z131">
            <v>301.04390243902441</v>
          </cell>
          <cell r="AA131">
            <v>576</v>
          </cell>
          <cell r="AB131">
            <v>274.95609756097559</v>
          </cell>
          <cell r="AC131">
            <v>30.035121951219512</v>
          </cell>
          <cell r="AD131">
            <v>65</v>
          </cell>
          <cell r="AE131">
            <v>34.964878048780491</v>
          </cell>
        </row>
        <row r="132">
          <cell r="A132">
            <v>35556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2266.6234146341462</v>
          </cell>
          <cell r="G132">
            <v>2600</v>
          </cell>
          <cell r="H132">
            <v>333.37658536585377</v>
          </cell>
          <cell r="I132">
            <v>1716.3082926829268</v>
          </cell>
          <cell r="J132">
            <v>1647</v>
          </cell>
          <cell r="K132">
            <v>1.9512195121951219</v>
          </cell>
          <cell r="L132">
            <v>40</v>
          </cell>
          <cell r="M132">
            <v>57.897560975609757</v>
          </cell>
          <cell r="N132">
            <v>113</v>
          </cell>
          <cell r="O132">
            <v>1800</v>
          </cell>
          <cell r="P132">
            <v>23.842926829268208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108.30048780487805</v>
          </cell>
          <cell r="X132">
            <v>165</v>
          </cell>
          <cell r="Y132">
            <v>56.699512195121955</v>
          </cell>
          <cell r="Z132">
            <v>295.08585365853656</v>
          </cell>
          <cell r="AA132">
            <v>576</v>
          </cell>
          <cell r="AB132">
            <v>280.91414634146344</v>
          </cell>
          <cell r="AC132">
            <v>25.42341463414634</v>
          </cell>
          <cell r="AD132">
            <v>65</v>
          </cell>
          <cell r="AE132">
            <v>39.57658536585366</v>
          </cell>
        </row>
        <row r="133">
          <cell r="A133">
            <v>35557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2265.1941463414632</v>
          </cell>
          <cell r="G133">
            <v>2600</v>
          </cell>
          <cell r="H133">
            <v>334.80585365853676</v>
          </cell>
          <cell r="I133">
            <v>1730.4380487804879</v>
          </cell>
          <cell r="J133">
            <v>1647</v>
          </cell>
          <cell r="K133">
            <v>1.9512195121951219</v>
          </cell>
          <cell r="L133">
            <v>40</v>
          </cell>
          <cell r="M133">
            <v>50.848780487804881</v>
          </cell>
          <cell r="N133">
            <v>113</v>
          </cell>
          <cell r="O133">
            <v>1800</v>
          </cell>
          <cell r="P133">
            <v>16.761951219512184</v>
          </cell>
          <cell r="Q133">
            <v>0</v>
          </cell>
          <cell r="R133">
            <v>48</v>
          </cell>
          <cell r="S133">
            <v>48</v>
          </cell>
          <cell r="T133">
            <v>0</v>
          </cell>
          <cell r="U133">
            <v>90</v>
          </cell>
          <cell r="V133">
            <v>90</v>
          </cell>
          <cell r="W133">
            <v>119.89365853658536</v>
          </cell>
          <cell r="X133">
            <v>165</v>
          </cell>
          <cell r="Y133">
            <v>45.106341463414637</v>
          </cell>
          <cell r="Z133">
            <v>305.61365853658538</v>
          </cell>
          <cell r="AA133">
            <v>576</v>
          </cell>
          <cell r="AB133">
            <v>270.38634146341462</v>
          </cell>
          <cell r="AC133">
            <v>25.42341463414634</v>
          </cell>
          <cell r="AD133">
            <v>65</v>
          </cell>
          <cell r="AE133">
            <v>39.57658536585366</v>
          </cell>
        </row>
        <row r="134">
          <cell r="A134">
            <v>35558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2321.5814634146341</v>
          </cell>
          <cell r="G134">
            <v>2600</v>
          </cell>
          <cell r="H134">
            <v>278.41853658536593</v>
          </cell>
          <cell r="I134">
            <v>1756.2887804878048</v>
          </cell>
          <cell r="J134">
            <v>1647</v>
          </cell>
          <cell r="K134">
            <v>1.9512195121951219</v>
          </cell>
          <cell r="L134">
            <v>40</v>
          </cell>
          <cell r="M134">
            <v>52.125853658536585</v>
          </cell>
          <cell r="N134">
            <v>113</v>
          </cell>
          <cell r="O134">
            <v>1800</v>
          </cell>
          <cell r="P134">
            <v>-10.36585365853648</v>
          </cell>
          <cell r="Q134">
            <v>0</v>
          </cell>
          <cell r="R134">
            <v>48</v>
          </cell>
          <cell r="S134">
            <v>48</v>
          </cell>
          <cell r="T134">
            <v>0</v>
          </cell>
          <cell r="U134">
            <v>90</v>
          </cell>
          <cell r="V134">
            <v>90</v>
          </cell>
          <cell r="W134">
            <v>118.24975609756098</v>
          </cell>
          <cell r="X134">
            <v>165</v>
          </cell>
          <cell r="Y134">
            <v>46.750243902439024</v>
          </cell>
          <cell r="Z134">
            <v>315.91317073170734</v>
          </cell>
          <cell r="AA134">
            <v>576</v>
          </cell>
          <cell r="AB134">
            <v>260.08682926829266</v>
          </cell>
          <cell r="AC134">
            <v>28.559024390243902</v>
          </cell>
          <cell r="AD134">
            <v>65</v>
          </cell>
          <cell r="AE134">
            <v>36.440975609756094</v>
          </cell>
        </row>
        <row r="135">
          <cell r="A135">
            <v>35559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2325.9248780487806</v>
          </cell>
          <cell r="G135">
            <v>2600</v>
          </cell>
          <cell r="H135">
            <v>274.07512195121944</v>
          </cell>
          <cell r="I135">
            <v>1737.3365853658536</v>
          </cell>
          <cell r="J135">
            <v>1647</v>
          </cell>
          <cell r="K135">
            <v>0.97560975609756095</v>
          </cell>
          <cell r="L135">
            <v>40</v>
          </cell>
          <cell r="M135">
            <v>32.818536585365855</v>
          </cell>
          <cell r="N135">
            <v>113</v>
          </cell>
          <cell r="O135">
            <v>1800</v>
          </cell>
          <cell r="P135">
            <v>28.869268292683046</v>
          </cell>
          <cell r="Q135">
            <v>0</v>
          </cell>
          <cell r="R135">
            <v>48</v>
          </cell>
          <cell r="S135">
            <v>48</v>
          </cell>
          <cell r="T135">
            <v>0</v>
          </cell>
          <cell r="U135">
            <v>90</v>
          </cell>
          <cell r="V135">
            <v>90</v>
          </cell>
          <cell r="W135">
            <v>118.24975609756098</v>
          </cell>
          <cell r="X135">
            <v>165</v>
          </cell>
          <cell r="Y135">
            <v>46.750243902439024</v>
          </cell>
          <cell r="Z135">
            <v>296.46926829268295</v>
          </cell>
          <cell r="AA135">
            <v>576</v>
          </cell>
          <cell r="AB135">
            <v>279.53073170731705</v>
          </cell>
          <cell r="AC135">
            <v>26.910243902439024</v>
          </cell>
          <cell r="AD135">
            <v>65</v>
          </cell>
          <cell r="AE135">
            <v>38.089756097560979</v>
          </cell>
        </row>
        <row r="136">
          <cell r="A136">
            <v>35560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2299.88</v>
          </cell>
          <cell r="G136">
            <v>2600</v>
          </cell>
          <cell r="H136">
            <v>300.11999999999989</v>
          </cell>
          <cell r="I136">
            <v>1746.9736585365854</v>
          </cell>
          <cell r="J136">
            <v>1647</v>
          </cell>
          <cell r="K136">
            <v>1.9512195121951219</v>
          </cell>
          <cell r="L136">
            <v>40</v>
          </cell>
          <cell r="M136">
            <v>23.53170731707317</v>
          </cell>
          <cell r="N136">
            <v>113</v>
          </cell>
          <cell r="O136">
            <v>1800</v>
          </cell>
          <cell r="P136">
            <v>27.543414634146302</v>
          </cell>
          <cell r="Q136">
            <v>0</v>
          </cell>
          <cell r="R136">
            <v>48</v>
          </cell>
          <cell r="S136">
            <v>48</v>
          </cell>
          <cell r="T136">
            <v>0</v>
          </cell>
          <cell r="U136">
            <v>90</v>
          </cell>
          <cell r="V136">
            <v>90</v>
          </cell>
          <cell r="W136">
            <v>117.50439024390244</v>
          </cell>
          <cell r="X136">
            <v>165</v>
          </cell>
          <cell r="Y136">
            <v>47.495609756097565</v>
          </cell>
          <cell r="Z136">
            <v>285.84585365853661</v>
          </cell>
          <cell r="AA136">
            <v>576</v>
          </cell>
          <cell r="AB136">
            <v>290.15414634146339</v>
          </cell>
          <cell r="AC136">
            <v>32.499512195121952</v>
          </cell>
          <cell r="AD136">
            <v>65</v>
          </cell>
          <cell r="AE136">
            <v>32.500487804878048</v>
          </cell>
        </row>
        <row r="137">
          <cell r="A137">
            <v>35561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2261.3395121951221</v>
          </cell>
          <cell r="G137">
            <v>2600</v>
          </cell>
          <cell r="H137">
            <v>338.6604878048779</v>
          </cell>
          <cell r="I137">
            <v>1716.2078048780488</v>
          </cell>
          <cell r="J137">
            <v>1647</v>
          </cell>
          <cell r="K137">
            <v>1.9512195121951219</v>
          </cell>
          <cell r="L137">
            <v>40</v>
          </cell>
          <cell r="M137">
            <v>23.834146341463416</v>
          </cell>
          <cell r="N137">
            <v>113</v>
          </cell>
          <cell r="O137">
            <v>1800</v>
          </cell>
          <cell r="P137">
            <v>58.006829268292677</v>
          </cell>
          <cell r="Q137">
            <v>0</v>
          </cell>
          <cell r="R137">
            <v>48</v>
          </cell>
          <cell r="S137">
            <v>48</v>
          </cell>
          <cell r="T137">
            <v>0</v>
          </cell>
          <cell r="U137">
            <v>90</v>
          </cell>
          <cell r="V137">
            <v>90</v>
          </cell>
          <cell r="W137">
            <v>117.50439024390244</v>
          </cell>
          <cell r="X137">
            <v>165</v>
          </cell>
          <cell r="Y137">
            <v>47.495609756097565</v>
          </cell>
          <cell r="Z137">
            <v>286.56</v>
          </cell>
          <cell r="AA137">
            <v>576</v>
          </cell>
          <cell r="AB137">
            <v>289.44</v>
          </cell>
          <cell r="AC137">
            <v>27.654634146341465</v>
          </cell>
          <cell r="AD137">
            <v>65</v>
          </cell>
          <cell r="AE137">
            <v>37.345365853658535</v>
          </cell>
        </row>
        <row r="138">
          <cell r="A138">
            <v>35562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2272.4507317073171</v>
          </cell>
          <cell r="G138">
            <v>2600</v>
          </cell>
          <cell r="H138">
            <v>327.54926829268288</v>
          </cell>
          <cell r="I138">
            <v>1710.2185365853659</v>
          </cell>
          <cell r="J138">
            <v>1647</v>
          </cell>
          <cell r="K138">
            <v>1.9512195121951219</v>
          </cell>
          <cell r="L138">
            <v>40</v>
          </cell>
          <cell r="M138">
            <v>23.834146341463416</v>
          </cell>
          <cell r="N138">
            <v>113</v>
          </cell>
          <cell r="O138">
            <v>1800</v>
          </cell>
          <cell r="P138">
            <v>63.996097560975613</v>
          </cell>
          <cell r="Q138">
            <v>0</v>
          </cell>
          <cell r="R138">
            <v>48</v>
          </cell>
          <cell r="S138">
            <v>48</v>
          </cell>
          <cell r="T138">
            <v>0</v>
          </cell>
          <cell r="U138">
            <v>90</v>
          </cell>
          <cell r="V138">
            <v>90</v>
          </cell>
          <cell r="W138">
            <v>117.50439024390244</v>
          </cell>
          <cell r="X138">
            <v>165</v>
          </cell>
          <cell r="Y138">
            <v>47.495609756097565</v>
          </cell>
          <cell r="Z138">
            <v>301.2878048780488</v>
          </cell>
          <cell r="AA138">
            <v>576</v>
          </cell>
          <cell r="AB138">
            <v>274.7121951219512</v>
          </cell>
          <cell r="AC138">
            <v>27.654634146341465</v>
          </cell>
          <cell r="AD138">
            <v>65</v>
          </cell>
          <cell r="AE138">
            <v>37.345365853658535</v>
          </cell>
        </row>
        <row r="139">
          <cell r="A139">
            <v>35563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2295.2517073170734</v>
          </cell>
          <cell r="G139">
            <v>2600</v>
          </cell>
          <cell r="H139">
            <v>304.7482926829266</v>
          </cell>
          <cell r="I139">
            <v>1756.0292682926829</v>
          </cell>
          <cell r="J139">
            <v>1647</v>
          </cell>
          <cell r="K139">
            <v>1.9512195121951219</v>
          </cell>
          <cell r="L139">
            <v>40</v>
          </cell>
          <cell r="M139">
            <v>36.21463414634146</v>
          </cell>
          <cell r="N139">
            <v>113</v>
          </cell>
          <cell r="O139">
            <v>1800</v>
          </cell>
          <cell r="P139">
            <v>5.8048780487804379</v>
          </cell>
          <cell r="Q139">
            <v>0</v>
          </cell>
          <cell r="R139">
            <v>48</v>
          </cell>
          <cell r="S139">
            <v>48</v>
          </cell>
          <cell r="T139">
            <v>0</v>
          </cell>
          <cell r="U139">
            <v>90</v>
          </cell>
          <cell r="V139">
            <v>90</v>
          </cell>
          <cell r="W139">
            <v>117.50439024390244</v>
          </cell>
          <cell r="X139">
            <v>165</v>
          </cell>
          <cell r="Y139">
            <v>47.495609756097565</v>
          </cell>
          <cell r="Z139">
            <v>303.96097560975608</v>
          </cell>
          <cell r="AA139">
            <v>576</v>
          </cell>
          <cell r="AB139">
            <v>272.03902439024392</v>
          </cell>
          <cell r="AC139">
            <v>27.654634146341465</v>
          </cell>
          <cell r="AD139">
            <v>65</v>
          </cell>
          <cell r="AE139">
            <v>37.345365853658535</v>
          </cell>
        </row>
        <row r="140">
          <cell r="A140">
            <v>35564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2333.6185365853657</v>
          </cell>
          <cell r="G140">
            <v>2600</v>
          </cell>
          <cell r="H140">
            <v>266.38146341463425</v>
          </cell>
          <cell r="I140">
            <v>1806.3746341463414</v>
          </cell>
          <cell r="J140">
            <v>1647</v>
          </cell>
          <cell r="K140">
            <v>1.9512195121951219</v>
          </cell>
          <cell r="L140">
            <v>40</v>
          </cell>
          <cell r="M140">
            <v>36.517073170731706</v>
          </cell>
          <cell r="N140">
            <v>113</v>
          </cell>
          <cell r="O140">
            <v>1800</v>
          </cell>
          <cell r="P140">
            <v>-44.842926829268208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117.50439024390244</v>
          </cell>
          <cell r="X140">
            <v>165</v>
          </cell>
          <cell r="Y140">
            <v>47.495609756097565</v>
          </cell>
          <cell r="Z140">
            <v>280.81756097560975</v>
          </cell>
          <cell r="AA140">
            <v>576</v>
          </cell>
          <cell r="AB140">
            <v>295.18243902439025</v>
          </cell>
          <cell r="AC140">
            <v>26.769756097560975</v>
          </cell>
          <cell r="AD140">
            <v>65</v>
          </cell>
          <cell r="AE140">
            <v>38.230243902439028</v>
          </cell>
        </row>
        <row r="141">
          <cell r="A141">
            <v>35565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2347.7375609756095</v>
          </cell>
          <cell r="G141">
            <v>2600</v>
          </cell>
          <cell r="H141">
            <v>252.26243902439046</v>
          </cell>
          <cell r="I141">
            <v>1793.6224390243901</v>
          </cell>
          <cell r="J141">
            <v>1647</v>
          </cell>
          <cell r="K141">
            <v>1.9512195121951219</v>
          </cell>
          <cell r="L141">
            <v>40</v>
          </cell>
          <cell r="M141">
            <v>43.834146341463416</v>
          </cell>
          <cell r="N141">
            <v>113</v>
          </cell>
          <cell r="O141">
            <v>1800</v>
          </cell>
          <cell r="P141">
            <v>-39.407804878048637</v>
          </cell>
          <cell r="Q141">
            <v>0</v>
          </cell>
          <cell r="R141">
            <v>48</v>
          </cell>
          <cell r="S141">
            <v>48</v>
          </cell>
          <cell r="T141">
            <v>0</v>
          </cell>
          <cell r="U141">
            <v>90</v>
          </cell>
          <cell r="V141">
            <v>90</v>
          </cell>
          <cell r="W141">
            <v>118.24975609756098</v>
          </cell>
          <cell r="X141">
            <v>165</v>
          </cell>
          <cell r="Y141">
            <v>46.750243902439024</v>
          </cell>
          <cell r="Z141">
            <v>236.70439024390245</v>
          </cell>
          <cell r="AA141">
            <v>576</v>
          </cell>
          <cell r="AB141">
            <v>339.29560975609752</v>
          </cell>
          <cell r="AC141">
            <v>26.909268292682928</v>
          </cell>
          <cell r="AD141">
            <v>65</v>
          </cell>
          <cell r="AE141">
            <v>38.090731707317076</v>
          </cell>
        </row>
        <row r="142">
          <cell r="A142">
            <v>35566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2314.6585365853657</v>
          </cell>
          <cell r="G142">
            <v>2600</v>
          </cell>
          <cell r="H142">
            <v>285.34146341463429</v>
          </cell>
          <cell r="I142">
            <v>1774.5678048780487</v>
          </cell>
          <cell r="J142">
            <v>1747</v>
          </cell>
          <cell r="K142">
            <v>2.9268292682926829</v>
          </cell>
          <cell r="L142">
            <v>40</v>
          </cell>
          <cell r="M142">
            <v>51.151219512195119</v>
          </cell>
          <cell r="N142">
            <v>113</v>
          </cell>
          <cell r="O142">
            <v>1900</v>
          </cell>
          <cell r="P142">
            <v>71.35414634146332</v>
          </cell>
          <cell r="Q142">
            <v>0</v>
          </cell>
          <cell r="R142">
            <v>48</v>
          </cell>
          <cell r="S142">
            <v>48</v>
          </cell>
          <cell r="T142">
            <v>0</v>
          </cell>
          <cell r="U142">
            <v>90</v>
          </cell>
          <cell r="V142">
            <v>90</v>
          </cell>
          <cell r="W142">
            <v>118.24975609756098</v>
          </cell>
          <cell r="X142">
            <v>165</v>
          </cell>
          <cell r="Y142">
            <v>46.750243902439024</v>
          </cell>
          <cell r="Z142">
            <v>225.69365853658536</v>
          </cell>
          <cell r="AA142">
            <v>576</v>
          </cell>
          <cell r="AB142">
            <v>350.30634146341464</v>
          </cell>
          <cell r="AC142">
            <v>26.909268292682928</v>
          </cell>
          <cell r="AD142">
            <v>65</v>
          </cell>
          <cell r="AE142">
            <v>38.090731707317076</v>
          </cell>
        </row>
        <row r="143">
          <cell r="A143">
            <v>35567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2218.4907317073171</v>
          </cell>
          <cell r="G143">
            <v>2600</v>
          </cell>
          <cell r="H143">
            <v>381.50926829268292</v>
          </cell>
          <cell r="I143">
            <v>1732.4458536585366</v>
          </cell>
          <cell r="J143">
            <v>1747</v>
          </cell>
          <cell r="K143">
            <v>2.9268292682926829</v>
          </cell>
          <cell r="L143">
            <v>40</v>
          </cell>
          <cell r="M143">
            <v>50.006829268292684</v>
          </cell>
          <cell r="N143">
            <v>113</v>
          </cell>
          <cell r="O143">
            <v>1900</v>
          </cell>
          <cell r="P143">
            <v>114.62048780487794</v>
          </cell>
          <cell r="Q143">
            <v>0</v>
          </cell>
          <cell r="R143">
            <v>48</v>
          </cell>
          <cell r="S143">
            <v>48</v>
          </cell>
          <cell r="T143">
            <v>0</v>
          </cell>
          <cell r="U143">
            <v>90</v>
          </cell>
          <cell r="V143">
            <v>90</v>
          </cell>
          <cell r="W143">
            <v>78.237073170731705</v>
          </cell>
          <cell r="X143">
            <v>165</v>
          </cell>
          <cell r="Y143">
            <v>86.762926829268295</v>
          </cell>
          <cell r="Z143">
            <v>238.23121951219511</v>
          </cell>
          <cell r="AA143">
            <v>576</v>
          </cell>
          <cell r="AB143">
            <v>337.76878048780486</v>
          </cell>
          <cell r="AC143">
            <v>26.298536585365852</v>
          </cell>
          <cell r="AD143">
            <v>65</v>
          </cell>
          <cell r="AE143">
            <v>38.701463414634148</v>
          </cell>
        </row>
        <row r="144">
          <cell r="A144">
            <v>35568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2198.5775609756097</v>
          </cell>
          <cell r="G144">
            <v>2600</v>
          </cell>
          <cell r="H144">
            <v>401.42243902439031</v>
          </cell>
          <cell r="I144">
            <v>1622.6536585365855</v>
          </cell>
          <cell r="J144">
            <v>1747</v>
          </cell>
          <cell r="K144">
            <v>2.9268292682926829</v>
          </cell>
          <cell r="L144">
            <v>40</v>
          </cell>
          <cell r="M144">
            <v>51.053658536585367</v>
          </cell>
          <cell r="N144">
            <v>113</v>
          </cell>
          <cell r="O144">
            <v>1900</v>
          </cell>
          <cell r="P144">
            <v>223.36585365853648</v>
          </cell>
          <cell r="Q144">
            <v>0</v>
          </cell>
          <cell r="R144">
            <v>48</v>
          </cell>
          <cell r="S144">
            <v>48</v>
          </cell>
          <cell r="T144">
            <v>0</v>
          </cell>
          <cell r="U144">
            <v>90</v>
          </cell>
          <cell r="V144">
            <v>90</v>
          </cell>
          <cell r="W144">
            <v>125.55414634146341</v>
          </cell>
          <cell r="X144">
            <v>165</v>
          </cell>
          <cell r="Y144">
            <v>39.445853658536592</v>
          </cell>
          <cell r="Z144">
            <v>300.11902439024391</v>
          </cell>
          <cell r="AA144">
            <v>576</v>
          </cell>
          <cell r="AB144">
            <v>275.88097560975609</v>
          </cell>
          <cell r="AC144">
            <v>24.399024390243902</v>
          </cell>
          <cell r="AD144">
            <v>65</v>
          </cell>
          <cell r="AE144">
            <v>40.600975609756098</v>
          </cell>
        </row>
        <row r="145">
          <cell r="A145">
            <v>35569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2337.1853658536584</v>
          </cell>
          <cell r="G145">
            <v>2600</v>
          </cell>
          <cell r="H145">
            <v>262.81463414634163</v>
          </cell>
          <cell r="I145">
            <v>1806.0253658536585</v>
          </cell>
          <cell r="J145">
            <v>1747</v>
          </cell>
          <cell r="K145">
            <v>2.9268292682926829</v>
          </cell>
          <cell r="L145">
            <v>40</v>
          </cell>
          <cell r="M145">
            <v>54.663414634146342</v>
          </cell>
          <cell r="N145">
            <v>113</v>
          </cell>
          <cell r="O145">
            <v>1900</v>
          </cell>
          <cell r="P145">
            <v>36.384390243902317</v>
          </cell>
          <cell r="Q145">
            <v>0</v>
          </cell>
          <cell r="R145">
            <v>48</v>
          </cell>
          <cell r="S145">
            <v>48</v>
          </cell>
          <cell r="T145">
            <v>0</v>
          </cell>
          <cell r="U145">
            <v>90</v>
          </cell>
          <cell r="V145">
            <v>90</v>
          </cell>
          <cell r="W145">
            <v>125.55414634146341</v>
          </cell>
          <cell r="X145">
            <v>165</v>
          </cell>
          <cell r="Y145">
            <v>39.445853658536592</v>
          </cell>
          <cell r="Z145">
            <v>262.28682926829271</v>
          </cell>
          <cell r="AA145">
            <v>576</v>
          </cell>
          <cell r="AB145">
            <v>313.71317073170729</v>
          </cell>
          <cell r="AC145">
            <v>20.084878048780489</v>
          </cell>
          <cell r="AD145">
            <v>65</v>
          </cell>
          <cell r="AE145">
            <v>44.915121951219511</v>
          </cell>
        </row>
        <row r="146">
          <cell r="A146">
            <v>35570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2337.3239024390246</v>
          </cell>
          <cell r="G146">
            <v>2600</v>
          </cell>
          <cell r="H146">
            <v>262.67609756097545</v>
          </cell>
          <cell r="I146">
            <v>1801.5843902439024</v>
          </cell>
          <cell r="J146">
            <v>1747</v>
          </cell>
          <cell r="K146">
            <v>2.9268292682926829</v>
          </cell>
          <cell r="L146">
            <v>40</v>
          </cell>
          <cell r="M146">
            <v>54.663414634146342</v>
          </cell>
          <cell r="N146">
            <v>113</v>
          </cell>
          <cell r="O146">
            <v>1900</v>
          </cell>
          <cell r="P146">
            <v>40.825365853658468</v>
          </cell>
          <cell r="Q146">
            <v>0</v>
          </cell>
          <cell r="R146">
            <v>48</v>
          </cell>
          <cell r="S146">
            <v>48</v>
          </cell>
          <cell r="T146">
            <v>0</v>
          </cell>
          <cell r="U146">
            <v>90</v>
          </cell>
          <cell r="V146">
            <v>90</v>
          </cell>
          <cell r="W146">
            <v>127.20390243902439</v>
          </cell>
          <cell r="X146">
            <v>165</v>
          </cell>
          <cell r="Y146">
            <v>37.79609756097561</v>
          </cell>
          <cell r="Z146">
            <v>262.04975609756099</v>
          </cell>
          <cell r="AA146">
            <v>576</v>
          </cell>
          <cell r="AB146">
            <v>313.95024390243901</v>
          </cell>
          <cell r="AC146">
            <v>18.973658536585365</v>
          </cell>
          <cell r="AD146">
            <v>65</v>
          </cell>
          <cell r="AE146">
            <v>46.026341463414639</v>
          </cell>
        </row>
        <row r="147">
          <cell r="A147">
            <v>35571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2009.4517073170732</v>
          </cell>
          <cell r="G147">
            <v>2600</v>
          </cell>
          <cell r="H147">
            <v>590.54829268292679</v>
          </cell>
          <cell r="I147">
            <v>1682.1824390243903</v>
          </cell>
          <cell r="J147">
            <v>1747</v>
          </cell>
          <cell r="K147">
            <v>2.9268292682926829</v>
          </cell>
          <cell r="L147">
            <v>40</v>
          </cell>
          <cell r="M147">
            <v>54.712195121951218</v>
          </cell>
          <cell r="N147">
            <v>113</v>
          </cell>
          <cell r="O147">
            <v>1900</v>
          </cell>
          <cell r="P147">
            <v>160.17853658536569</v>
          </cell>
          <cell r="Q147">
            <v>0</v>
          </cell>
          <cell r="R147">
            <v>48</v>
          </cell>
          <cell r="S147">
            <v>48</v>
          </cell>
          <cell r="T147">
            <v>0</v>
          </cell>
          <cell r="U147">
            <v>90</v>
          </cell>
          <cell r="V147">
            <v>90</v>
          </cell>
          <cell r="W147">
            <v>114.83902439024391</v>
          </cell>
          <cell r="X147">
            <v>165</v>
          </cell>
          <cell r="Y147">
            <v>50.160975609756093</v>
          </cell>
          <cell r="Z147">
            <v>158.5619512195122</v>
          </cell>
          <cell r="AA147">
            <v>576</v>
          </cell>
          <cell r="AB147">
            <v>417.4380487804878</v>
          </cell>
          <cell r="AC147">
            <v>13.365853658536585</v>
          </cell>
          <cell r="AD147">
            <v>65</v>
          </cell>
          <cell r="AE147">
            <v>51.634146341463413</v>
          </cell>
        </row>
        <row r="148">
          <cell r="A148">
            <v>35572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2368.1482926829267</v>
          </cell>
          <cell r="G148">
            <v>2390</v>
          </cell>
          <cell r="H148">
            <v>21.851707317073306</v>
          </cell>
          <cell r="I148">
            <v>1846.5570731707317</v>
          </cell>
          <cell r="J148">
            <v>1747</v>
          </cell>
          <cell r="K148">
            <v>2.9268292682926829</v>
          </cell>
          <cell r="L148">
            <v>40</v>
          </cell>
          <cell r="M148">
            <v>50.760975609756095</v>
          </cell>
          <cell r="N148">
            <v>113</v>
          </cell>
          <cell r="O148">
            <v>1900</v>
          </cell>
          <cell r="P148">
            <v>-0.24487804878049246</v>
          </cell>
          <cell r="Q148">
            <v>0</v>
          </cell>
          <cell r="R148">
            <v>48</v>
          </cell>
          <cell r="S148">
            <v>48</v>
          </cell>
          <cell r="T148">
            <v>0</v>
          </cell>
          <cell r="U148">
            <v>90</v>
          </cell>
          <cell r="V148">
            <v>90</v>
          </cell>
          <cell r="W148">
            <v>125.90243902439025</v>
          </cell>
          <cell r="X148">
            <v>165</v>
          </cell>
          <cell r="Y148">
            <v>39.097560975609753</v>
          </cell>
          <cell r="Z148">
            <v>231.27219512195123</v>
          </cell>
          <cell r="AA148">
            <v>576</v>
          </cell>
          <cell r="AB148">
            <v>344.7278048780488</v>
          </cell>
          <cell r="AC148">
            <v>21.700487804878048</v>
          </cell>
          <cell r="AD148">
            <v>65</v>
          </cell>
          <cell r="AE148">
            <v>43.299512195121949</v>
          </cell>
        </row>
        <row r="149">
          <cell r="A149">
            <v>35573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2156.030243902439</v>
          </cell>
          <cell r="G149">
            <v>2390</v>
          </cell>
          <cell r="H149">
            <v>233.969756097561</v>
          </cell>
          <cell r="I149">
            <v>1765.370731707317</v>
          </cell>
          <cell r="J149">
            <v>1747</v>
          </cell>
          <cell r="K149">
            <v>2.5239024390243903</v>
          </cell>
          <cell r="L149">
            <v>40</v>
          </cell>
          <cell r="M149">
            <v>45.967804878048781</v>
          </cell>
          <cell r="N149">
            <v>113</v>
          </cell>
          <cell r="O149">
            <v>1900</v>
          </cell>
          <cell r="P149">
            <v>86.137560975609858</v>
          </cell>
          <cell r="Q149">
            <v>0</v>
          </cell>
          <cell r="R149">
            <v>48</v>
          </cell>
          <cell r="S149">
            <v>48</v>
          </cell>
          <cell r="T149">
            <v>0</v>
          </cell>
          <cell r="U149">
            <v>90</v>
          </cell>
          <cell r="V149">
            <v>90</v>
          </cell>
          <cell r="W149">
            <v>119.0380487804878</v>
          </cell>
          <cell r="X149">
            <v>165</v>
          </cell>
          <cell r="Y149">
            <v>45.961951219512201</v>
          </cell>
          <cell r="Z149">
            <v>125.89756097560975</v>
          </cell>
          <cell r="AA149">
            <v>576</v>
          </cell>
          <cell r="AB149">
            <v>450.10243902439026</v>
          </cell>
          <cell r="AC149">
            <v>13.307317073170731</v>
          </cell>
          <cell r="AD149">
            <v>65</v>
          </cell>
          <cell r="AE149">
            <v>51.692682926829271</v>
          </cell>
        </row>
        <row r="150">
          <cell r="A150">
            <v>35574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2072.8624390243904</v>
          </cell>
          <cell r="G150">
            <v>2390</v>
          </cell>
          <cell r="H150">
            <v>317.13756097560963</v>
          </cell>
          <cell r="I150">
            <v>1477.6634146341464</v>
          </cell>
          <cell r="J150">
            <v>1747</v>
          </cell>
          <cell r="K150">
            <v>2.9268292682926829</v>
          </cell>
          <cell r="L150">
            <v>40</v>
          </cell>
          <cell r="M150">
            <v>55.678048780487806</v>
          </cell>
          <cell r="N150">
            <v>113</v>
          </cell>
          <cell r="O150">
            <v>1900</v>
          </cell>
          <cell r="P150">
            <v>363.73170731707296</v>
          </cell>
          <cell r="Q150">
            <v>0</v>
          </cell>
          <cell r="R150">
            <v>48</v>
          </cell>
          <cell r="S150">
            <v>48</v>
          </cell>
          <cell r="T150">
            <v>0</v>
          </cell>
          <cell r="U150">
            <v>90</v>
          </cell>
          <cell r="V150">
            <v>90</v>
          </cell>
          <cell r="W150">
            <v>125.37756097560975</v>
          </cell>
          <cell r="X150">
            <v>165</v>
          </cell>
          <cell r="Y150">
            <v>39.622439024390246</v>
          </cell>
          <cell r="Z150">
            <v>239.02634146341464</v>
          </cell>
          <cell r="AA150">
            <v>576</v>
          </cell>
          <cell r="AB150">
            <v>336.97365853658539</v>
          </cell>
          <cell r="AC150">
            <v>22.05170731707317</v>
          </cell>
          <cell r="AD150">
            <v>65</v>
          </cell>
          <cell r="AE150">
            <v>42.948292682926834</v>
          </cell>
        </row>
        <row r="151">
          <cell r="A151">
            <v>35575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2051.4673170731708</v>
          </cell>
          <cell r="G151">
            <v>2390</v>
          </cell>
          <cell r="H151">
            <v>338.53268292682924</v>
          </cell>
          <cell r="I151">
            <v>1516.7775609756097</v>
          </cell>
          <cell r="J151">
            <v>1747</v>
          </cell>
          <cell r="K151">
            <v>2.9268292682926829</v>
          </cell>
          <cell r="L151">
            <v>40</v>
          </cell>
          <cell r="M151">
            <v>55.775609756097559</v>
          </cell>
          <cell r="N151">
            <v>113</v>
          </cell>
          <cell r="O151">
            <v>1900</v>
          </cell>
          <cell r="P151">
            <v>324.52</v>
          </cell>
          <cell r="Q151">
            <v>0</v>
          </cell>
          <cell r="R151">
            <v>48</v>
          </cell>
          <cell r="S151">
            <v>48</v>
          </cell>
          <cell r="T151">
            <v>0</v>
          </cell>
          <cell r="U151">
            <v>90</v>
          </cell>
          <cell r="V151">
            <v>90</v>
          </cell>
          <cell r="W151">
            <v>125.22341463414634</v>
          </cell>
          <cell r="X151">
            <v>165</v>
          </cell>
          <cell r="Y151">
            <v>39.776585365853663</v>
          </cell>
          <cell r="Z151">
            <v>256.45365853658535</v>
          </cell>
          <cell r="AA151">
            <v>576</v>
          </cell>
          <cell r="AB151">
            <v>319.54634146341465</v>
          </cell>
          <cell r="AC151">
            <v>24.401951219512195</v>
          </cell>
          <cell r="AD151">
            <v>65</v>
          </cell>
          <cell r="AE151">
            <v>40.598048780487801</v>
          </cell>
        </row>
        <row r="152">
          <cell r="A152">
            <v>35576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1909.5043902439024</v>
          </cell>
          <cell r="G152">
            <v>2390</v>
          </cell>
          <cell r="H152">
            <v>480.49560975609756</v>
          </cell>
          <cell r="I152">
            <v>1387.5082926829268</v>
          </cell>
          <cell r="J152">
            <v>1747</v>
          </cell>
          <cell r="K152">
            <v>2.9268292682926829</v>
          </cell>
          <cell r="L152">
            <v>40</v>
          </cell>
          <cell r="M152">
            <v>55.775609756097559</v>
          </cell>
          <cell r="N152">
            <v>113</v>
          </cell>
          <cell r="O152">
            <v>1900</v>
          </cell>
          <cell r="P152">
            <v>453.78926829268289</v>
          </cell>
          <cell r="Q152">
            <v>0</v>
          </cell>
          <cell r="R152">
            <v>48</v>
          </cell>
          <cell r="S152">
            <v>48</v>
          </cell>
          <cell r="T152">
            <v>0</v>
          </cell>
          <cell r="U152">
            <v>90</v>
          </cell>
          <cell r="V152">
            <v>90</v>
          </cell>
          <cell r="W152">
            <v>124.52682926829269</v>
          </cell>
          <cell r="X152">
            <v>165</v>
          </cell>
          <cell r="Y152">
            <v>40.473170731707313</v>
          </cell>
          <cell r="Z152">
            <v>251.23609756097562</v>
          </cell>
          <cell r="AA152">
            <v>576</v>
          </cell>
          <cell r="AB152">
            <v>324.76390243902438</v>
          </cell>
          <cell r="AC152">
            <v>22.05170731707317</v>
          </cell>
          <cell r="AD152">
            <v>65</v>
          </cell>
          <cell r="AE152">
            <v>42.948292682926834</v>
          </cell>
        </row>
        <row r="153">
          <cell r="A153">
            <v>35577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2193.0692682926829</v>
          </cell>
          <cell r="G153">
            <v>2390</v>
          </cell>
          <cell r="H153">
            <v>196.93073170731714</v>
          </cell>
          <cell r="I153">
            <v>1648.510243902439</v>
          </cell>
          <cell r="J153">
            <v>1747</v>
          </cell>
          <cell r="K153">
            <v>2.9268292682926829</v>
          </cell>
          <cell r="L153">
            <v>40</v>
          </cell>
          <cell r="M153">
            <v>55.775609756097559</v>
          </cell>
          <cell r="N153">
            <v>113</v>
          </cell>
          <cell r="O153">
            <v>1900</v>
          </cell>
          <cell r="P153">
            <v>192.7873170731707</v>
          </cell>
          <cell r="Q153">
            <v>0</v>
          </cell>
          <cell r="R153">
            <v>48</v>
          </cell>
          <cell r="S153">
            <v>47.024390243902438</v>
          </cell>
          <cell r="T153">
            <v>0</v>
          </cell>
          <cell r="U153">
            <v>90</v>
          </cell>
          <cell r="V153">
            <v>90</v>
          </cell>
          <cell r="W153">
            <v>124.52682926829269</v>
          </cell>
          <cell r="X153">
            <v>165</v>
          </cell>
          <cell r="Y153">
            <v>40.473170731707313</v>
          </cell>
          <cell r="Z153">
            <v>256.82146341463414</v>
          </cell>
          <cell r="AA153">
            <v>576</v>
          </cell>
          <cell r="AB153">
            <v>319.17853658536586</v>
          </cell>
          <cell r="AC153">
            <v>22.05170731707317</v>
          </cell>
          <cell r="AD153">
            <v>65</v>
          </cell>
          <cell r="AE153">
            <v>42.948292682926834</v>
          </cell>
        </row>
        <row r="154">
          <cell r="A154">
            <v>35578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2234.4946341463415</v>
          </cell>
          <cell r="G154">
            <v>2390</v>
          </cell>
          <cell r="H154">
            <v>155.50536585365853</v>
          </cell>
          <cell r="I154">
            <v>1702.8595121951219</v>
          </cell>
          <cell r="J154">
            <v>1747</v>
          </cell>
          <cell r="K154">
            <v>2.9268292682926829</v>
          </cell>
          <cell r="L154">
            <v>40</v>
          </cell>
          <cell r="M154">
            <v>50.897560975609757</v>
          </cell>
          <cell r="N154">
            <v>113</v>
          </cell>
          <cell r="O154">
            <v>1900</v>
          </cell>
          <cell r="P154">
            <v>143.31609756097555</v>
          </cell>
          <cell r="Q154">
            <v>0.97560975609756095</v>
          </cell>
          <cell r="R154">
            <v>48</v>
          </cell>
          <cell r="S154">
            <v>42.084878048780489</v>
          </cell>
          <cell r="T154">
            <v>0</v>
          </cell>
          <cell r="U154">
            <v>90</v>
          </cell>
          <cell r="V154">
            <v>90</v>
          </cell>
          <cell r="W154">
            <v>126.17658536585365</v>
          </cell>
          <cell r="X154">
            <v>165</v>
          </cell>
          <cell r="Y154">
            <v>38.823414634146346</v>
          </cell>
          <cell r="Z154">
            <v>245.9990243902439</v>
          </cell>
          <cell r="AA154">
            <v>576</v>
          </cell>
          <cell r="AB154">
            <v>330.0009756097561</v>
          </cell>
          <cell r="AC154">
            <v>21.065365853658538</v>
          </cell>
          <cell r="AD154">
            <v>65</v>
          </cell>
          <cell r="AE154">
            <v>43.934634146341466</v>
          </cell>
        </row>
        <row r="155">
          <cell r="A155">
            <v>35579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2206.9990243902439</v>
          </cell>
          <cell r="G155">
            <v>2390</v>
          </cell>
          <cell r="H155">
            <v>183.0009756097561</v>
          </cell>
          <cell r="I155">
            <v>1820.7746341463414</v>
          </cell>
          <cell r="J155">
            <v>1747</v>
          </cell>
          <cell r="K155">
            <v>2.9268292682926829</v>
          </cell>
          <cell r="L155">
            <v>40</v>
          </cell>
          <cell r="M155">
            <v>50.897560975609757</v>
          </cell>
          <cell r="N155">
            <v>113</v>
          </cell>
          <cell r="O155">
            <v>1900</v>
          </cell>
          <cell r="P155">
            <v>25.40097560975596</v>
          </cell>
          <cell r="Q155">
            <v>5.9151219512195121</v>
          </cell>
          <cell r="R155">
            <v>48</v>
          </cell>
          <cell r="S155">
            <v>43.931707317073169</v>
          </cell>
          <cell r="T155">
            <v>0</v>
          </cell>
          <cell r="U155">
            <v>90</v>
          </cell>
          <cell r="V155">
            <v>90</v>
          </cell>
          <cell r="W155">
            <v>125.7629268292683</v>
          </cell>
          <cell r="X155">
            <v>165</v>
          </cell>
          <cell r="Y155">
            <v>39.237073170731705</v>
          </cell>
          <cell r="Z155">
            <v>207.29560975609755</v>
          </cell>
          <cell r="AA155">
            <v>576</v>
          </cell>
          <cell r="AB155">
            <v>368.70439024390248</v>
          </cell>
          <cell r="AC155">
            <v>4.826341463414634</v>
          </cell>
          <cell r="AD155">
            <v>65</v>
          </cell>
          <cell r="AE155">
            <v>60.173658536585364</v>
          </cell>
        </row>
        <row r="156">
          <cell r="A156">
            <v>35580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2203.7434146341461</v>
          </cell>
          <cell r="G156">
            <v>2390</v>
          </cell>
          <cell r="H156">
            <v>186.25658536585388</v>
          </cell>
          <cell r="I156">
            <v>1804.0682926829268</v>
          </cell>
          <cell r="J156">
            <v>1747</v>
          </cell>
          <cell r="K156">
            <v>2.9268292682926829</v>
          </cell>
          <cell r="L156">
            <v>40</v>
          </cell>
          <cell r="M156">
            <v>54.017560975609754</v>
          </cell>
          <cell r="N156">
            <v>113</v>
          </cell>
          <cell r="O156">
            <v>1900</v>
          </cell>
          <cell r="P156">
            <v>38.987317073170743</v>
          </cell>
          <cell r="Q156">
            <v>4.0682926829268293</v>
          </cell>
          <cell r="R156">
            <v>48</v>
          </cell>
          <cell r="S156">
            <v>35.155121951219513</v>
          </cell>
          <cell r="T156">
            <v>0</v>
          </cell>
          <cell r="U156">
            <v>90</v>
          </cell>
          <cell r="V156">
            <v>90</v>
          </cell>
          <cell r="W156">
            <v>123.86439024390243</v>
          </cell>
          <cell r="X156">
            <v>165</v>
          </cell>
          <cell r="Y156">
            <v>41.135609756097566</v>
          </cell>
          <cell r="Z156">
            <v>201.32390243902438</v>
          </cell>
          <cell r="AA156">
            <v>576</v>
          </cell>
          <cell r="AB156">
            <v>374.67609756097562</v>
          </cell>
          <cell r="AC156">
            <v>4.8078048780487803</v>
          </cell>
          <cell r="AD156">
            <v>65</v>
          </cell>
          <cell r="AE156">
            <v>60.192195121951222</v>
          </cell>
        </row>
        <row r="157">
          <cell r="A157">
            <v>35581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2358.4575609756098</v>
          </cell>
          <cell r="G157">
            <v>2390</v>
          </cell>
          <cell r="H157">
            <v>31.542439024390205</v>
          </cell>
          <cell r="I157">
            <v>1811.2526829268293</v>
          </cell>
          <cell r="J157">
            <v>1747</v>
          </cell>
          <cell r="K157">
            <v>2.9268292682926829</v>
          </cell>
          <cell r="L157">
            <v>40</v>
          </cell>
          <cell r="M157">
            <v>54.172682926829268</v>
          </cell>
          <cell r="N157">
            <v>113</v>
          </cell>
          <cell r="O157">
            <v>1900</v>
          </cell>
          <cell r="P157">
            <v>31.647804878048646</v>
          </cell>
          <cell r="Q157">
            <v>12.844878048780489</v>
          </cell>
          <cell r="R157">
            <v>48</v>
          </cell>
          <cell r="S157">
            <v>48</v>
          </cell>
          <cell r="T157">
            <v>0</v>
          </cell>
          <cell r="U157">
            <v>90</v>
          </cell>
          <cell r="V157">
            <v>90</v>
          </cell>
          <cell r="W157">
            <v>132.41170731707317</v>
          </cell>
          <cell r="X157">
            <v>165</v>
          </cell>
          <cell r="Y157">
            <v>32.588292682926834</v>
          </cell>
          <cell r="Z157">
            <v>259</v>
          </cell>
          <cell r="AA157">
            <v>576</v>
          </cell>
          <cell r="AB157">
            <v>317</v>
          </cell>
          <cell r="AC157">
            <v>0</v>
          </cell>
          <cell r="AD157">
            <v>65</v>
          </cell>
          <cell r="AE157">
            <v>65</v>
          </cell>
        </row>
        <row r="158">
          <cell r="A158">
            <v>35582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2245.7931707317075</v>
          </cell>
          <cell r="G158">
            <v>2390</v>
          </cell>
          <cell r="H158">
            <v>144.20682926829249</v>
          </cell>
          <cell r="I158">
            <v>1740.8</v>
          </cell>
          <cell r="J158">
            <v>1747</v>
          </cell>
          <cell r="K158">
            <v>0</v>
          </cell>
          <cell r="L158">
            <v>40</v>
          </cell>
          <cell r="M158">
            <v>40.089756097560972</v>
          </cell>
          <cell r="N158">
            <v>113</v>
          </cell>
          <cell r="O158">
            <v>1900</v>
          </cell>
          <cell r="P158">
            <v>119.11024390243915</v>
          </cell>
          <cell r="Q158">
            <v>0</v>
          </cell>
          <cell r="R158">
            <v>48</v>
          </cell>
          <cell r="S158">
            <v>48</v>
          </cell>
          <cell r="T158">
            <v>0</v>
          </cell>
          <cell r="U158">
            <v>90</v>
          </cell>
          <cell r="V158">
            <v>90</v>
          </cell>
          <cell r="W158">
            <v>97.237073170731705</v>
          </cell>
          <cell r="X158">
            <v>165</v>
          </cell>
          <cell r="Y158">
            <v>67.762926829268295</v>
          </cell>
          <cell r="Z158">
            <v>441.37463414634146</v>
          </cell>
          <cell r="AA158">
            <v>576</v>
          </cell>
          <cell r="AB158">
            <v>134.62536585365854</v>
          </cell>
          <cell r="AC158">
            <v>20.907317073170731</v>
          </cell>
          <cell r="AD158">
            <v>65</v>
          </cell>
          <cell r="AE158">
            <v>44.092682926829269</v>
          </cell>
        </row>
        <row r="159">
          <cell r="A159">
            <v>35583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2287.8497560975611</v>
          </cell>
          <cell r="G159">
            <v>2390</v>
          </cell>
          <cell r="H159">
            <v>102.15024390243889</v>
          </cell>
          <cell r="I159">
            <v>1844.5775609756097</v>
          </cell>
          <cell r="J159">
            <v>1747</v>
          </cell>
          <cell r="K159">
            <v>0</v>
          </cell>
          <cell r="L159">
            <v>40</v>
          </cell>
          <cell r="M159">
            <v>47.306341463414633</v>
          </cell>
          <cell r="N159">
            <v>113</v>
          </cell>
          <cell r="O159">
            <v>1900</v>
          </cell>
          <cell r="P159">
            <v>8.1160975609757315</v>
          </cell>
          <cell r="Q159">
            <v>0</v>
          </cell>
          <cell r="R159">
            <v>48</v>
          </cell>
          <cell r="S159">
            <v>48</v>
          </cell>
          <cell r="T159">
            <v>0</v>
          </cell>
          <cell r="U159">
            <v>90</v>
          </cell>
          <cell r="V159">
            <v>90</v>
          </cell>
          <cell r="W159">
            <v>97.237073170731705</v>
          </cell>
          <cell r="X159">
            <v>165</v>
          </cell>
          <cell r="Y159">
            <v>67.762926829268295</v>
          </cell>
          <cell r="Z159">
            <v>439.47512195121948</v>
          </cell>
          <cell r="AA159">
            <v>576</v>
          </cell>
          <cell r="AB159">
            <v>136.52487804878052</v>
          </cell>
          <cell r="AC159">
            <v>25.8</v>
          </cell>
          <cell r="AD159">
            <v>65</v>
          </cell>
          <cell r="AE159">
            <v>39.200000000000003</v>
          </cell>
        </row>
        <row r="160">
          <cell r="A160">
            <v>35584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2280.0565853658536</v>
          </cell>
          <cell r="G160">
            <v>2390</v>
          </cell>
          <cell r="H160">
            <v>109.94341463414639</v>
          </cell>
          <cell r="I160">
            <v>1836.8946341463416</v>
          </cell>
          <cell r="J160">
            <v>1747</v>
          </cell>
          <cell r="K160">
            <v>0</v>
          </cell>
          <cell r="L160">
            <v>40</v>
          </cell>
          <cell r="M160">
            <v>53.451707317073172</v>
          </cell>
          <cell r="N160">
            <v>113</v>
          </cell>
          <cell r="O160">
            <v>1900</v>
          </cell>
          <cell r="P160">
            <v>9.6536585365852261</v>
          </cell>
          <cell r="Q160">
            <v>0</v>
          </cell>
          <cell r="R160">
            <v>48</v>
          </cell>
          <cell r="S160">
            <v>41.588292682926827</v>
          </cell>
          <cell r="T160">
            <v>0</v>
          </cell>
          <cell r="U160">
            <v>90</v>
          </cell>
          <cell r="V160">
            <v>90</v>
          </cell>
          <cell r="W160">
            <v>109.16780487804878</v>
          </cell>
          <cell r="X160">
            <v>165</v>
          </cell>
          <cell r="Y160">
            <v>55.832195121951216</v>
          </cell>
          <cell r="Z160">
            <v>421.69365853658536</v>
          </cell>
          <cell r="AA160">
            <v>576</v>
          </cell>
          <cell r="AB160">
            <v>154.30634146341464</v>
          </cell>
          <cell r="AC160">
            <v>25.762926829268292</v>
          </cell>
          <cell r="AD160">
            <v>65</v>
          </cell>
          <cell r="AE160">
            <v>39.237073170731705</v>
          </cell>
        </row>
        <row r="161">
          <cell r="A161">
            <v>35585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2292.7512195121953</v>
          </cell>
          <cell r="G161">
            <v>2390</v>
          </cell>
          <cell r="H161">
            <v>97.248780487804652</v>
          </cell>
          <cell r="I161">
            <v>1859.3092682926829</v>
          </cell>
          <cell r="J161">
            <v>1747</v>
          </cell>
          <cell r="K161">
            <v>0</v>
          </cell>
          <cell r="L161">
            <v>40</v>
          </cell>
          <cell r="M161">
            <v>48.619512195121949</v>
          </cell>
          <cell r="N161">
            <v>113</v>
          </cell>
          <cell r="O161">
            <v>1900</v>
          </cell>
          <cell r="P161">
            <v>-7.9287804878047154</v>
          </cell>
          <cell r="Q161">
            <v>6.4117073170731711</v>
          </cell>
          <cell r="R161">
            <v>48</v>
          </cell>
          <cell r="S161">
            <v>48</v>
          </cell>
          <cell r="T161">
            <v>0</v>
          </cell>
          <cell r="U161">
            <v>90</v>
          </cell>
          <cell r="V161">
            <v>90</v>
          </cell>
          <cell r="W161">
            <v>105.71512195121952</v>
          </cell>
          <cell r="X161">
            <v>165</v>
          </cell>
          <cell r="Y161">
            <v>59.284878048780485</v>
          </cell>
          <cell r="Z161">
            <v>448.55707317073171</v>
          </cell>
          <cell r="AA161">
            <v>576</v>
          </cell>
          <cell r="AB161">
            <v>127.44292682926829</v>
          </cell>
          <cell r="AC161">
            <v>25.333658536585364</v>
          </cell>
          <cell r="AD161">
            <v>65</v>
          </cell>
          <cell r="AE161">
            <v>39.666341463414639</v>
          </cell>
        </row>
        <row r="162">
          <cell r="A162">
            <v>35586</v>
          </cell>
          <cell r="B162">
            <v>6</v>
          </cell>
          <cell r="C162">
            <v>4.2985365853658539</v>
          </cell>
          <cell r="D162">
            <v>106</v>
          </cell>
          <cell r="E162">
            <v>101.70146341463415</v>
          </cell>
          <cell r="F162">
            <v>2292.0351219512195</v>
          </cell>
          <cell r="G162">
            <v>2390</v>
          </cell>
          <cell r="H162">
            <v>97.96487804878052</v>
          </cell>
          <cell r="I162">
            <v>1844.820487804878</v>
          </cell>
          <cell r="J162">
            <v>1747</v>
          </cell>
          <cell r="K162">
            <v>0</v>
          </cell>
          <cell r="L162">
            <v>40</v>
          </cell>
          <cell r="M162">
            <v>37.887804878048783</v>
          </cell>
          <cell r="N162">
            <v>113</v>
          </cell>
          <cell r="O162">
            <v>1900</v>
          </cell>
          <cell r="P162">
            <v>17.291707317073133</v>
          </cell>
          <cell r="Q162">
            <v>0</v>
          </cell>
          <cell r="R162">
            <v>48</v>
          </cell>
          <cell r="S162">
            <v>48</v>
          </cell>
          <cell r="T162">
            <v>0</v>
          </cell>
          <cell r="U162">
            <v>90</v>
          </cell>
          <cell r="V162">
            <v>90</v>
          </cell>
          <cell r="W162">
            <v>108.36878048780488</v>
          </cell>
          <cell r="X162">
            <v>165</v>
          </cell>
          <cell r="Y162">
            <v>56.631219512195116</v>
          </cell>
          <cell r="Z162">
            <v>425.09560975609759</v>
          </cell>
          <cell r="AA162">
            <v>576</v>
          </cell>
          <cell r="AB162">
            <v>150.90439024390241</v>
          </cell>
          <cell r="AC162">
            <v>35.460487804878049</v>
          </cell>
          <cell r="AD162">
            <v>65</v>
          </cell>
          <cell r="AE162">
            <v>29.539512195121951</v>
          </cell>
        </row>
        <row r="163">
          <cell r="A163">
            <v>35587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2273.8448780487806</v>
          </cell>
          <cell r="G163">
            <v>2390</v>
          </cell>
          <cell r="H163">
            <v>116.15512195121937</v>
          </cell>
          <cell r="I163">
            <v>1808.9834146341464</v>
          </cell>
          <cell r="J163">
            <v>1747</v>
          </cell>
          <cell r="K163">
            <v>0</v>
          </cell>
          <cell r="L163">
            <v>40</v>
          </cell>
          <cell r="M163">
            <v>30.94439024390244</v>
          </cell>
          <cell r="N163">
            <v>113</v>
          </cell>
          <cell r="O163">
            <v>1900</v>
          </cell>
          <cell r="P163">
            <v>60.072195121951154</v>
          </cell>
          <cell r="Q163">
            <v>0</v>
          </cell>
          <cell r="R163">
            <v>48</v>
          </cell>
          <cell r="S163">
            <v>48</v>
          </cell>
          <cell r="T163">
            <v>0</v>
          </cell>
          <cell r="U163">
            <v>90</v>
          </cell>
          <cell r="V163">
            <v>90</v>
          </cell>
          <cell r="W163">
            <v>113.40487804878049</v>
          </cell>
          <cell r="X163">
            <v>165</v>
          </cell>
          <cell r="Y163">
            <v>51.595121951219511</v>
          </cell>
          <cell r="Z163">
            <v>429.72097560975612</v>
          </cell>
          <cell r="AA163">
            <v>576</v>
          </cell>
          <cell r="AB163">
            <v>146.27902439024388</v>
          </cell>
          <cell r="AC163">
            <v>28.482926829268294</v>
          </cell>
          <cell r="AD163">
            <v>65</v>
          </cell>
          <cell r="AE163">
            <v>36.517073170731706</v>
          </cell>
        </row>
        <row r="164">
          <cell r="A164">
            <v>35588</v>
          </cell>
          <cell r="B164">
            <v>6</v>
          </cell>
          <cell r="C164">
            <v>4.2985365853658539</v>
          </cell>
          <cell r="D164">
            <v>106</v>
          </cell>
          <cell r="E164">
            <v>101.70146341463415</v>
          </cell>
          <cell r="F164">
            <v>2105.0575609756097</v>
          </cell>
          <cell r="G164">
            <v>2390</v>
          </cell>
          <cell r="H164">
            <v>284.9424390243903</v>
          </cell>
          <cell r="I164">
            <v>1668.6136585365853</v>
          </cell>
          <cell r="J164">
            <v>1747</v>
          </cell>
          <cell r="K164">
            <v>0</v>
          </cell>
          <cell r="L164">
            <v>40</v>
          </cell>
          <cell r="M164">
            <v>30.082926829268292</v>
          </cell>
          <cell r="N164">
            <v>113</v>
          </cell>
          <cell r="O164">
            <v>1900</v>
          </cell>
          <cell r="P164">
            <v>201.30341463414652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113.08682926829269</v>
          </cell>
          <cell r="X164">
            <v>165</v>
          </cell>
          <cell r="Y164">
            <v>51.913170731707311</v>
          </cell>
          <cell r="Z164">
            <v>453.61658536585367</v>
          </cell>
          <cell r="AA164">
            <v>576</v>
          </cell>
          <cell r="AB164">
            <v>122.38341463414633</v>
          </cell>
          <cell r="AC164">
            <v>22.28</v>
          </cell>
          <cell r="AD164">
            <v>65</v>
          </cell>
          <cell r="AE164">
            <v>42.72</v>
          </cell>
        </row>
        <row r="165">
          <cell r="A165">
            <v>35589</v>
          </cell>
          <cell r="B165">
            <v>6</v>
          </cell>
          <cell r="C165">
            <v>4.2985365853658539</v>
          </cell>
          <cell r="D165">
            <v>106</v>
          </cell>
          <cell r="E165">
            <v>101.70146341463415</v>
          </cell>
          <cell r="F165">
            <v>2036.6887804878049</v>
          </cell>
          <cell r="G165">
            <v>2390</v>
          </cell>
          <cell r="H165">
            <v>353.31121951219507</v>
          </cell>
          <cell r="I165">
            <v>1566.6819512195123</v>
          </cell>
          <cell r="J165">
            <v>1747</v>
          </cell>
          <cell r="K165">
            <v>0</v>
          </cell>
          <cell r="L165">
            <v>40</v>
          </cell>
          <cell r="M165">
            <v>30.082926829268292</v>
          </cell>
          <cell r="N165">
            <v>113</v>
          </cell>
          <cell r="O165">
            <v>1900</v>
          </cell>
          <cell r="P165">
            <v>303.23512195121953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106.20975609756097</v>
          </cell>
          <cell r="X165">
            <v>165</v>
          </cell>
          <cell r="Y165">
            <v>58.79024390243903</v>
          </cell>
          <cell r="Z165">
            <v>421.67707317073172</v>
          </cell>
          <cell r="AA165">
            <v>576</v>
          </cell>
          <cell r="AB165">
            <v>154.32292682926828</v>
          </cell>
          <cell r="AC165">
            <v>26.786341463414633</v>
          </cell>
          <cell r="AD165">
            <v>65</v>
          </cell>
          <cell r="AE165">
            <v>38.21365853658537</v>
          </cell>
        </row>
        <row r="166">
          <cell r="A166">
            <v>35590</v>
          </cell>
          <cell r="B166">
            <v>6</v>
          </cell>
          <cell r="C166">
            <v>4.2985365853658539</v>
          </cell>
          <cell r="D166">
            <v>106</v>
          </cell>
          <cell r="E166">
            <v>101.70146341463415</v>
          </cell>
          <cell r="F166">
            <v>2321.0078048780488</v>
          </cell>
          <cell r="G166">
            <v>2390</v>
          </cell>
          <cell r="H166">
            <v>68.992195121951227</v>
          </cell>
          <cell r="I166">
            <v>1894.4321951219513</v>
          </cell>
          <cell r="J166">
            <v>1747</v>
          </cell>
          <cell r="K166">
            <v>0</v>
          </cell>
          <cell r="L166">
            <v>40</v>
          </cell>
          <cell r="M166">
            <v>44.62439024390244</v>
          </cell>
          <cell r="N166">
            <v>113</v>
          </cell>
          <cell r="O166">
            <v>1900</v>
          </cell>
          <cell r="P166">
            <v>-39.056585365853607</v>
          </cell>
          <cell r="Q166">
            <v>0</v>
          </cell>
          <cell r="R166">
            <v>48</v>
          </cell>
          <cell r="S166">
            <v>48</v>
          </cell>
          <cell r="T166">
            <v>0</v>
          </cell>
          <cell r="U166">
            <v>90</v>
          </cell>
          <cell r="V166">
            <v>90</v>
          </cell>
          <cell r="W166">
            <v>115.29268292682927</v>
          </cell>
          <cell r="X166">
            <v>165</v>
          </cell>
          <cell r="Y166">
            <v>49.707317073170728</v>
          </cell>
          <cell r="Z166">
            <v>457.29268292682929</v>
          </cell>
          <cell r="AA166">
            <v>576</v>
          </cell>
          <cell r="AB166">
            <v>118.70731707317071</v>
          </cell>
          <cell r="AC166">
            <v>21.21560975609756</v>
          </cell>
          <cell r="AD166">
            <v>65</v>
          </cell>
          <cell r="AE166">
            <v>43.784390243902436</v>
          </cell>
        </row>
        <row r="167">
          <cell r="A167">
            <v>35591</v>
          </cell>
          <cell r="B167">
            <v>6</v>
          </cell>
          <cell r="C167">
            <v>4.2985365853658539</v>
          </cell>
          <cell r="D167">
            <v>106</v>
          </cell>
          <cell r="E167">
            <v>101.70146341463415</v>
          </cell>
          <cell r="F167">
            <v>2320.2136585365852</v>
          </cell>
          <cell r="G167">
            <v>2390</v>
          </cell>
          <cell r="H167">
            <v>69.786341463414828</v>
          </cell>
          <cell r="I167">
            <v>1864.3902439024391</v>
          </cell>
          <cell r="J167">
            <v>1747</v>
          </cell>
          <cell r="K167">
            <v>0</v>
          </cell>
          <cell r="L167">
            <v>40</v>
          </cell>
          <cell r="M167">
            <v>58.37560975609756</v>
          </cell>
          <cell r="N167">
            <v>113</v>
          </cell>
          <cell r="O167">
            <v>1900</v>
          </cell>
          <cell r="P167">
            <v>-22.765853658536798</v>
          </cell>
          <cell r="Q167">
            <v>0</v>
          </cell>
          <cell r="R167">
            <v>48</v>
          </cell>
          <cell r="S167">
            <v>48</v>
          </cell>
          <cell r="T167">
            <v>0</v>
          </cell>
          <cell r="U167">
            <v>90</v>
          </cell>
          <cell r="V167">
            <v>90</v>
          </cell>
          <cell r="W167">
            <v>110.24878048780488</v>
          </cell>
          <cell r="X167">
            <v>165</v>
          </cell>
          <cell r="Y167">
            <v>54.751219512195121</v>
          </cell>
          <cell r="Z167">
            <v>460.38243902439024</v>
          </cell>
          <cell r="AA167">
            <v>576</v>
          </cell>
          <cell r="AB167">
            <v>115.61756097560976</v>
          </cell>
          <cell r="AC167">
            <v>26.069268292682928</v>
          </cell>
          <cell r="AD167">
            <v>65</v>
          </cell>
          <cell r="AE167">
            <v>38.930731707317072</v>
          </cell>
        </row>
        <row r="168">
          <cell r="A168">
            <v>35592</v>
          </cell>
          <cell r="B168">
            <v>6</v>
          </cell>
          <cell r="C168">
            <v>4.2985365853658539</v>
          </cell>
          <cell r="D168">
            <v>106</v>
          </cell>
          <cell r="E168">
            <v>101.70146341463415</v>
          </cell>
          <cell r="F168">
            <v>2329.2068292682925</v>
          </cell>
          <cell r="G168">
            <v>2390</v>
          </cell>
          <cell r="H168">
            <v>60.793170731707505</v>
          </cell>
          <cell r="I168">
            <v>1867.2819512195122</v>
          </cell>
          <cell r="J168">
            <v>1747</v>
          </cell>
          <cell r="K168">
            <v>0</v>
          </cell>
          <cell r="L168">
            <v>40</v>
          </cell>
          <cell r="M168">
            <v>55.72</v>
          </cell>
          <cell r="N168">
            <v>113</v>
          </cell>
          <cell r="O168">
            <v>1900</v>
          </cell>
          <cell r="P168">
            <v>-23.001951219512193</v>
          </cell>
          <cell r="Q168">
            <v>0</v>
          </cell>
          <cell r="R168">
            <v>48</v>
          </cell>
          <cell r="S168">
            <v>48</v>
          </cell>
          <cell r="T168">
            <v>0</v>
          </cell>
          <cell r="U168">
            <v>90</v>
          </cell>
          <cell r="V168">
            <v>90</v>
          </cell>
          <cell r="W168">
            <v>97.356097560975613</v>
          </cell>
          <cell r="X168">
            <v>165</v>
          </cell>
          <cell r="Y168">
            <v>67.643902439024387</v>
          </cell>
          <cell r="Z168">
            <v>444.21560975609754</v>
          </cell>
          <cell r="AA168">
            <v>576</v>
          </cell>
          <cell r="AB168">
            <v>131.78439024390246</v>
          </cell>
          <cell r="AC168">
            <v>26.069268292682928</v>
          </cell>
          <cell r="AD168">
            <v>65</v>
          </cell>
          <cell r="AE168">
            <v>38.930731707317072</v>
          </cell>
        </row>
        <row r="169">
          <cell r="A169">
            <v>35593</v>
          </cell>
          <cell r="B169">
            <v>6</v>
          </cell>
          <cell r="C169">
            <v>4.2985365853658539</v>
          </cell>
          <cell r="D169">
            <v>106</v>
          </cell>
          <cell r="E169">
            <v>101.70146341463415</v>
          </cell>
          <cell r="F169">
            <v>2323.5063414634146</v>
          </cell>
          <cell r="G169">
            <v>2390</v>
          </cell>
          <cell r="H169">
            <v>66.493658536585372</v>
          </cell>
          <cell r="I169">
            <v>1850.4575609756098</v>
          </cell>
          <cell r="J169">
            <v>1747</v>
          </cell>
          <cell r="K169">
            <v>0</v>
          </cell>
          <cell r="L169">
            <v>40</v>
          </cell>
          <cell r="M169">
            <v>52.034146341463412</v>
          </cell>
          <cell r="N169">
            <v>113</v>
          </cell>
          <cell r="O169">
            <v>1900</v>
          </cell>
          <cell r="P169">
            <v>-2.4917073170731783</v>
          </cell>
          <cell r="Q169">
            <v>0</v>
          </cell>
          <cell r="R169">
            <v>48</v>
          </cell>
          <cell r="S169">
            <v>48</v>
          </cell>
          <cell r="T169">
            <v>0</v>
          </cell>
          <cell r="U169">
            <v>90</v>
          </cell>
          <cell r="V169">
            <v>90</v>
          </cell>
          <cell r="W169">
            <v>115.10731707317073</v>
          </cell>
          <cell r="X169">
            <v>165</v>
          </cell>
          <cell r="Y169">
            <v>49.892682926829266</v>
          </cell>
          <cell r="Z169">
            <v>459.4380487804878</v>
          </cell>
          <cell r="AA169">
            <v>576</v>
          </cell>
          <cell r="AB169">
            <v>116.5619512195122</v>
          </cell>
          <cell r="AC169">
            <v>23.462439024390243</v>
          </cell>
          <cell r="AD169">
            <v>65</v>
          </cell>
          <cell r="AE169">
            <v>41.537560975609757</v>
          </cell>
        </row>
        <row r="170">
          <cell r="A170">
            <v>35594</v>
          </cell>
          <cell r="B170">
            <v>6</v>
          </cell>
          <cell r="C170">
            <v>4.2039024390243904</v>
          </cell>
          <cell r="D170">
            <v>106</v>
          </cell>
          <cell r="E170">
            <v>101.79609756097561</v>
          </cell>
          <cell r="F170">
            <v>2389.0029268292683</v>
          </cell>
          <cell r="G170">
            <v>2390</v>
          </cell>
          <cell r="H170">
            <v>0.99707317073170998</v>
          </cell>
          <cell r="I170">
            <v>1846.8048780487804</v>
          </cell>
          <cell r="J170">
            <v>1747</v>
          </cell>
          <cell r="K170">
            <v>0</v>
          </cell>
          <cell r="L170">
            <v>40</v>
          </cell>
          <cell r="M170">
            <v>47.451707317073172</v>
          </cell>
          <cell r="N170">
            <v>113</v>
          </cell>
          <cell r="O170">
            <v>1900</v>
          </cell>
          <cell r="P170">
            <v>5.7434146341463475</v>
          </cell>
          <cell r="Q170">
            <v>0</v>
          </cell>
          <cell r="R170">
            <v>48</v>
          </cell>
          <cell r="S170">
            <v>48</v>
          </cell>
          <cell r="T170">
            <v>0</v>
          </cell>
          <cell r="U170">
            <v>90</v>
          </cell>
          <cell r="V170">
            <v>90</v>
          </cell>
          <cell r="W170">
            <v>103.17463414634146</v>
          </cell>
          <cell r="X170">
            <v>165</v>
          </cell>
          <cell r="Y170">
            <v>61.825365853658539</v>
          </cell>
          <cell r="Z170">
            <v>510.3482926829268</v>
          </cell>
          <cell r="AA170">
            <v>576</v>
          </cell>
          <cell r="AB170">
            <v>65.651707317073203</v>
          </cell>
          <cell r="AC170">
            <v>22.63609756097561</v>
          </cell>
          <cell r="AD170">
            <v>65</v>
          </cell>
          <cell r="AE170">
            <v>42.363902439024386</v>
          </cell>
        </row>
        <row r="171">
          <cell r="A171">
            <v>35595</v>
          </cell>
          <cell r="B171">
            <v>6</v>
          </cell>
          <cell r="C171">
            <v>13.96</v>
          </cell>
          <cell r="D171">
            <v>106</v>
          </cell>
          <cell r="E171">
            <v>92.039999999999992</v>
          </cell>
          <cell r="F171">
            <v>2068.1697560975608</v>
          </cell>
          <cell r="G171">
            <v>2390</v>
          </cell>
          <cell r="H171">
            <v>321.83024390243918</v>
          </cell>
          <cell r="I171">
            <v>1567.469268292683</v>
          </cell>
          <cell r="J171">
            <v>1747</v>
          </cell>
          <cell r="K171">
            <v>0</v>
          </cell>
          <cell r="L171">
            <v>40</v>
          </cell>
          <cell r="M171">
            <v>37.79121951219512</v>
          </cell>
          <cell r="N171">
            <v>113</v>
          </cell>
          <cell r="O171">
            <v>1900</v>
          </cell>
          <cell r="P171">
            <v>294.73951219512196</v>
          </cell>
          <cell r="Q171">
            <v>0</v>
          </cell>
          <cell r="R171">
            <v>48</v>
          </cell>
          <cell r="S171">
            <v>48</v>
          </cell>
          <cell r="T171">
            <v>0</v>
          </cell>
          <cell r="U171">
            <v>90</v>
          </cell>
          <cell r="V171">
            <v>90</v>
          </cell>
          <cell r="W171">
            <v>106.34439024390244</v>
          </cell>
          <cell r="X171">
            <v>165</v>
          </cell>
          <cell r="Y171">
            <v>58.655609756097562</v>
          </cell>
          <cell r="Z171">
            <v>403.59121951219515</v>
          </cell>
          <cell r="AA171">
            <v>576</v>
          </cell>
          <cell r="AB171">
            <v>172.40878048780485</v>
          </cell>
          <cell r="AC171">
            <v>18.353170731707316</v>
          </cell>
          <cell r="AD171">
            <v>65</v>
          </cell>
          <cell r="AE171">
            <v>46.646829268292684</v>
          </cell>
        </row>
        <row r="172">
          <cell r="A172">
            <v>35596</v>
          </cell>
          <cell r="B172">
            <v>6</v>
          </cell>
          <cell r="C172">
            <v>13.96</v>
          </cell>
          <cell r="D172">
            <v>106</v>
          </cell>
          <cell r="E172">
            <v>92.039999999999992</v>
          </cell>
          <cell r="F172">
            <v>2139.2741463414636</v>
          </cell>
          <cell r="G172">
            <v>2390</v>
          </cell>
          <cell r="H172">
            <v>250.72585365853638</v>
          </cell>
          <cell r="I172">
            <v>1638.9531707317074</v>
          </cell>
          <cell r="J172">
            <v>1747</v>
          </cell>
          <cell r="K172">
            <v>0</v>
          </cell>
          <cell r="L172">
            <v>40</v>
          </cell>
          <cell r="M172">
            <v>36.721951219512192</v>
          </cell>
          <cell r="N172">
            <v>113</v>
          </cell>
          <cell r="O172">
            <v>1900</v>
          </cell>
          <cell r="P172">
            <v>224.32487804878042</v>
          </cell>
          <cell r="Q172">
            <v>0</v>
          </cell>
          <cell r="R172">
            <v>48</v>
          </cell>
          <cell r="S172">
            <v>48</v>
          </cell>
          <cell r="T172">
            <v>0</v>
          </cell>
          <cell r="U172">
            <v>90</v>
          </cell>
          <cell r="V172">
            <v>90</v>
          </cell>
          <cell r="W172">
            <v>106.74926829268293</v>
          </cell>
          <cell r="X172">
            <v>165</v>
          </cell>
          <cell r="Y172">
            <v>58.250731707317073</v>
          </cell>
          <cell r="Z172">
            <v>405.5619512195122</v>
          </cell>
          <cell r="AA172">
            <v>576</v>
          </cell>
          <cell r="AB172">
            <v>170.4380487804878</v>
          </cell>
          <cell r="AC172">
            <v>17.941463414634146</v>
          </cell>
          <cell r="AD172">
            <v>65</v>
          </cell>
          <cell r="AE172">
            <v>47.058536585365857</v>
          </cell>
        </row>
        <row r="173">
          <cell r="A173">
            <v>35597</v>
          </cell>
          <cell r="B173">
            <v>6</v>
          </cell>
          <cell r="C173">
            <v>13.957073170731707</v>
          </cell>
          <cell r="D173">
            <v>106</v>
          </cell>
          <cell r="E173">
            <v>92.042926829268296</v>
          </cell>
          <cell r="F173">
            <v>2310.2751219512197</v>
          </cell>
          <cell r="G173">
            <v>2600</v>
          </cell>
          <cell r="H173">
            <v>289.72487804878028</v>
          </cell>
          <cell r="I173">
            <v>1864.9541463414635</v>
          </cell>
          <cell r="J173">
            <v>1747</v>
          </cell>
          <cell r="K173">
            <v>0</v>
          </cell>
          <cell r="L173">
            <v>40</v>
          </cell>
          <cell r="M173">
            <v>38.802926829268294</v>
          </cell>
          <cell r="N173">
            <v>113</v>
          </cell>
          <cell r="O173">
            <v>1900</v>
          </cell>
          <cell r="P173">
            <v>-3.7570731707317009</v>
          </cell>
          <cell r="Q173">
            <v>0</v>
          </cell>
          <cell r="R173">
            <v>48</v>
          </cell>
          <cell r="S173">
            <v>48</v>
          </cell>
          <cell r="T173">
            <v>0</v>
          </cell>
          <cell r="U173">
            <v>90</v>
          </cell>
          <cell r="V173">
            <v>90</v>
          </cell>
          <cell r="W173">
            <v>110.40487804878049</v>
          </cell>
          <cell r="X173">
            <v>165</v>
          </cell>
          <cell r="Y173">
            <v>54.595121951219511</v>
          </cell>
          <cell r="Z173">
            <v>454.58146341463413</v>
          </cell>
          <cell r="AA173">
            <v>576</v>
          </cell>
          <cell r="AB173">
            <v>121.41853658536587</v>
          </cell>
          <cell r="AC173">
            <v>15.646829268292683</v>
          </cell>
          <cell r="AD173">
            <v>65</v>
          </cell>
          <cell r="AE173">
            <v>49.353170731707316</v>
          </cell>
        </row>
        <row r="174">
          <cell r="A174">
            <v>35598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2348.3551219512196</v>
          </cell>
          <cell r="G174">
            <v>2600</v>
          </cell>
          <cell r="H174">
            <v>251.64487804878036</v>
          </cell>
          <cell r="I174">
            <v>1899.9414634146342</v>
          </cell>
          <cell r="J174">
            <v>1747</v>
          </cell>
          <cell r="K174">
            <v>0</v>
          </cell>
          <cell r="L174">
            <v>40</v>
          </cell>
          <cell r="M174">
            <v>50.128780487804875</v>
          </cell>
          <cell r="N174">
            <v>113</v>
          </cell>
          <cell r="O174">
            <v>1900</v>
          </cell>
          <cell r="P174">
            <v>-50.070243902438961</v>
          </cell>
          <cell r="Q174">
            <v>0</v>
          </cell>
          <cell r="R174">
            <v>48</v>
          </cell>
          <cell r="S174">
            <v>48</v>
          </cell>
          <cell r="T174">
            <v>0</v>
          </cell>
          <cell r="U174">
            <v>90</v>
          </cell>
          <cell r="V174">
            <v>90</v>
          </cell>
          <cell r="W174">
            <v>114.45853658536585</v>
          </cell>
          <cell r="X174">
            <v>165</v>
          </cell>
          <cell r="Y174">
            <v>50.541463414634151</v>
          </cell>
          <cell r="Z174">
            <v>448.62341463414634</v>
          </cell>
          <cell r="AA174">
            <v>576</v>
          </cell>
          <cell r="AB174">
            <v>127.37658536585366</v>
          </cell>
          <cell r="AC174">
            <v>20.90341463414634</v>
          </cell>
          <cell r="AD174">
            <v>65</v>
          </cell>
          <cell r="AE174">
            <v>44.096585365853656</v>
          </cell>
        </row>
        <row r="175">
          <cell r="A175">
            <v>35599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2282.298828125</v>
          </cell>
          <cell r="G175">
            <v>2330</v>
          </cell>
          <cell r="H175">
            <v>47.701171875</v>
          </cell>
          <cell r="I175">
            <v>1849.17578125</v>
          </cell>
          <cell r="J175">
            <v>1747</v>
          </cell>
          <cell r="K175">
            <v>0</v>
          </cell>
          <cell r="L175">
            <v>40</v>
          </cell>
          <cell r="M175">
            <v>38.13671875</v>
          </cell>
          <cell r="N175">
            <v>113</v>
          </cell>
          <cell r="O175">
            <v>1900</v>
          </cell>
          <cell r="P175">
            <v>12.6875</v>
          </cell>
          <cell r="Q175">
            <v>0</v>
          </cell>
          <cell r="R175">
            <v>48</v>
          </cell>
          <cell r="S175">
            <v>48</v>
          </cell>
          <cell r="T175">
            <v>0</v>
          </cell>
          <cell r="U175">
            <v>90</v>
          </cell>
          <cell r="V175">
            <v>90</v>
          </cell>
          <cell r="W175">
            <v>103.482421875</v>
          </cell>
          <cell r="X175">
            <v>165</v>
          </cell>
          <cell r="Y175">
            <v>61.517578125</v>
          </cell>
          <cell r="Z175">
            <v>430.5107421875</v>
          </cell>
          <cell r="AA175">
            <v>576</v>
          </cell>
          <cell r="AB175">
            <v>145.4892578125</v>
          </cell>
          <cell r="AC175">
            <v>14.6484375</v>
          </cell>
          <cell r="AD175">
            <v>65</v>
          </cell>
          <cell r="AE175">
            <v>50.3515625</v>
          </cell>
        </row>
        <row r="176">
          <cell r="A176">
            <v>35600</v>
          </cell>
          <cell r="B176">
            <v>6</v>
          </cell>
          <cell r="C176">
            <v>19.306341463414633</v>
          </cell>
          <cell r="D176">
            <v>106</v>
          </cell>
          <cell r="E176">
            <v>86.69365853658536</v>
          </cell>
          <cell r="F176">
            <v>2305.2751219512197</v>
          </cell>
          <cell r="G176">
            <v>2330</v>
          </cell>
          <cell r="H176">
            <v>24.724878048780283</v>
          </cell>
          <cell r="I176">
            <v>1804.5463414634146</v>
          </cell>
          <cell r="J176">
            <v>1772</v>
          </cell>
          <cell r="K176">
            <v>0</v>
          </cell>
          <cell r="L176">
            <v>40</v>
          </cell>
          <cell r="M176">
            <v>35.925853658536589</v>
          </cell>
          <cell r="N176">
            <v>113</v>
          </cell>
          <cell r="O176">
            <v>1925</v>
          </cell>
          <cell r="P176">
            <v>84.527804878048755</v>
          </cell>
          <cell r="Q176">
            <v>0</v>
          </cell>
          <cell r="R176">
            <v>48</v>
          </cell>
          <cell r="S176">
            <v>48</v>
          </cell>
          <cell r="T176">
            <v>0</v>
          </cell>
          <cell r="U176">
            <v>90</v>
          </cell>
          <cell r="V176">
            <v>90</v>
          </cell>
          <cell r="W176">
            <v>113.5239024390244</v>
          </cell>
          <cell r="X176">
            <v>165</v>
          </cell>
          <cell r="Y176">
            <v>51.476097560975603</v>
          </cell>
          <cell r="Z176">
            <v>424.71512195121949</v>
          </cell>
          <cell r="AA176">
            <v>576</v>
          </cell>
          <cell r="AB176">
            <v>151.28487804878051</v>
          </cell>
          <cell r="AC176">
            <v>15.403902439024391</v>
          </cell>
          <cell r="AD176">
            <v>65</v>
          </cell>
          <cell r="AE176">
            <v>49.596097560975608</v>
          </cell>
        </row>
        <row r="177">
          <cell r="A177">
            <v>35601</v>
          </cell>
          <cell r="B177">
            <v>6</v>
          </cell>
          <cell r="C177">
            <v>19.306341463414633</v>
          </cell>
          <cell r="D177">
            <v>106</v>
          </cell>
          <cell r="E177">
            <v>86.69365853658536</v>
          </cell>
          <cell r="F177">
            <v>2254.0614634146341</v>
          </cell>
          <cell r="G177">
            <v>2330</v>
          </cell>
          <cell r="H177">
            <v>75.93853658536591</v>
          </cell>
          <cell r="I177">
            <v>1796.8419512195121</v>
          </cell>
          <cell r="J177">
            <v>1772</v>
          </cell>
          <cell r="K177">
            <v>0</v>
          </cell>
          <cell r="L177">
            <v>40</v>
          </cell>
          <cell r="M177">
            <v>50.05853658536585</v>
          </cell>
          <cell r="N177">
            <v>113</v>
          </cell>
          <cell r="O177">
            <v>1925</v>
          </cell>
          <cell r="P177">
            <v>78.099512195122088</v>
          </cell>
          <cell r="Q177">
            <v>0</v>
          </cell>
          <cell r="R177">
            <v>48</v>
          </cell>
          <cell r="S177">
            <v>48</v>
          </cell>
          <cell r="T177">
            <v>0</v>
          </cell>
          <cell r="U177">
            <v>90</v>
          </cell>
          <cell r="V177">
            <v>90</v>
          </cell>
          <cell r="W177">
            <v>113.32975609756097</v>
          </cell>
          <cell r="X177">
            <v>165</v>
          </cell>
          <cell r="Y177">
            <v>51.670243902439026</v>
          </cell>
          <cell r="Z177">
            <v>445.63902439024389</v>
          </cell>
          <cell r="AA177">
            <v>576</v>
          </cell>
          <cell r="AB177">
            <v>130.36097560975611</v>
          </cell>
          <cell r="AC177">
            <v>14.634146341463415</v>
          </cell>
          <cell r="AD177">
            <v>65</v>
          </cell>
          <cell r="AE177">
            <v>50.365853658536587</v>
          </cell>
        </row>
        <row r="178">
          <cell r="A178">
            <v>35602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2267.1473170731706</v>
          </cell>
          <cell r="G178">
            <v>2330</v>
          </cell>
          <cell r="H178">
            <v>62.852682926829402</v>
          </cell>
          <cell r="I178">
            <v>1831.24</v>
          </cell>
          <cell r="J178">
            <v>1772</v>
          </cell>
          <cell r="K178">
            <v>0</v>
          </cell>
          <cell r="L178">
            <v>40</v>
          </cell>
          <cell r="M178">
            <v>45.300487804878045</v>
          </cell>
          <cell r="N178">
            <v>113</v>
          </cell>
          <cell r="O178">
            <v>1925</v>
          </cell>
          <cell r="P178">
            <v>48.459512195121988</v>
          </cell>
          <cell r="Q178">
            <v>0</v>
          </cell>
          <cell r="R178">
            <v>48</v>
          </cell>
          <cell r="S178">
            <v>48</v>
          </cell>
          <cell r="T178">
            <v>0</v>
          </cell>
          <cell r="U178">
            <v>90</v>
          </cell>
          <cell r="V178">
            <v>90</v>
          </cell>
          <cell r="W178">
            <v>113.61658536585365</v>
          </cell>
          <cell r="X178">
            <v>165</v>
          </cell>
          <cell r="Y178">
            <v>51.383414634146348</v>
          </cell>
          <cell r="Z178">
            <v>449.67024390243904</v>
          </cell>
          <cell r="AA178">
            <v>576</v>
          </cell>
          <cell r="AB178">
            <v>126.32975609756096</v>
          </cell>
          <cell r="AC178">
            <v>17.978536585365855</v>
          </cell>
          <cell r="AD178">
            <v>65</v>
          </cell>
          <cell r="AE178">
            <v>47.021463414634141</v>
          </cell>
        </row>
        <row r="179">
          <cell r="A179">
            <v>35603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2212.9912195121951</v>
          </cell>
          <cell r="G179">
            <v>2330</v>
          </cell>
          <cell r="H179">
            <v>117.00878048780487</v>
          </cell>
          <cell r="I179">
            <v>1776.5131707317073</v>
          </cell>
          <cell r="J179">
            <v>1772</v>
          </cell>
          <cell r="K179">
            <v>0</v>
          </cell>
          <cell r="L179">
            <v>40</v>
          </cell>
          <cell r="M179">
            <v>45.139512195121952</v>
          </cell>
          <cell r="N179">
            <v>113</v>
          </cell>
          <cell r="O179">
            <v>1925</v>
          </cell>
          <cell r="P179">
            <v>103.34731707317064</v>
          </cell>
          <cell r="Q179">
            <v>0</v>
          </cell>
          <cell r="R179">
            <v>48</v>
          </cell>
          <cell r="S179">
            <v>48</v>
          </cell>
          <cell r="T179">
            <v>0</v>
          </cell>
          <cell r="U179">
            <v>90</v>
          </cell>
          <cell r="V179">
            <v>90</v>
          </cell>
          <cell r="W179">
            <v>113.61658536585365</v>
          </cell>
          <cell r="X179">
            <v>165</v>
          </cell>
          <cell r="Y179">
            <v>51.383414634146348</v>
          </cell>
          <cell r="Z179">
            <v>450.55024390243904</v>
          </cell>
          <cell r="AA179">
            <v>576</v>
          </cell>
          <cell r="AB179">
            <v>125.44975609756096</v>
          </cell>
          <cell r="AC179">
            <v>18.838048780487807</v>
          </cell>
          <cell r="AD179">
            <v>65</v>
          </cell>
          <cell r="AE179">
            <v>46.16195121951219</v>
          </cell>
        </row>
        <row r="180">
          <cell r="A180">
            <v>35604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2271.278048780488</v>
          </cell>
          <cell r="G180">
            <v>2330</v>
          </cell>
          <cell r="H180">
            <v>58.721951219511993</v>
          </cell>
          <cell r="I180">
            <v>1838.0331707317073</v>
          </cell>
          <cell r="J180">
            <v>1772</v>
          </cell>
          <cell r="K180">
            <v>0</v>
          </cell>
          <cell r="L180">
            <v>40</v>
          </cell>
          <cell r="M180">
            <v>55.073170731707314</v>
          </cell>
          <cell r="N180">
            <v>113</v>
          </cell>
          <cell r="O180">
            <v>1925</v>
          </cell>
          <cell r="P180">
            <v>31.893658536585463</v>
          </cell>
          <cell r="Q180">
            <v>0</v>
          </cell>
          <cell r="R180">
            <v>48</v>
          </cell>
          <cell r="S180">
            <v>48</v>
          </cell>
          <cell r="T180">
            <v>0</v>
          </cell>
          <cell r="U180">
            <v>90</v>
          </cell>
          <cell r="V180">
            <v>90</v>
          </cell>
          <cell r="W180">
            <v>113.61658536585365</v>
          </cell>
          <cell r="X180">
            <v>165</v>
          </cell>
          <cell r="Y180">
            <v>51.383414634146348</v>
          </cell>
          <cell r="Z180">
            <v>445.99512195121952</v>
          </cell>
          <cell r="AA180">
            <v>576</v>
          </cell>
          <cell r="AB180">
            <v>130.00487804878048</v>
          </cell>
          <cell r="AC180">
            <v>14.634146341463415</v>
          </cell>
          <cell r="AD180">
            <v>65</v>
          </cell>
          <cell r="AE180">
            <v>50.365853658536587</v>
          </cell>
        </row>
        <row r="181">
          <cell r="A181">
            <v>35605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2275.0341463414634</v>
          </cell>
          <cell r="G181">
            <v>2330</v>
          </cell>
          <cell r="H181">
            <v>54.965853658536616</v>
          </cell>
          <cell r="I181">
            <v>1830.6926829268293</v>
          </cell>
          <cell r="J181">
            <v>1772</v>
          </cell>
          <cell r="K181">
            <v>0</v>
          </cell>
          <cell r="L181">
            <v>40</v>
          </cell>
          <cell r="M181">
            <v>53.855609756097564</v>
          </cell>
          <cell r="N181">
            <v>113</v>
          </cell>
          <cell r="O181">
            <v>1925</v>
          </cell>
          <cell r="P181">
            <v>40.451707317073215</v>
          </cell>
          <cell r="Q181">
            <v>0</v>
          </cell>
          <cell r="R181">
            <v>48</v>
          </cell>
          <cell r="S181">
            <v>48</v>
          </cell>
          <cell r="T181">
            <v>0</v>
          </cell>
          <cell r="U181">
            <v>90</v>
          </cell>
          <cell r="V181">
            <v>90</v>
          </cell>
          <cell r="W181">
            <v>113.61658536585365</v>
          </cell>
          <cell r="X181">
            <v>165</v>
          </cell>
          <cell r="Y181">
            <v>51.383414634146348</v>
          </cell>
          <cell r="Z181">
            <v>461.0448780487805</v>
          </cell>
          <cell r="AA181">
            <v>576</v>
          </cell>
          <cell r="AB181">
            <v>114.9551219512195</v>
          </cell>
          <cell r="AC181">
            <v>18.838048780487807</v>
          </cell>
          <cell r="AD181">
            <v>65</v>
          </cell>
          <cell r="AE181">
            <v>46.16195121951219</v>
          </cell>
        </row>
        <row r="182">
          <cell r="A182">
            <v>35606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2294.2741463414636</v>
          </cell>
          <cell r="G182">
            <v>2330</v>
          </cell>
          <cell r="H182">
            <v>35.72585365853638</v>
          </cell>
          <cell r="I182">
            <v>1852.2780487804878</v>
          </cell>
          <cell r="J182">
            <v>1772</v>
          </cell>
          <cell r="K182">
            <v>0</v>
          </cell>
          <cell r="L182">
            <v>40</v>
          </cell>
          <cell r="M182">
            <v>44.467317073170733</v>
          </cell>
          <cell r="N182">
            <v>113</v>
          </cell>
          <cell r="O182">
            <v>1925</v>
          </cell>
          <cell r="P182">
            <v>28.254634146341459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111.09365853658537</v>
          </cell>
          <cell r="X182">
            <v>165</v>
          </cell>
          <cell r="Y182">
            <v>53.906341463414634</v>
          </cell>
          <cell r="Z182">
            <v>438.58536585365857</v>
          </cell>
          <cell r="AA182">
            <v>576</v>
          </cell>
          <cell r="AB182">
            <v>137.41463414634143</v>
          </cell>
          <cell r="AC182">
            <v>20.869268292682928</v>
          </cell>
          <cell r="AD182">
            <v>65</v>
          </cell>
          <cell r="AE182">
            <v>44.130731707317068</v>
          </cell>
        </row>
        <row r="183">
          <cell r="A183">
            <v>35607</v>
          </cell>
          <cell r="B183">
            <v>6</v>
          </cell>
          <cell r="C183">
            <v>9.7451171875</v>
          </cell>
          <cell r="D183">
            <v>106</v>
          </cell>
          <cell r="E183">
            <v>96.2548828125</v>
          </cell>
          <cell r="F183">
            <v>2284.822265625</v>
          </cell>
          <cell r="G183">
            <v>2330</v>
          </cell>
          <cell r="H183">
            <v>45.177734375</v>
          </cell>
          <cell r="I183">
            <v>1875.904296875</v>
          </cell>
          <cell r="J183">
            <v>1772</v>
          </cell>
          <cell r="K183">
            <v>0</v>
          </cell>
          <cell r="L183">
            <v>40</v>
          </cell>
          <cell r="M183">
            <v>53.79296875</v>
          </cell>
          <cell r="N183">
            <v>113</v>
          </cell>
          <cell r="O183">
            <v>1925</v>
          </cell>
          <cell r="P183">
            <v>-4.697265625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102.5009765625</v>
          </cell>
          <cell r="X183">
            <v>165</v>
          </cell>
          <cell r="Y183">
            <v>62.4990234375</v>
          </cell>
          <cell r="Z183">
            <v>451.2236328125</v>
          </cell>
          <cell r="AA183">
            <v>576</v>
          </cell>
          <cell r="AB183">
            <v>124.7763671875</v>
          </cell>
          <cell r="AC183">
            <v>14.6484375</v>
          </cell>
          <cell r="AD183">
            <v>65</v>
          </cell>
          <cell r="AE183">
            <v>50.3515625</v>
          </cell>
        </row>
        <row r="184">
          <cell r="A184">
            <v>35608</v>
          </cell>
          <cell r="B184">
            <v>6</v>
          </cell>
          <cell r="C184">
            <v>9.7451171875</v>
          </cell>
          <cell r="D184">
            <v>106</v>
          </cell>
          <cell r="E184">
            <v>96.2548828125</v>
          </cell>
          <cell r="F184">
            <v>2285.919921875</v>
          </cell>
          <cell r="G184">
            <v>2330</v>
          </cell>
          <cell r="H184">
            <v>44.080078125</v>
          </cell>
          <cell r="I184">
            <v>1824.4443359375</v>
          </cell>
          <cell r="J184">
            <v>1772</v>
          </cell>
          <cell r="K184">
            <v>0</v>
          </cell>
          <cell r="L184">
            <v>40</v>
          </cell>
          <cell r="M184">
            <v>51.59765625</v>
          </cell>
          <cell r="N184">
            <v>113</v>
          </cell>
          <cell r="O184">
            <v>1925</v>
          </cell>
          <cell r="P184">
            <v>48.9580078125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114.654296875</v>
          </cell>
          <cell r="X184">
            <v>165</v>
          </cell>
          <cell r="Y184">
            <v>50.345703125</v>
          </cell>
          <cell r="Z184">
            <v>457.6845703125</v>
          </cell>
          <cell r="AA184">
            <v>576</v>
          </cell>
          <cell r="AB184">
            <v>118.3154296875</v>
          </cell>
          <cell r="AC184">
            <v>18.912109375</v>
          </cell>
          <cell r="AD184">
            <v>65</v>
          </cell>
          <cell r="AE184">
            <v>46.087890625</v>
          </cell>
        </row>
        <row r="185">
          <cell r="A185">
            <v>35609</v>
          </cell>
          <cell r="B185">
            <v>6</v>
          </cell>
          <cell r="C185">
            <v>6.2060546875</v>
          </cell>
          <cell r="D185">
            <v>106</v>
          </cell>
          <cell r="E185">
            <v>99.7939453125</v>
          </cell>
          <cell r="F185">
            <v>2161.84375</v>
          </cell>
          <cell r="G185">
            <v>2330</v>
          </cell>
          <cell r="H185">
            <v>168.15625</v>
          </cell>
          <cell r="I185">
            <v>1738.5859375</v>
          </cell>
          <cell r="J185">
            <v>1772</v>
          </cell>
          <cell r="K185">
            <v>0</v>
          </cell>
          <cell r="L185">
            <v>40</v>
          </cell>
          <cell r="M185">
            <v>47.5830078125</v>
          </cell>
          <cell r="N185">
            <v>113</v>
          </cell>
          <cell r="O185">
            <v>1925</v>
          </cell>
          <cell r="P185">
            <v>138.8310546875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54.1396484375</v>
          </cell>
          <cell r="X185">
            <v>165</v>
          </cell>
          <cell r="Y185">
            <v>110.8603515625</v>
          </cell>
          <cell r="Z185">
            <v>424.4580078125</v>
          </cell>
          <cell r="AA185">
            <v>576</v>
          </cell>
          <cell r="AB185">
            <v>151.5419921875</v>
          </cell>
          <cell r="AC185">
            <v>6.5927734375</v>
          </cell>
          <cell r="AD185">
            <v>65</v>
          </cell>
          <cell r="AE185">
            <v>58.4072265625</v>
          </cell>
        </row>
        <row r="186">
          <cell r="A186">
            <v>35610</v>
          </cell>
          <cell r="B186">
            <v>6</v>
          </cell>
          <cell r="C186">
            <v>11.1796875</v>
          </cell>
          <cell r="D186">
            <v>106</v>
          </cell>
          <cell r="E186">
            <v>94.8203125</v>
          </cell>
          <cell r="F186">
            <v>2034.451171875</v>
          </cell>
          <cell r="G186">
            <v>2330</v>
          </cell>
          <cell r="H186">
            <v>295.548828125</v>
          </cell>
          <cell r="I186">
            <v>1616.3603515625</v>
          </cell>
          <cell r="J186">
            <v>1772</v>
          </cell>
          <cell r="K186">
            <v>0</v>
          </cell>
          <cell r="L186">
            <v>40</v>
          </cell>
          <cell r="M186">
            <v>43.4736328125</v>
          </cell>
          <cell r="N186">
            <v>113</v>
          </cell>
          <cell r="O186">
            <v>1925</v>
          </cell>
          <cell r="P186">
            <v>265.166015625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57.94921875</v>
          </cell>
          <cell r="X186">
            <v>165</v>
          </cell>
          <cell r="Y186">
            <v>107.05078125</v>
          </cell>
          <cell r="Z186">
            <v>410.0205078125</v>
          </cell>
          <cell r="AA186">
            <v>576</v>
          </cell>
          <cell r="AB186">
            <v>165.9794921875</v>
          </cell>
          <cell r="AC186">
            <v>23.83984375</v>
          </cell>
          <cell r="AD186">
            <v>65</v>
          </cell>
          <cell r="AE186">
            <v>41.16015625</v>
          </cell>
        </row>
        <row r="187">
          <cell r="A187">
            <v>35611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2166.0498046875</v>
          </cell>
          <cell r="G187">
            <v>2500</v>
          </cell>
          <cell r="H187">
            <v>333.9501953125</v>
          </cell>
          <cell r="I187">
            <v>1768.802734375</v>
          </cell>
          <cell r="J187">
            <v>1722</v>
          </cell>
          <cell r="K187">
            <v>0</v>
          </cell>
          <cell r="L187">
            <v>40</v>
          </cell>
          <cell r="M187">
            <v>46.6552734375</v>
          </cell>
          <cell r="N187">
            <v>113</v>
          </cell>
          <cell r="O187">
            <v>1875</v>
          </cell>
          <cell r="P187">
            <v>59.5419921875</v>
          </cell>
          <cell r="Q187">
            <v>0</v>
          </cell>
          <cell r="R187">
            <v>48</v>
          </cell>
          <cell r="S187">
            <v>48</v>
          </cell>
          <cell r="T187">
            <v>2.6103515625</v>
          </cell>
          <cell r="U187">
            <v>90</v>
          </cell>
          <cell r="V187">
            <v>87.3896484375</v>
          </cell>
          <cell r="W187">
            <v>56.193359375</v>
          </cell>
          <cell r="X187">
            <v>165</v>
          </cell>
          <cell r="Y187">
            <v>108.806640625</v>
          </cell>
          <cell r="Z187">
            <v>406.71484375</v>
          </cell>
          <cell r="AA187">
            <v>576</v>
          </cell>
          <cell r="AB187">
            <v>169.28515625</v>
          </cell>
          <cell r="AC187">
            <v>21.8115234375</v>
          </cell>
          <cell r="AD187">
            <v>65</v>
          </cell>
          <cell r="AE187">
            <v>43.1884765625</v>
          </cell>
        </row>
        <row r="188">
          <cell r="A188">
            <v>35612</v>
          </cell>
          <cell r="B188">
            <v>7</v>
          </cell>
          <cell r="C188">
            <v>0</v>
          </cell>
          <cell r="D188">
            <v>106</v>
          </cell>
          <cell r="E188">
            <v>106</v>
          </cell>
          <cell r="F188">
            <v>2127.2333984375</v>
          </cell>
          <cell r="G188">
            <v>2500</v>
          </cell>
          <cell r="H188">
            <v>372.7666015625</v>
          </cell>
          <cell r="I188">
            <v>1754.7470703125</v>
          </cell>
          <cell r="J188">
            <v>1722</v>
          </cell>
          <cell r="K188">
            <v>0</v>
          </cell>
          <cell r="L188">
            <v>40</v>
          </cell>
          <cell r="M188">
            <v>52.177734375</v>
          </cell>
          <cell r="N188">
            <v>113</v>
          </cell>
          <cell r="O188">
            <v>1875</v>
          </cell>
          <cell r="P188">
            <v>68.0751953125</v>
          </cell>
          <cell r="Q188">
            <v>0</v>
          </cell>
          <cell r="R188">
            <v>48</v>
          </cell>
          <cell r="S188">
            <v>48</v>
          </cell>
          <cell r="T188">
            <v>0</v>
          </cell>
          <cell r="U188">
            <v>90</v>
          </cell>
          <cell r="V188">
            <v>90</v>
          </cell>
          <cell r="W188">
            <v>112.0927734375</v>
          </cell>
          <cell r="X188">
            <v>165</v>
          </cell>
          <cell r="Y188">
            <v>52.9072265625</v>
          </cell>
          <cell r="Z188">
            <v>308.9765625</v>
          </cell>
          <cell r="AA188">
            <v>576</v>
          </cell>
          <cell r="AB188">
            <v>267.0234375</v>
          </cell>
          <cell r="AC188">
            <v>20.703125</v>
          </cell>
          <cell r="AD188">
            <v>65</v>
          </cell>
          <cell r="AE188">
            <v>44.296875</v>
          </cell>
        </row>
        <row r="189">
          <cell r="A189">
            <v>35613</v>
          </cell>
          <cell r="B189">
            <v>7</v>
          </cell>
          <cell r="C189">
            <v>0</v>
          </cell>
          <cell r="D189">
            <v>106</v>
          </cell>
          <cell r="E189">
            <v>106</v>
          </cell>
          <cell r="F189">
            <v>2254.748046875</v>
          </cell>
          <cell r="G189">
            <v>2500</v>
          </cell>
          <cell r="H189">
            <v>245.251953125</v>
          </cell>
          <cell r="I189">
            <v>1772.0361328125</v>
          </cell>
          <cell r="J189">
            <v>1722</v>
          </cell>
          <cell r="K189">
            <v>0</v>
          </cell>
          <cell r="L189">
            <v>40</v>
          </cell>
          <cell r="M189">
            <v>61.8994140625</v>
          </cell>
          <cell r="N189">
            <v>113</v>
          </cell>
          <cell r="O189">
            <v>1875</v>
          </cell>
          <cell r="P189">
            <v>41.064453125</v>
          </cell>
          <cell r="Q189">
            <v>0</v>
          </cell>
          <cell r="R189">
            <v>48</v>
          </cell>
          <cell r="S189">
            <v>48</v>
          </cell>
          <cell r="T189">
            <v>0.67450980392156867</v>
          </cell>
          <cell r="U189">
            <v>90</v>
          </cell>
          <cell r="V189">
            <v>89.325490196078434</v>
          </cell>
          <cell r="W189">
            <v>71.5009765625</v>
          </cell>
          <cell r="X189">
            <v>165</v>
          </cell>
          <cell r="Y189">
            <v>93.4990234375</v>
          </cell>
          <cell r="Z189">
            <v>381.08984375</v>
          </cell>
          <cell r="AA189">
            <v>576</v>
          </cell>
          <cell r="AB189">
            <v>194.91015625</v>
          </cell>
          <cell r="AC189">
            <v>16.947265625</v>
          </cell>
          <cell r="AD189">
            <v>65</v>
          </cell>
          <cell r="AE189">
            <v>48.052734375</v>
          </cell>
        </row>
        <row r="190">
          <cell r="A190">
            <v>35614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2356.3245098039215</v>
          </cell>
          <cell r="G190">
            <v>2500</v>
          </cell>
          <cell r="H190">
            <v>143.6754901960785</v>
          </cell>
          <cell r="I190">
            <v>1829.2490196078431</v>
          </cell>
          <cell r="J190">
            <v>1722</v>
          </cell>
          <cell r="K190">
            <v>0</v>
          </cell>
          <cell r="L190">
            <v>40</v>
          </cell>
          <cell r="M190">
            <v>59.576470588235296</v>
          </cell>
          <cell r="N190">
            <v>113</v>
          </cell>
          <cell r="O190">
            <v>1875</v>
          </cell>
          <cell r="P190">
            <v>-13.825490196078363</v>
          </cell>
          <cell r="Q190">
            <v>0</v>
          </cell>
          <cell r="R190">
            <v>48</v>
          </cell>
          <cell r="S190">
            <v>48</v>
          </cell>
          <cell r="T190">
            <v>19.608823529411765</v>
          </cell>
          <cell r="U190">
            <v>90</v>
          </cell>
          <cell r="V190">
            <v>70.391176470588235</v>
          </cell>
          <cell r="W190">
            <v>88.821568627450986</v>
          </cell>
          <cell r="X190">
            <v>165</v>
          </cell>
          <cell r="Y190">
            <v>76.178431372549014</v>
          </cell>
          <cell r="Z190">
            <v>452.65588235294115</v>
          </cell>
          <cell r="AA190">
            <v>576</v>
          </cell>
          <cell r="AB190">
            <v>123.34411764705885</v>
          </cell>
          <cell r="AC190">
            <v>19.757843137254902</v>
          </cell>
          <cell r="AD190">
            <v>65</v>
          </cell>
          <cell r="AE190">
            <v>45.242156862745098</v>
          </cell>
        </row>
        <row r="191">
          <cell r="A191">
            <v>35615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2134.2686274509806</v>
          </cell>
          <cell r="G191">
            <v>2500</v>
          </cell>
          <cell r="H191">
            <v>365.7313725490194</v>
          </cell>
          <cell r="I191">
            <v>1667.9382352941177</v>
          </cell>
          <cell r="J191">
            <v>1722</v>
          </cell>
          <cell r="K191">
            <v>0</v>
          </cell>
          <cell r="L191">
            <v>40</v>
          </cell>
          <cell r="M191">
            <v>68.982352941176472</v>
          </cell>
          <cell r="N191">
            <v>113</v>
          </cell>
          <cell r="O191">
            <v>1875</v>
          </cell>
          <cell r="P191">
            <v>138.07941176470581</v>
          </cell>
          <cell r="Q191">
            <v>0</v>
          </cell>
          <cell r="R191">
            <v>48</v>
          </cell>
          <cell r="S191">
            <v>48</v>
          </cell>
          <cell r="T191">
            <v>31.372549019607842</v>
          </cell>
          <cell r="U191">
            <v>90</v>
          </cell>
          <cell r="V191">
            <v>58.627450980392155</v>
          </cell>
          <cell r="W191">
            <v>108.25784313725491</v>
          </cell>
          <cell r="X191">
            <v>165</v>
          </cell>
          <cell r="Y191">
            <v>56.742156862745091</v>
          </cell>
          <cell r="Z191">
            <v>492.38333333333333</v>
          </cell>
          <cell r="AA191">
            <v>576</v>
          </cell>
          <cell r="AB191">
            <v>83.616666666666674</v>
          </cell>
          <cell r="AC191">
            <v>19.274509803921568</v>
          </cell>
          <cell r="AD191">
            <v>65</v>
          </cell>
          <cell r="AE191">
            <v>45.725490196078432</v>
          </cell>
        </row>
        <row r="192">
          <cell r="A192">
            <v>35616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2047.7833333333333</v>
          </cell>
          <cell r="G192">
            <v>2500</v>
          </cell>
          <cell r="H192">
            <v>452.2166666666667</v>
          </cell>
          <cell r="I192">
            <v>1633.4254901960785</v>
          </cell>
          <cell r="J192">
            <v>1722</v>
          </cell>
          <cell r="K192">
            <v>0</v>
          </cell>
          <cell r="L192">
            <v>40</v>
          </cell>
          <cell r="M192">
            <v>57.402941176470591</v>
          </cell>
          <cell r="N192">
            <v>113</v>
          </cell>
          <cell r="O192">
            <v>1875</v>
          </cell>
          <cell r="P192">
            <v>184.17156862745082</v>
          </cell>
          <cell r="Q192">
            <v>0</v>
          </cell>
          <cell r="R192">
            <v>48</v>
          </cell>
          <cell r="S192">
            <v>48</v>
          </cell>
          <cell r="T192">
            <v>49.019607843137258</v>
          </cell>
          <cell r="U192">
            <v>90</v>
          </cell>
          <cell r="V192">
            <v>40.980392156862742</v>
          </cell>
          <cell r="W192">
            <v>101.45882352941176</v>
          </cell>
          <cell r="X192">
            <v>165</v>
          </cell>
          <cell r="Y192">
            <v>63.54117647058824</v>
          </cell>
          <cell r="Z192">
            <v>487.2</v>
          </cell>
          <cell r="AA192">
            <v>576</v>
          </cell>
          <cell r="AB192">
            <v>88.800000000000011</v>
          </cell>
          <cell r="AC192">
            <v>19.266666666666666</v>
          </cell>
          <cell r="AD192">
            <v>65</v>
          </cell>
          <cell r="AE192">
            <v>45.733333333333334</v>
          </cell>
        </row>
        <row r="193">
          <cell r="A193">
            <v>35617</v>
          </cell>
          <cell r="B193">
            <v>7</v>
          </cell>
          <cell r="C193">
            <v>0</v>
          </cell>
          <cell r="D193">
            <v>106</v>
          </cell>
          <cell r="E193">
            <v>106</v>
          </cell>
          <cell r="F193">
            <v>2057.6519607843138</v>
          </cell>
          <cell r="G193">
            <v>2500</v>
          </cell>
          <cell r="H193">
            <v>442.34803921568619</v>
          </cell>
          <cell r="I193">
            <v>1615.9127450980393</v>
          </cell>
          <cell r="J193">
            <v>1722</v>
          </cell>
          <cell r="K193">
            <v>0</v>
          </cell>
          <cell r="L193">
            <v>40</v>
          </cell>
          <cell r="M193">
            <v>55.564705882352939</v>
          </cell>
          <cell r="N193">
            <v>113</v>
          </cell>
          <cell r="O193">
            <v>1875</v>
          </cell>
          <cell r="P193">
            <v>203.52254901960782</v>
          </cell>
          <cell r="Q193">
            <v>0</v>
          </cell>
          <cell r="R193">
            <v>48</v>
          </cell>
          <cell r="S193">
            <v>48</v>
          </cell>
          <cell r="T193">
            <v>63.03921568627451</v>
          </cell>
          <cell r="U193">
            <v>90</v>
          </cell>
          <cell r="V193">
            <v>26.96078431372549</v>
          </cell>
          <cell r="W193">
            <v>104.39019607843137</v>
          </cell>
          <cell r="X193">
            <v>165</v>
          </cell>
          <cell r="Y193">
            <v>60.609803921568627</v>
          </cell>
          <cell r="Z193">
            <v>494.75588235294117</v>
          </cell>
          <cell r="AA193">
            <v>576</v>
          </cell>
          <cell r="AB193">
            <v>81.244117647058829</v>
          </cell>
          <cell r="AC193">
            <v>19.266666666666666</v>
          </cell>
          <cell r="AD193">
            <v>65</v>
          </cell>
          <cell r="AE193">
            <v>45.733333333333334</v>
          </cell>
        </row>
        <row r="194">
          <cell r="A194">
            <v>35618</v>
          </cell>
          <cell r="B194">
            <v>7</v>
          </cell>
          <cell r="C194">
            <v>0</v>
          </cell>
          <cell r="D194">
            <v>106</v>
          </cell>
          <cell r="E194">
            <v>106</v>
          </cell>
          <cell r="F194">
            <v>2379.6696078431373</v>
          </cell>
          <cell r="G194">
            <v>2500</v>
          </cell>
          <cell r="H194">
            <v>120.33039215686267</v>
          </cell>
          <cell r="I194">
            <v>1844.0950980392156</v>
          </cell>
          <cell r="J194">
            <v>1722</v>
          </cell>
          <cell r="K194">
            <v>0</v>
          </cell>
          <cell r="L194">
            <v>40</v>
          </cell>
          <cell r="M194">
            <v>63.567647058823532</v>
          </cell>
          <cell r="N194">
            <v>113</v>
          </cell>
          <cell r="O194">
            <v>1875</v>
          </cell>
          <cell r="P194">
            <v>-32.662745098039068</v>
          </cell>
          <cell r="Q194">
            <v>0</v>
          </cell>
          <cell r="R194">
            <v>48</v>
          </cell>
          <cell r="S194">
            <v>48</v>
          </cell>
          <cell r="T194">
            <v>44.117647058823529</v>
          </cell>
          <cell r="U194">
            <v>90</v>
          </cell>
          <cell r="V194">
            <v>45.882352941176471</v>
          </cell>
          <cell r="W194">
            <v>138.86470588235295</v>
          </cell>
          <cell r="X194">
            <v>165</v>
          </cell>
          <cell r="Y194">
            <v>26.135294117647049</v>
          </cell>
          <cell r="Z194">
            <v>500.89803921568631</v>
          </cell>
          <cell r="AA194">
            <v>576</v>
          </cell>
          <cell r="AB194">
            <v>75.10196078431369</v>
          </cell>
          <cell r="AC194">
            <v>11.642156862745098</v>
          </cell>
          <cell r="AD194">
            <v>65</v>
          </cell>
          <cell r="AE194">
            <v>53.357843137254903</v>
          </cell>
        </row>
        <row r="195">
          <cell r="A195">
            <v>35619</v>
          </cell>
          <cell r="B195">
            <v>7</v>
          </cell>
          <cell r="C195">
            <v>0</v>
          </cell>
          <cell r="D195">
            <v>106</v>
          </cell>
          <cell r="E195">
            <v>106</v>
          </cell>
          <cell r="F195">
            <v>2402.6294117647058</v>
          </cell>
          <cell r="G195">
            <v>2500</v>
          </cell>
          <cell r="H195">
            <v>97.370588235294235</v>
          </cell>
          <cell r="I195">
            <v>1832.8156862745097</v>
          </cell>
          <cell r="J195">
            <v>1722</v>
          </cell>
          <cell r="K195">
            <v>0</v>
          </cell>
          <cell r="L195">
            <v>40</v>
          </cell>
          <cell r="M195">
            <v>74.459803921568621</v>
          </cell>
          <cell r="N195">
            <v>113</v>
          </cell>
          <cell r="O195">
            <v>1875</v>
          </cell>
          <cell r="P195">
            <v>-32.275490196078408</v>
          </cell>
          <cell r="Q195">
            <v>0</v>
          </cell>
          <cell r="R195">
            <v>48</v>
          </cell>
          <cell r="S195">
            <v>48</v>
          </cell>
          <cell r="T195">
            <v>4.9019607843137258</v>
          </cell>
          <cell r="U195">
            <v>90</v>
          </cell>
          <cell r="V195">
            <v>85.098039215686271</v>
          </cell>
          <cell r="W195">
            <v>117.22254901960784</v>
          </cell>
          <cell r="X195">
            <v>165</v>
          </cell>
          <cell r="Y195">
            <v>47.77745098039216</v>
          </cell>
          <cell r="Z195">
            <v>473.75196078431372</v>
          </cell>
          <cell r="AA195">
            <v>576</v>
          </cell>
          <cell r="AB195">
            <v>102.24803921568628</v>
          </cell>
          <cell r="AC195">
            <v>19.972549019607843</v>
          </cell>
          <cell r="AD195">
            <v>65</v>
          </cell>
          <cell r="AE195">
            <v>45.02745098039216</v>
          </cell>
        </row>
        <row r="196">
          <cell r="A196">
            <v>35620</v>
          </cell>
          <cell r="B196">
            <v>7</v>
          </cell>
          <cell r="C196">
            <v>0</v>
          </cell>
          <cell r="D196">
            <v>106</v>
          </cell>
          <cell r="E196">
            <v>106</v>
          </cell>
          <cell r="F196">
            <v>2358.9127450980391</v>
          </cell>
          <cell r="G196">
            <v>2500</v>
          </cell>
          <cell r="H196">
            <v>141.08725490196093</v>
          </cell>
          <cell r="I196">
            <v>1831.9352941176471</v>
          </cell>
          <cell r="J196">
            <v>1722</v>
          </cell>
          <cell r="K196">
            <v>0</v>
          </cell>
          <cell r="L196">
            <v>40</v>
          </cell>
          <cell r="M196">
            <v>75.906862745098039</v>
          </cell>
          <cell r="N196">
            <v>113</v>
          </cell>
          <cell r="O196">
            <v>1875</v>
          </cell>
          <cell r="P196">
            <v>-32.842156862745242</v>
          </cell>
          <cell r="Q196">
            <v>0</v>
          </cell>
          <cell r="R196">
            <v>48</v>
          </cell>
          <cell r="S196">
            <v>48</v>
          </cell>
          <cell r="T196">
            <v>65.881372549019602</v>
          </cell>
          <cell r="U196">
            <v>90</v>
          </cell>
          <cell r="V196">
            <v>24.118627450980398</v>
          </cell>
          <cell r="W196">
            <v>117.47941176470589</v>
          </cell>
          <cell r="X196">
            <v>165</v>
          </cell>
          <cell r="Y196">
            <v>47.520588235294113</v>
          </cell>
          <cell r="Z196">
            <v>487.45392156862749</v>
          </cell>
          <cell r="AA196">
            <v>576</v>
          </cell>
          <cell r="AB196">
            <v>88.546078431372507</v>
          </cell>
          <cell r="AC196">
            <v>19.565686274509805</v>
          </cell>
          <cell r="AD196">
            <v>65</v>
          </cell>
          <cell r="AE196">
            <v>45.434313725490199</v>
          </cell>
        </row>
        <row r="197">
          <cell r="A197">
            <v>35621</v>
          </cell>
          <cell r="B197">
            <v>7</v>
          </cell>
          <cell r="C197">
            <v>0</v>
          </cell>
          <cell r="D197">
            <v>106</v>
          </cell>
          <cell r="E197">
            <v>106</v>
          </cell>
          <cell r="F197">
            <v>2368.1754901960785</v>
          </cell>
          <cell r="G197">
            <v>2500</v>
          </cell>
          <cell r="H197">
            <v>131.8245098039215</v>
          </cell>
          <cell r="I197">
            <v>1824.05</v>
          </cell>
          <cell r="J197">
            <v>1722</v>
          </cell>
          <cell r="K197">
            <v>0</v>
          </cell>
          <cell r="L197">
            <v>40</v>
          </cell>
          <cell r="M197">
            <v>72.952941176470588</v>
          </cell>
          <cell r="N197">
            <v>113</v>
          </cell>
          <cell r="O197">
            <v>1875</v>
          </cell>
          <cell r="P197">
            <v>-22.002941176470586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114.93529411764706</v>
          </cell>
          <cell r="X197">
            <v>165</v>
          </cell>
          <cell r="Y197">
            <v>50.064705882352939</v>
          </cell>
          <cell r="Z197">
            <v>488.98823529411766</v>
          </cell>
          <cell r="AA197">
            <v>576</v>
          </cell>
          <cell r="AB197">
            <v>87.011764705882342</v>
          </cell>
          <cell r="AC197">
            <v>17.669607843137253</v>
          </cell>
          <cell r="AD197">
            <v>65</v>
          </cell>
          <cell r="AE197">
            <v>47.330392156862743</v>
          </cell>
        </row>
        <row r="198">
          <cell r="A198">
            <v>35622</v>
          </cell>
          <cell r="B198">
            <v>7</v>
          </cell>
          <cell r="C198">
            <v>0</v>
          </cell>
          <cell r="D198">
            <v>106</v>
          </cell>
          <cell r="E198">
            <v>106</v>
          </cell>
          <cell r="F198">
            <v>2332.0117647058823</v>
          </cell>
          <cell r="G198">
            <v>2500</v>
          </cell>
          <cell r="H198">
            <v>167.98823529411766</v>
          </cell>
          <cell r="I198">
            <v>1829.55</v>
          </cell>
          <cell r="J198">
            <v>1672</v>
          </cell>
          <cell r="K198">
            <v>0</v>
          </cell>
          <cell r="L198">
            <v>40</v>
          </cell>
          <cell r="M198">
            <v>78.05</v>
          </cell>
          <cell r="N198">
            <v>113</v>
          </cell>
          <cell r="O198">
            <v>1825</v>
          </cell>
          <cell r="P198">
            <v>-82.599999999999909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92.080392156862743</v>
          </cell>
          <cell r="X198">
            <v>165</v>
          </cell>
          <cell r="Y198">
            <v>72.919607843137257</v>
          </cell>
          <cell r="Z198">
            <v>451.56176470588235</v>
          </cell>
          <cell r="AA198">
            <v>576</v>
          </cell>
          <cell r="AB198">
            <v>124.43823529411765</v>
          </cell>
          <cell r="AC198">
            <v>13.343137254901961</v>
          </cell>
          <cell r="AD198">
            <v>65</v>
          </cell>
          <cell r="AE198">
            <v>51.656862745098039</v>
          </cell>
        </row>
        <row r="199">
          <cell r="A199">
            <v>35623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2234.0872549019609</v>
          </cell>
          <cell r="G199">
            <v>2500</v>
          </cell>
          <cell r="H199">
            <v>265.91274509803907</v>
          </cell>
          <cell r="I199">
            <v>1717.5627450980392</v>
          </cell>
          <cell r="J199">
            <v>1672</v>
          </cell>
          <cell r="K199">
            <v>0</v>
          </cell>
          <cell r="L199">
            <v>40</v>
          </cell>
          <cell r="M199">
            <v>69.433333333333337</v>
          </cell>
          <cell r="N199">
            <v>113</v>
          </cell>
          <cell r="O199">
            <v>1825</v>
          </cell>
          <cell r="P199">
            <v>38.003921568627447</v>
          </cell>
          <cell r="Q199">
            <v>0</v>
          </cell>
          <cell r="R199">
            <v>48</v>
          </cell>
          <cell r="S199">
            <v>48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113.6578431372549</v>
          </cell>
          <cell r="X199">
            <v>165</v>
          </cell>
          <cell r="Y199">
            <v>51.342156862745099</v>
          </cell>
          <cell r="Z199">
            <v>454.52549019607841</v>
          </cell>
          <cell r="AA199">
            <v>576</v>
          </cell>
          <cell r="AB199">
            <v>121.47450980392159</v>
          </cell>
          <cell r="AC199">
            <v>13.343137254901961</v>
          </cell>
          <cell r="AD199">
            <v>65</v>
          </cell>
          <cell r="AE199">
            <v>51.656862745098039</v>
          </cell>
        </row>
        <row r="200">
          <cell r="A200">
            <v>35624</v>
          </cell>
          <cell r="B200">
            <v>7</v>
          </cell>
          <cell r="C200">
            <v>0</v>
          </cell>
          <cell r="D200">
            <v>106</v>
          </cell>
          <cell r="E200">
            <v>106</v>
          </cell>
          <cell r="F200">
            <v>2123.8813725490195</v>
          </cell>
          <cell r="G200">
            <v>2500</v>
          </cell>
          <cell r="H200">
            <v>376.11862745098051</v>
          </cell>
          <cell r="I200">
            <v>1599.1803921568628</v>
          </cell>
          <cell r="J200">
            <v>1672</v>
          </cell>
          <cell r="K200">
            <v>0</v>
          </cell>
          <cell r="L200">
            <v>40</v>
          </cell>
          <cell r="M200">
            <v>79.140196078431373</v>
          </cell>
          <cell r="N200">
            <v>113</v>
          </cell>
          <cell r="O200">
            <v>1825</v>
          </cell>
          <cell r="P200">
            <v>146.67941176470572</v>
          </cell>
          <cell r="Q200">
            <v>0</v>
          </cell>
          <cell r="R200">
            <v>48</v>
          </cell>
          <cell r="S200">
            <v>48</v>
          </cell>
          <cell r="T200">
            <v>49.021568627450982</v>
          </cell>
          <cell r="U200">
            <v>90</v>
          </cell>
          <cell r="V200">
            <v>40.978431372549018</v>
          </cell>
          <cell r="W200">
            <v>113.6735294117647</v>
          </cell>
          <cell r="X200">
            <v>165</v>
          </cell>
          <cell r="Y200">
            <v>51.326470588235296</v>
          </cell>
          <cell r="Z200">
            <v>442.57156862745097</v>
          </cell>
          <cell r="AA200">
            <v>576</v>
          </cell>
          <cell r="AB200">
            <v>133.42843137254903</v>
          </cell>
          <cell r="AC200">
            <v>20.745098039215687</v>
          </cell>
          <cell r="AD200">
            <v>65</v>
          </cell>
          <cell r="AE200">
            <v>44.254901960784309</v>
          </cell>
        </row>
        <row r="201">
          <cell r="A201">
            <v>35625</v>
          </cell>
          <cell r="B201">
            <v>7</v>
          </cell>
          <cell r="C201">
            <v>0</v>
          </cell>
          <cell r="D201">
            <v>106</v>
          </cell>
          <cell r="E201">
            <v>106</v>
          </cell>
          <cell r="F201">
            <v>2345.9372549019608</v>
          </cell>
          <cell r="G201">
            <v>2500</v>
          </cell>
          <cell r="H201">
            <v>154.06274509803916</v>
          </cell>
          <cell r="I201">
            <v>1825.7598039215686</v>
          </cell>
          <cell r="J201">
            <v>1672</v>
          </cell>
          <cell r="K201">
            <v>0</v>
          </cell>
          <cell r="L201">
            <v>40</v>
          </cell>
          <cell r="M201">
            <v>69.433333333333337</v>
          </cell>
          <cell r="N201">
            <v>113</v>
          </cell>
          <cell r="O201">
            <v>1825</v>
          </cell>
          <cell r="P201">
            <v>-70.193137254902013</v>
          </cell>
          <cell r="Q201">
            <v>0</v>
          </cell>
          <cell r="R201">
            <v>48</v>
          </cell>
          <cell r="S201">
            <v>48</v>
          </cell>
          <cell r="T201">
            <v>1.9607843137254901</v>
          </cell>
          <cell r="U201">
            <v>90</v>
          </cell>
          <cell r="V201">
            <v>88.039215686274517</v>
          </cell>
          <cell r="W201">
            <v>90.689215686274508</v>
          </cell>
          <cell r="X201">
            <v>165</v>
          </cell>
          <cell r="Y201">
            <v>74.310784313725492</v>
          </cell>
          <cell r="Z201">
            <v>469.92450980392158</v>
          </cell>
          <cell r="AA201">
            <v>576</v>
          </cell>
          <cell r="AB201">
            <v>106.07549019607842</v>
          </cell>
          <cell r="AC201">
            <v>18.173529411764704</v>
          </cell>
          <cell r="AD201">
            <v>65</v>
          </cell>
          <cell r="AE201">
            <v>46.826470588235296</v>
          </cell>
        </row>
        <row r="202">
          <cell r="A202">
            <v>35626</v>
          </cell>
          <cell r="B202">
            <v>7</v>
          </cell>
          <cell r="C202">
            <v>0</v>
          </cell>
          <cell r="D202">
            <v>106</v>
          </cell>
          <cell r="E202">
            <v>106</v>
          </cell>
          <cell r="F202">
            <v>2365</v>
          </cell>
          <cell r="G202">
            <v>2500</v>
          </cell>
          <cell r="H202">
            <v>135</v>
          </cell>
          <cell r="I202">
            <v>1772.9313725490197</v>
          </cell>
          <cell r="J202">
            <v>1672</v>
          </cell>
          <cell r="K202">
            <v>0</v>
          </cell>
          <cell r="L202">
            <v>40</v>
          </cell>
          <cell r="M202">
            <v>44.600980392156863</v>
          </cell>
          <cell r="N202">
            <v>113</v>
          </cell>
          <cell r="O202">
            <v>1825</v>
          </cell>
          <cell r="P202">
            <v>7.4676470588235588</v>
          </cell>
          <cell r="Q202">
            <v>0</v>
          </cell>
          <cell r="R202">
            <v>48</v>
          </cell>
          <cell r="S202">
            <v>48</v>
          </cell>
          <cell r="T202">
            <v>55.392156862745097</v>
          </cell>
          <cell r="U202">
            <v>90</v>
          </cell>
          <cell r="V202">
            <v>34.607843137254903</v>
          </cell>
          <cell r="W202">
            <v>113.6735294117647</v>
          </cell>
          <cell r="X202">
            <v>165</v>
          </cell>
          <cell r="Y202">
            <v>51.326470588235296</v>
          </cell>
          <cell r="Z202">
            <v>456.98921568627452</v>
          </cell>
          <cell r="AA202">
            <v>576</v>
          </cell>
          <cell r="AB202">
            <v>119.01078431372548</v>
          </cell>
          <cell r="AC202">
            <v>13.268627450980393</v>
          </cell>
          <cell r="AD202">
            <v>65</v>
          </cell>
          <cell r="AE202">
            <v>51.731372549019611</v>
          </cell>
        </row>
        <row r="203">
          <cell r="A203">
            <v>35627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2340.7156862745096</v>
          </cell>
          <cell r="G203">
            <v>2500</v>
          </cell>
          <cell r="H203">
            <v>159.28431372549039</v>
          </cell>
          <cell r="I203">
            <v>1772.2774509803921</v>
          </cell>
          <cell r="J203">
            <v>1672</v>
          </cell>
          <cell r="K203">
            <v>0</v>
          </cell>
          <cell r="L203">
            <v>40</v>
          </cell>
          <cell r="M203">
            <v>59.344117647058823</v>
          </cell>
          <cell r="N203">
            <v>113</v>
          </cell>
          <cell r="O203">
            <v>1825</v>
          </cell>
          <cell r="P203">
            <v>-6.6215686274508698</v>
          </cell>
          <cell r="Q203">
            <v>0</v>
          </cell>
          <cell r="R203">
            <v>48</v>
          </cell>
          <cell r="S203">
            <v>48</v>
          </cell>
          <cell r="T203">
            <v>70.588235294117652</v>
          </cell>
          <cell r="U203">
            <v>90</v>
          </cell>
          <cell r="V203">
            <v>19.411764705882348</v>
          </cell>
          <cell r="W203">
            <v>100.99117647058823</v>
          </cell>
          <cell r="X203">
            <v>165</v>
          </cell>
          <cell r="Y203">
            <v>64.008823529411771</v>
          </cell>
          <cell r="Z203">
            <v>457.62745098039215</v>
          </cell>
          <cell r="AA203">
            <v>576</v>
          </cell>
          <cell r="AB203">
            <v>118.37254901960785</v>
          </cell>
          <cell r="AC203">
            <v>20.59607843137255</v>
          </cell>
          <cell r="AD203">
            <v>65</v>
          </cell>
          <cell r="AE203">
            <v>44.403921568627453</v>
          </cell>
        </row>
        <row r="204">
          <cell r="A204">
            <v>35628</v>
          </cell>
          <cell r="B204">
            <v>7</v>
          </cell>
          <cell r="C204">
            <v>0</v>
          </cell>
          <cell r="D204">
            <v>106</v>
          </cell>
          <cell r="E204">
            <v>106</v>
          </cell>
          <cell r="F204">
            <v>2323.9176470588236</v>
          </cell>
          <cell r="G204">
            <v>2500</v>
          </cell>
          <cell r="H204">
            <v>176.0823529411764</v>
          </cell>
          <cell r="I204">
            <v>1739.4215686274511</v>
          </cell>
          <cell r="J204">
            <v>1747</v>
          </cell>
          <cell r="K204">
            <v>0</v>
          </cell>
          <cell r="L204">
            <v>40</v>
          </cell>
          <cell r="M204">
            <v>59.930392156862744</v>
          </cell>
          <cell r="N204">
            <v>113</v>
          </cell>
          <cell r="O204">
            <v>1900</v>
          </cell>
          <cell r="P204">
            <v>100.64803921568614</v>
          </cell>
          <cell r="Q204">
            <v>0</v>
          </cell>
          <cell r="R204">
            <v>48</v>
          </cell>
          <cell r="S204">
            <v>48</v>
          </cell>
          <cell r="T204">
            <v>70.588235294117652</v>
          </cell>
          <cell r="U204">
            <v>90</v>
          </cell>
          <cell r="V204">
            <v>19.411764705882348</v>
          </cell>
          <cell r="W204">
            <v>102.51960784313725</v>
          </cell>
          <cell r="X204">
            <v>165</v>
          </cell>
          <cell r="Y204">
            <v>62.480392156862749</v>
          </cell>
          <cell r="Z204">
            <v>441.33235294117651</v>
          </cell>
          <cell r="AA204">
            <v>576</v>
          </cell>
          <cell r="AB204">
            <v>134.66764705882349</v>
          </cell>
          <cell r="AC204">
            <v>20.59607843137255</v>
          </cell>
          <cell r="AD204">
            <v>65</v>
          </cell>
          <cell r="AE204">
            <v>44.403921568627453</v>
          </cell>
        </row>
        <row r="205">
          <cell r="A205">
            <v>35629</v>
          </cell>
          <cell r="B205">
            <v>7</v>
          </cell>
          <cell r="C205">
            <v>0</v>
          </cell>
          <cell r="D205">
            <v>106</v>
          </cell>
          <cell r="E205">
            <v>106</v>
          </cell>
          <cell r="F205">
            <v>2363.6049019607844</v>
          </cell>
          <cell r="G205">
            <v>2500</v>
          </cell>
          <cell r="H205">
            <v>136.39509803921555</v>
          </cell>
          <cell r="I205">
            <v>1812.1529411764707</v>
          </cell>
          <cell r="J205">
            <v>1747</v>
          </cell>
          <cell r="K205">
            <v>0</v>
          </cell>
          <cell r="L205">
            <v>40</v>
          </cell>
          <cell r="M205">
            <v>63.879411764705885</v>
          </cell>
          <cell r="N205">
            <v>113</v>
          </cell>
          <cell r="O205">
            <v>1900</v>
          </cell>
          <cell r="P205">
            <v>23.967647058823331</v>
          </cell>
          <cell r="Q205">
            <v>0</v>
          </cell>
          <cell r="R205">
            <v>48</v>
          </cell>
          <cell r="S205">
            <v>48</v>
          </cell>
          <cell r="T205">
            <v>70.588235294117652</v>
          </cell>
          <cell r="U205">
            <v>90</v>
          </cell>
          <cell r="V205">
            <v>19.411764705882348</v>
          </cell>
          <cell r="W205">
            <v>97.698039215686279</v>
          </cell>
          <cell r="X205">
            <v>165</v>
          </cell>
          <cell r="Y205">
            <v>67.301960784313721</v>
          </cell>
          <cell r="Z205">
            <v>461.56470588235294</v>
          </cell>
          <cell r="AA205">
            <v>576</v>
          </cell>
          <cell r="AB205">
            <v>114.43529411764706</v>
          </cell>
          <cell r="AC205">
            <v>18.931372549019606</v>
          </cell>
          <cell r="AD205">
            <v>65</v>
          </cell>
          <cell r="AE205">
            <v>46.068627450980394</v>
          </cell>
        </row>
        <row r="206">
          <cell r="A206">
            <v>35630</v>
          </cell>
          <cell r="B206">
            <v>7</v>
          </cell>
          <cell r="C206">
            <v>0</v>
          </cell>
          <cell r="D206">
            <v>106</v>
          </cell>
          <cell r="E206">
            <v>106</v>
          </cell>
          <cell r="F206">
            <v>2304.0245098039218</v>
          </cell>
          <cell r="G206">
            <v>2500</v>
          </cell>
          <cell r="H206">
            <v>195.97549019607823</v>
          </cell>
          <cell r="I206">
            <v>1834.2107843137255</v>
          </cell>
          <cell r="J206">
            <v>1747</v>
          </cell>
          <cell r="K206">
            <v>0</v>
          </cell>
          <cell r="L206">
            <v>40</v>
          </cell>
          <cell r="M206">
            <v>70.766666666666666</v>
          </cell>
          <cell r="N206">
            <v>113</v>
          </cell>
          <cell r="O206">
            <v>1900</v>
          </cell>
          <cell r="P206">
            <v>-4.9774509803921774</v>
          </cell>
          <cell r="Q206">
            <v>0</v>
          </cell>
          <cell r="R206">
            <v>48</v>
          </cell>
          <cell r="S206">
            <v>48</v>
          </cell>
          <cell r="T206">
            <v>63.725490196078432</v>
          </cell>
          <cell r="U206">
            <v>90</v>
          </cell>
          <cell r="V206">
            <v>26.274509803921568</v>
          </cell>
          <cell r="W206">
            <v>84.2</v>
          </cell>
          <cell r="X206">
            <v>165</v>
          </cell>
          <cell r="Y206">
            <v>80.8</v>
          </cell>
          <cell r="Z206">
            <v>441.69313725490201</v>
          </cell>
          <cell r="AA206">
            <v>576</v>
          </cell>
          <cell r="AB206">
            <v>134.30686274509799</v>
          </cell>
          <cell r="AC206">
            <v>21.61470588235294</v>
          </cell>
          <cell r="AD206">
            <v>65</v>
          </cell>
          <cell r="AE206">
            <v>43.385294117647064</v>
          </cell>
        </row>
        <row r="207">
          <cell r="A207">
            <v>35631</v>
          </cell>
          <cell r="B207">
            <v>7</v>
          </cell>
          <cell r="C207">
            <v>0</v>
          </cell>
          <cell r="D207">
            <v>106</v>
          </cell>
          <cell r="E207">
            <v>106</v>
          </cell>
          <cell r="F207">
            <v>2345.4117647058824</v>
          </cell>
          <cell r="G207">
            <v>2500</v>
          </cell>
          <cell r="H207">
            <v>154.58823529411757</v>
          </cell>
          <cell r="I207">
            <v>1840.3392156862744</v>
          </cell>
          <cell r="J207">
            <v>1747</v>
          </cell>
          <cell r="K207">
            <v>0</v>
          </cell>
          <cell r="L207">
            <v>40</v>
          </cell>
          <cell r="M207">
            <v>70.766666666666666</v>
          </cell>
          <cell r="N207">
            <v>113</v>
          </cell>
          <cell r="O207">
            <v>1900</v>
          </cell>
          <cell r="P207">
            <v>-11.10588235294108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74.053921568627445</v>
          </cell>
          <cell r="X207">
            <v>165</v>
          </cell>
          <cell r="Y207">
            <v>90.946078431372555</v>
          </cell>
          <cell r="Z207">
            <v>442.47058823529409</v>
          </cell>
          <cell r="AA207">
            <v>576</v>
          </cell>
          <cell r="AB207">
            <v>133.52941176470591</v>
          </cell>
          <cell r="AC207">
            <v>18.739215686274509</v>
          </cell>
          <cell r="AD207">
            <v>65</v>
          </cell>
          <cell r="AE207">
            <v>46.260784313725495</v>
          </cell>
        </row>
        <row r="208">
          <cell r="A208">
            <v>35632</v>
          </cell>
          <cell r="B208">
            <v>7</v>
          </cell>
          <cell r="C208">
            <v>0</v>
          </cell>
          <cell r="D208">
            <v>106</v>
          </cell>
          <cell r="E208">
            <v>106</v>
          </cell>
          <cell r="F208">
            <v>2331.1294117647058</v>
          </cell>
          <cell r="G208">
            <v>2500</v>
          </cell>
          <cell r="H208">
            <v>168.87058823529424</v>
          </cell>
          <cell r="I208">
            <v>1765.3539215686274</v>
          </cell>
          <cell r="J208">
            <v>1747</v>
          </cell>
          <cell r="K208">
            <v>0</v>
          </cell>
          <cell r="L208">
            <v>40</v>
          </cell>
          <cell r="M208">
            <v>70.766666666666666</v>
          </cell>
          <cell r="N208">
            <v>113</v>
          </cell>
          <cell r="O208">
            <v>1900</v>
          </cell>
          <cell r="P208">
            <v>63.879411764705992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86.339215686274514</v>
          </cell>
          <cell r="X208">
            <v>165</v>
          </cell>
          <cell r="Y208">
            <v>78.660784313725486</v>
          </cell>
          <cell r="Z208">
            <v>447.80686274509804</v>
          </cell>
          <cell r="AA208">
            <v>576</v>
          </cell>
          <cell r="AB208">
            <v>128.19313725490196</v>
          </cell>
          <cell r="AC208">
            <v>15.762745098039217</v>
          </cell>
          <cell r="AD208">
            <v>65</v>
          </cell>
          <cell r="AE208">
            <v>49.237254901960782</v>
          </cell>
        </row>
        <row r="209">
          <cell r="A209">
            <v>35633</v>
          </cell>
          <cell r="B209">
            <v>7</v>
          </cell>
          <cell r="C209">
            <v>0</v>
          </cell>
          <cell r="D209">
            <v>106</v>
          </cell>
          <cell r="E209">
            <v>106</v>
          </cell>
          <cell r="F209">
            <v>2230.5117647058823</v>
          </cell>
          <cell r="G209">
            <v>2230</v>
          </cell>
          <cell r="H209">
            <v>-0.51176470588234224</v>
          </cell>
          <cell r="I209">
            <v>1685.7882352941176</v>
          </cell>
          <cell r="J209">
            <v>1647</v>
          </cell>
          <cell r="K209">
            <v>0</v>
          </cell>
          <cell r="L209">
            <v>40</v>
          </cell>
          <cell r="M209">
            <v>57.653921568627453</v>
          </cell>
          <cell r="N209">
            <v>113</v>
          </cell>
          <cell r="O209">
            <v>1800</v>
          </cell>
          <cell r="P209">
            <v>56.557843137254849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82.689215686274508</v>
          </cell>
          <cell r="X209">
            <v>165</v>
          </cell>
          <cell r="Y209">
            <v>82.310784313725492</v>
          </cell>
          <cell r="Z209">
            <v>420.15392156862742</v>
          </cell>
          <cell r="AA209">
            <v>576</v>
          </cell>
          <cell r="AB209">
            <v>155.84607843137258</v>
          </cell>
          <cell r="AC209">
            <v>21.91764705882353</v>
          </cell>
          <cell r="AD209">
            <v>65</v>
          </cell>
          <cell r="AE209">
            <v>43.082352941176467</v>
          </cell>
        </row>
        <row r="210">
          <cell r="A210">
            <v>35634</v>
          </cell>
          <cell r="B210">
            <v>7</v>
          </cell>
          <cell r="C210">
            <v>0</v>
          </cell>
          <cell r="D210">
            <v>106</v>
          </cell>
          <cell r="E210">
            <v>106</v>
          </cell>
          <cell r="F210">
            <v>2237.9068627450979</v>
          </cell>
          <cell r="G210">
            <v>2230</v>
          </cell>
          <cell r="H210">
            <v>-7.9068627450978965</v>
          </cell>
          <cell r="I210">
            <v>1721.7911764705882</v>
          </cell>
          <cell r="J210">
            <v>1677</v>
          </cell>
          <cell r="K210">
            <v>0</v>
          </cell>
          <cell r="L210">
            <v>40</v>
          </cell>
          <cell r="M210">
            <v>61.322549019607841</v>
          </cell>
          <cell r="N210">
            <v>113</v>
          </cell>
          <cell r="O210">
            <v>1830</v>
          </cell>
          <cell r="P210">
            <v>46.886274509804025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78.747058823529414</v>
          </cell>
          <cell r="X210">
            <v>165</v>
          </cell>
          <cell r="Y210">
            <v>86.252941176470586</v>
          </cell>
          <cell r="Z210">
            <v>420.35588235294119</v>
          </cell>
          <cell r="AA210">
            <v>576</v>
          </cell>
          <cell r="AB210">
            <v>155.64411764705881</v>
          </cell>
          <cell r="AC210">
            <v>22.015686274509804</v>
          </cell>
          <cell r="AD210">
            <v>65</v>
          </cell>
          <cell r="AE210">
            <v>42.984313725490196</v>
          </cell>
        </row>
        <row r="211">
          <cell r="A211">
            <v>35635</v>
          </cell>
          <cell r="B211">
            <v>7</v>
          </cell>
          <cell r="C211">
            <v>0</v>
          </cell>
          <cell r="D211">
            <v>106</v>
          </cell>
          <cell r="E211">
            <v>106</v>
          </cell>
          <cell r="F211">
            <v>2236.285294117647</v>
          </cell>
          <cell r="G211">
            <v>2230</v>
          </cell>
          <cell r="H211">
            <v>-6.2852941176470267</v>
          </cell>
          <cell r="I211">
            <v>1725.2254901960785</v>
          </cell>
          <cell r="J211">
            <v>1677</v>
          </cell>
          <cell r="K211">
            <v>0</v>
          </cell>
          <cell r="L211">
            <v>40</v>
          </cell>
          <cell r="M211">
            <v>48.095098039215685</v>
          </cell>
          <cell r="N211">
            <v>113</v>
          </cell>
          <cell r="O211">
            <v>1830</v>
          </cell>
          <cell r="P211">
            <v>56.679411764705947</v>
          </cell>
          <cell r="Q211">
            <v>0</v>
          </cell>
          <cell r="R211">
            <v>48</v>
          </cell>
          <cell r="S211">
            <v>48</v>
          </cell>
          <cell r="T211">
            <v>63.725490196078432</v>
          </cell>
          <cell r="U211">
            <v>90</v>
          </cell>
          <cell r="V211">
            <v>26.274509803921568</v>
          </cell>
          <cell r="W211">
            <v>87.787254901960779</v>
          </cell>
          <cell r="X211">
            <v>165</v>
          </cell>
          <cell r="Y211">
            <v>77.212745098039221</v>
          </cell>
          <cell r="Z211">
            <v>438.12058823529412</v>
          </cell>
          <cell r="AA211">
            <v>576</v>
          </cell>
          <cell r="AB211">
            <v>137.87941176470588</v>
          </cell>
          <cell r="AC211">
            <v>21.085294117647059</v>
          </cell>
          <cell r="AD211">
            <v>65</v>
          </cell>
          <cell r="AE211">
            <v>43.914705882352941</v>
          </cell>
        </row>
        <row r="212">
          <cell r="A212">
            <v>35636</v>
          </cell>
          <cell r="B212">
            <v>7</v>
          </cell>
          <cell r="C212">
            <v>0</v>
          </cell>
          <cell r="D212">
            <v>106</v>
          </cell>
          <cell r="E212">
            <v>106</v>
          </cell>
          <cell r="F212">
            <v>2239.1960784313724</v>
          </cell>
          <cell r="G212">
            <v>2230</v>
          </cell>
          <cell r="H212">
            <v>-9.1960784313723707</v>
          </cell>
          <cell r="I212">
            <v>1770.400980392157</v>
          </cell>
          <cell r="J212">
            <v>1677</v>
          </cell>
          <cell r="K212">
            <v>0</v>
          </cell>
          <cell r="L212">
            <v>40</v>
          </cell>
          <cell r="M212">
            <v>50.261764705882356</v>
          </cell>
          <cell r="N212">
            <v>113</v>
          </cell>
          <cell r="O212">
            <v>1830</v>
          </cell>
          <cell r="P212">
            <v>9.337254901960705</v>
          </cell>
          <cell r="Q212">
            <v>0</v>
          </cell>
          <cell r="R212">
            <v>48</v>
          </cell>
          <cell r="S212">
            <v>48</v>
          </cell>
          <cell r="T212">
            <v>63.725490196078432</v>
          </cell>
          <cell r="U212">
            <v>90</v>
          </cell>
          <cell r="V212">
            <v>26.274509803921568</v>
          </cell>
          <cell r="W212">
            <v>86.120588235294122</v>
          </cell>
          <cell r="X212">
            <v>165</v>
          </cell>
          <cell r="Y212">
            <v>78.879411764705878</v>
          </cell>
          <cell r="Z212">
            <v>438.44313725490196</v>
          </cell>
          <cell r="AA212">
            <v>576</v>
          </cell>
          <cell r="AB212">
            <v>137.55686274509804</v>
          </cell>
          <cell r="AC212">
            <v>17.559803921568626</v>
          </cell>
          <cell r="AD212">
            <v>65</v>
          </cell>
          <cell r="AE212">
            <v>47.44019607843137</v>
          </cell>
        </row>
        <row r="213">
          <cell r="A213">
            <v>35637</v>
          </cell>
          <cell r="B213">
            <v>7</v>
          </cell>
          <cell r="C213">
            <v>0</v>
          </cell>
          <cell r="D213">
            <v>106</v>
          </cell>
          <cell r="E213">
            <v>106</v>
          </cell>
          <cell r="F213">
            <v>2253.5519607843139</v>
          </cell>
          <cell r="G213">
            <v>2230</v>
          </cell>
          <cell r="H213">
            <v>-23.551960784313906</v>
          </cell>
          <cell r="I213">
            <v>1762.5578431372548</v>
          </cell>
          <cell r="J213">
            <v>1677</v>
          </cell>
          <cell r="K213">
            <v>0</v>
          </cell>
          <cell r="L213">
            <v>40</v>
          </cell>
          <cell r="M213">
            <v>58.145098039215689</v>
          </cell>
          <cell r="N213">
            <v>113</v>
          </cell>
          <cell r="O213">
            <v>1830</v>
          </cell>
          <cell r="P213">
            <v>9.297058823529369</v>
          </cell>
          <cell r="Q213">
            <v>0</v>
          </cell>
          <cell r="R213">
            <v>48</v>
          </cell>
          <cell r="S213">
            <v>48</v>
          </cell>
          <cell r="T213">
            <v>76.913725490196072</v>
          </cell>
          <cell r="U213">
            <v>90</v>
          </cell>
          <cell r="V213">
            <v>13.086274509803928</v>
          </cell>
          <cell r="W213">
            <v>85.787254901960779</v>
          </cell>
          <cell r="X213">
            <v>165</v>
          </cell>
          <cell r="Y213">
            <v>79.212745098039221</v>
          </cell>
          <cell r="Z213">
            <v>443.14607843137253</v>
          </cell>
          <cell r="AA213">
            <v>576</v>
          </cell>
          <cell r="AB213">
            <v>132.85392156862747</v>
          </cell>
          <cell r="AC213">
            <v>20.435294117647057</v>
          </cell>
          <cell r="AD213">
            <v>65</v>
          </cell>
          <cell r="AE213">
            <v>44.564705882352939</v>
          </cell>
        </row>
        <row r="214">
          <cell r="A214">
            <v>35638</v>
          </cell>
          <cell r="B214">
            <v>7</v>
          </cell>
          <cell r="C214">
            <v>0</v>
          </cell>
          <cell r="D214">
            <v>106</v>
          </cell>
          <cell r="E214">
            <v>106</v>
          </cell>
          <cell r="F214">
            <v>2342.8764705882354</v>
          </cell>
          <cell r="G214">
            <v>2500</v>
          </cell>
          <cell r="H214">
            <v>157.12352941176459</v>
          </cell>
          <cell r="I214">
            <v>1852.1254901960785</v>
          </cell>
          <cell r="J214">
            <v>1747</v>
          </cell>
          <cell r="K214">
            <v>0</v>
          </cell>
          <cell r="L214">
            <v>40</v>
          </cell>
          <cell r="M214">
            <v>60.418627450980395</v>
          </cell>
          <cell r="N214">
            <v>113</v>
          </cell>
          <cell r="O214">
            <v>1900</v>
          </cell>
          <cell r="P214">
            <v>-12.544117647059011</v>
          </cell>
          <cell r="Q214">
            <v>0</v>
          </cell>
          <cell r="R214">
            <v>48</v>
          </cell>
          <cell r="S214">
            <v>48</v>
          </cell>
          <cell r="T214">
            <v>77.450980392156865</v>
          </cell>
          <cell r="U214">
            <v>90</v>
          </cell>
          <cell r="V214">
            <v>12.549019607843135</v>
          </cell>
          <cell r="W214">
            <v>73.744117647058829</v>
          </cell>
          <cell r="X214">
            <v>165</v>
          </cell>
          <cell r="Y214">
            <v>91.255882352941171</v>
          </cell>
          <cell r="Z214">
            <v>451.04705882352937</v>
          </cell>
          <cell r="AA214">
            <v>576</v>
          </cell>
          <cell r="AB214">
            <v>124.95294117647063</v>
          </cell>
          <cell r="AC214">
            <v>20.28921568627451</v>
          </cell>
          <cell r="AD214">
            <v>65</v>
          </cell>
          <cell r="AE214">
            <v>44.71078431372549</v>
          </cell>
        </row>
        <row r="215">
          <cell r="A215">
            <v>35639</v>
          </cell>
          <cell r="B215">
            <v>7</v>
          </cell>
          <cell r="C215">
            <v>0</v>
          </cell>
          <cell r="D215">
            <v>106</v>
          </cell>
          <cell r="E215">
            <v>106</v>
          </cell>
          <cell r="F215">
            <v>2353.1686274509802</v>
          </cell>
          <cell r="G215">
            <v>2500</v>
          </cell>
          <cell r="H215">
            <v>146.83137254901976</v>
          </cell>
          <cell r="I215">
            <v>1847.4607843137255</v>
          </cell>
          <cell r="J215">
            <v>1747</v>
          </cell>
          <cell r="K215">
            <v>0</v>
          </cell>
          <cell r="L215">
            <v>40</v>
          </cell>
          <cell r="M215">
            <v>60.136274509803918</v>
          </cell>
          <cell r="N215">
            <v>113</v>
          </cell>
          <cell r="O215">
            <v>1900</v>
          </cell>
          <cell r="P215">
            <v>-7.5970588235295509</v>
          </cell>
          <cell r="Q215">
            <v>0</v>
          </cell>
          <cell r="R215">
            <v>48</v>
          </cell>
          <cell r="S215">
            <v>43.098039215686271</v>
          </cell>
          <cell r="T215">
            <v>77.450980392156865</v>
          </cell>
          <cell r="U215">
            <v>90</v>
          </cell>
          <cell r="V215">
            <v>12.549019607843135</v>
          </cell>
          <cell r="W215">
            <v>78.768627450980389</v>
          </cell>
          <cell r="X215">
            <v>165</v>
          </cell>
          <cell r="Y215">
            <v>86.231372549019611</v>
          </cell>
          <cell r="Z215">
            <v>464.65588235294115</v>
          </cell>
          <cell r="AA215">
            <v>576</v>
          </cell>
          <cell r="AB215">
            <v>111.34411764705885</v>
          </cell>
          <cell r="AC215">
            <v>19.997058823529411</v>
          </cell>
          <cell r="AD215">
            <v>65</v>
          </cell>
          <cell r="AE215">
            <v>45.002941176470586</v>
          </cell>
        </row>
        <row r="216">
          <cell r="A216">
            <v>35640</v>
          </cell>
          <cell r="B216">
            <v>7</v>
          </cell>
          <cell r="C216">
            <v>0</v>
          </cell>
          <cell r="D216">
            <v>106</v>
          </cell>
          <cell r="E216">
            <v>106</v>
          </cell>
          <cell r="F216">
            <v>2361.6803921568626</v>
          </cell>
          <cell r="G216">
            <v>2500</v>
          </cell>
          <cell r="H216">
            <v>138.31960784313742</v>
          </cell>
          <cell r="I216">
            <v>1837.5578431372548</v>
          </cell>
          <cell r="J216">
            <v>1747</v>
          </cell>
          <cell r="K216">
            <v>0</v>
          </cell>
          <cell r="L216">
            <v>40</v>
          </cell>
          <cell r="M216">
            <v>60.99313725490196</v>
          </cell>
          <cell r="N216">
            <v>113</v>
          </cell>
          <cell r="O216">
            <v>1900</v>
          </cell>
          <cell r="P216">
            <v>1.4490196078431836</v>
          </cell>
          <cell r="Q216">
            <v>4.9019607843137258</v>
          </cell>
          <cell r="R216">
            <v>48</v>
          </cell>
          <cell r="S216">
            <v>38.196078431372548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100.66568627450981</v>
          </cell>
          <cell r="X216">
            <v>165</v>
          </cell>
          <cell r="Y216">
            <v>64.33431372549019</v>
          </cell>
          <cell r="Z216">
            <v>498.39215686274508</v>
          </cell>
          <cell r="AA216">
            <v>576</v>
          </cell>
          <cell r="AB216">
            <v>77.607843137254918</v>
          </cell>
          <cell r="AC216">
            <v>16.186274509803923</v>
          </cell>
          <cell r="AD216">
            <v>65</v>
          </cell>
          <cell r="AE216">
            <v>48.813725490196077</v>
          </cell>
        </row>
        <row r="217">
          <cell r="A217">
            <v>35641</v>
          </cell>
          <cell r="B217">
            <v>7</v>
          </cell>
          <cell r="C217">
            <v>0</v>
          </cell>
          <cell r="D217">
            <v>106</v>
          </cell>
          <cell r="E217">
            <v>106</v>
          </cell>
          <cell r="F217">
            <v>2335.0470588235294</v>
          </cell>
          <cell r="G217">
            <v>2500</v>
          </cell>
          <cell r="H217">
            <v>164.95294117647063</v>
          </cell>
          <cell r="I217">
            <v>1838.1</v>
          </cell>
          <cell r="J217">
            <v>1747</v>
          </cell>
          <cell r="K217">
            <v>0</v>
          </cell>
          <cell r="L217">
            <v>40</v>
          </cell>
          <cell r="M217">
            <v>63.238235294117644</v>
          </cell>
          <cell r="N217">
            <v>113</v>
          </cell>
          <cell r="O217">
            <v>1900</v>
          </cell>
          <cell r="P217">
            <v>-1.3382352941175668</v>
          </cell>
          <cell r="Q217">
            <v>9.8039215686274517</v>
          </cell>
          <cell r="R217">
            <v>48</v>
          </cell>
          <cell r="S217">
            <v>38.381372549019609</v>
          </cell>
          <cell r="T217">
            <v>73.530392156862746</v>
          </cell>
          <cell r="U217">
            <v>90</v>
          </cell>
          <cell r="V217">
            <v>16.469607843137254</v>
          </cell>
          <cell r="W217">
            <v>97.793137254901964</v>
          </cell>
          <cell r="X217">
            <v>165</v>
          </cell>
          <cell r="Y217">
            <v>67.206862745098036</v>
          </cell>
          <cell r="Z217">
            <v>465.49607843137255</v>
          </cell>
          <cell r="AA217">
            <v>576</v>
          </cell>
          <cell r="AB217">
            <v>110.50392156862745</v>
          </cell>
          <cell r="AC217">
            <v>9.5</v>
          </cell>
          <cell r="AD217">
            <v>65</v>
          </cell>
          <cell r="AE217">
            <v>55.5</v>
          </cell>
        </row>
        <row r="218">
          <cell r="A218">
            <v>35642</v>
          </cell>
          <cell r="B218">
            <v>7</v>
          </cell>
          <cell r="C218">
            <v>14.666666666666666</v>
          </cell>
          <cell r="D218">
            <v>106</v>
          </cell>
          <cell r="E218">
            <v>91.333333333333329</v>
          </cell>
          <cell r="F218">
            <v>2397.1784313725489</v>
          </cell>
          <cell r="G218">
            <v>2500</v>
          </cell>
          <cell r="H218">
            <v>102.82156862745114</v>
          </cell>
          <cell r="I218">
            <v>1853.5264705882353</v>
          </cell>
          <cell r="J218">
            <v>1747</v>
          </cell>
          <cell r="K218">
            <v>0</v>
          </cell>
          <cell r="L218">
            <v>40</v>
          </cell>
          <cell r="M218">
            <v>69.549019607843135</v>
          </cell>
          <cell r="N218">
            <v>113</v>
          </cell>
          <cell r="O218">
            <v>1900</v>
          </cell>
          <cell r="P218">
            <v>-23.075490196078363</v>
          </cell>
          <cell r="Q218">
            <v>9.6186274509803926</v>
          </cell>
          <cell r="R218">
            <v>48</v>
          </cell>
          <cell r="S218">
            <v>21.193137254901959</v>
          </cell>
          <cell r="T218">
            <v>73.530392156862746</v>
          </cell>
          <cell r="U218">
            <v>90</v>
          </cell>
          <cell r="V218">
            <v>16.469607843137254</v>
          </cell>
          <cell r="W218">
            <v>111.31372549019608</v>
          </cell>
          <cell r="X218">
            <v>165</v>
          </cell>
          <cell r="Y218">
            <v>53.686274509803923</v>
          </cell>
          <cell r="Z218">
            <v>489.31470588235294</v>
          </cell>
          <cell r="AA218">
            <v>576</v>
          </cell>
          <cell r="AB218">
            <v>86.685294117647061</v>
          </cell>
          <cell r="AC218">
            <v>8.6147058823529417</v>
          </cell>
          <cell r="AD218">
            <v>65</v>
          </cell>
          <cell r="AE218">
            <v>56.385294117647057</v>
          </cell>
        </row>
        <row r="219">
          <cell r="A219">
            <v>35643</v>
          </cell>
          <cell r="B219">
            <v>8</v>
          </cell>
          <cell r="C219">
            <v>40.107843137254903</v>
          </cell>
          <cell r="D219">
            <v>106</v>
          </cell>
          <cell r="E219">
            <v>65.892156862745097</v>
          </cell>
          <cell r="F219">
            <v>2387.5637254901962</v>
          </cell>
          <cell r="G219">
            <v>2500</v>
          </cell>
          <cell r="H219">
            <v>112.43627450980375</v>
          </cell>
          <cell r="I219">
            <v>1786.0715686274509</v>
          </cell>
          <cell r="J219">
            <v>1767</v>
          </cell>
          <cell r="K219">
            <v>0</v>
          </cell>
          <cell r="L219">
            <v>40</v>
          </cell>
          <cell r="M219">
            <v>58.235294117647058</v>
          </cell>
          <cell r="N219">
            <v>113</v>
          </cell>
          <cell r="O219">
            <v>1920</v>
          </cell>
          <cell r="P219">
            <v>75.693137254902013</v>
          </cell>
          <cell r="Q219">
            <v>26.806862745098041</v>
          </cell>
          <cell r="R219">
            <v>48</v>
          </cell>
          <cell r="S219">
            <v>26.785294117647059</v>
          </cell>
          <cell r="T219">
            <v>73.530392156862746</v>
          </cell>
          <cell r="U219">
            <v>90</v>
          </cell>
          <cell r="V219">
            <v>16.469607843137254</v>
          </cell>
          <cell r="W219">
            <v>103.32450980392157</v>
          </cell>
          <cell r="X219">
            <v>165</v>
          </cell>
          <cell r="Y219">
            <v>61.675490196078428</v>
          </cell>
          <cell r="Z219">
            <v>496.33627450980396</v>
          </cell>
          <cell r="AA219">
            <v>576</v>
          </cell>
          <cell r="AB219">
            <v>79.663725490196043</v>
          </cell>
          <cell r="AC219">
            <v>9.4833333333333325</v>
          </cell>
          <cell r="AD219">
            <v>65</v>
          </cell>
          <cell r="AE219">
            <v>55.516666666666666</v>
          </cell>
        </row>
        <row r="220">
          <cell r="A220">
            <v>35644</v>
          </cell>
          <cell r="B220">
            <v>8</v>
          </cell>
          <cell r="C220">
            <v>40.107843137254903</v>
          </cell>
          <cell r="D220">
            <v>106</v>
          </cell>
          <cell r="E220">
            <v>65.892156862745097</v>
          </cell>
          <cell r="F220">
            <v>2378.1245098039217</v>
          </cell>
          <cell r="G220">
            <v>2500</v>
          </cell>
          <cell r="H220">
            <v>121.87549019607832</v>
          </cell>
          <cell r="I220">
            <v>1768.4245098039216</v>
          </cell>
          <cell r="J220">
            <v>1767</v>
          </cell>
          <cell r="K220">
            <v>0</v>
          </cell>
          <cell r="L220">
            <v>40</v>
          </cell>
          <cell r="M220">
            <v>62.319607843137256</v>
          </cell>
          <cell r="N220">
            <v>113</v>
          </cell>
          <cell r="O220">
            <v>1920</v>
          </cell>
          <cell r="P220">
            <v>89.255882352941171</v>
          </cell>
          <cell r="Q220">
            <v>21.214705882352941</v>
          </cell>
          <cell r="R220">
            <v>48</v>
          </cell>
          <cell r="S220">
            <v>26.785294117647059</v>
          </cell>
          <cell r="T220">
            <v>71.568627450980387</v>
          </cell>
          <cell r="U220">
            <v>90</v>
          </cell>
          <cell r="V220">
            <v>18.431372549019613</v>
          </cell>
          <cell r="W220">
            <v>101.59411764705882</v>
          </cell>
          <cell r="X220">
            <v>165</v>
          </cell>
          <cell r="Y220">
            <v>63.405882352941177</v>
          </cell>
          <cell r="Z220">
            <v>504.22843137254904</v>
          </cell>
          <cell r="AA220">
            <v>576</v>
          </cell>
          <cell r="AB220">
            <v>71.771568627450961</v>
          </cell>
          <cell r="AC220">
            <v>12.749019607843136</v>
          </cell>
          <cell r="AD220">
            <v>65</v>
          </cell>
          <cell r="AE220">
            <v>52.250980392156862</v>
          </cell>
        </row>
        <row r="221">
          <cell r="A221">
            <v>35645</v>
          </cell>
          <cell r="B221">
            <v>8</v>
          </cell>
          <cell r="C221">
            <v>40.107843137254903</v>
          </cell>
          <cell r="D221">
            <v>106</v>
          </cell>
          <cell r="E221">
            <v>65.892156862745097</v>
          </cell>
          <cell r="F221">
            <v>2452.9499999999998</v>
          </cell>
          <cell r="G221">
            <v>2500</v>
          </cell>
          <cell r="H221">
            <v>47.050000000000182</v>
          </cell>
          <cell r="I221">
            <v>1838.4450980392157</v>
          </cell>
          <cell r="J221">
            <v>1767</v>
          </cell>
          <cell r="K221">
            <v>0</v>
          </cell>
          <cell r="L221">
            <v>40</v>
          </cell>
          <cell r="M221">
            <v>62.319607843137256</v>
          </cell>
          <cell r="N221">
            <v>113</v>
          </cell>
          <cell r="O221">
            <v>1920</v>
          </cell>
          <cell r="P221">
            <v>19.235294117647072</v>
          </cell>
          <cell r="Q221">
            <v>21.214705882352941</v>
          </cell>
          <cell r="R221">
            <v>48</v>
          </cell>
          <cell r="S221">
            <v>26.785294117647059</v>
          </cell>
          <cell r="T221">
            <v>71.568627450980387</v>
          </cell>
          <cell r="U221">
            <v>90</v>
          </cell>
          <cell r="V221">
            <v>18.431372549019613</v>
          </cell>
          <cell r="W221">
            <v>101.59411764705882</v>
          </cell>
          <cell r="X221">
            <v>165</v>
          </cell>
          <cell r="Y221">
            <v>63.405882352941177</v>
          </cell>
          <cell r="Z221">
            <v>500.66470588235291</v>
          </cell>
          <cell r="AA221">
            <v>576</v>
          </cell>
          <cell r="AB221">
            <v>75.335294117647095</v>
          </cell>
          <cell r="AC221">
            <v>12.749019607843136</v>
          </cell>
          <cell r="AD221">
            <v>65</v>
          </cell>
          <cell r="AE221">
            <v>52.250980392156862</v>
          </cell>
        </row>
        <row r="222">
          <cell r="A222">
            <v>35646</v>
          </cell>
          <cell r="B222">
            <v>8</v>
          </cell>
          <cell r="C222">
            <v>40.107843137254903</v>
          </cell>
          <cell r="D222">
            <v>106</v>
          </cell>
          <cell r="E222">
            <v>65.892156862745097</v>
          </cell>
          <cell r="F222">
            <v>2452.728431372549</v>
          </cell>
          <cell r="G222">
            <v>2500</v>
          </cell>
          <cell r="H222">
            <v>47.271568627450961</v>
          </cell>
          <cell r="I222">
            <v>1839.9205882352942</v>
          </cell>
          <cell r="J222">
            <v>1767</v>
          </cell>
          <cell r="K222">
            <v>0</v>
          </cell>
          <cell r="L222">
            <v>40</v>
          </cell>
          <cell r="M222">
            <v>61.868627450980391</v>
          </cell>
          <cell r="N222">
            <v>113</v>
          </cell>
          <cell r="O222">
            <v>1920</v>
          </cell>
          <cell r="P222">
            <v>18.210784313725526</v>
          </cell>
          <cell r="Q222">
            <v>21.214705882352941</v>
          </cell>
          <cell r="R222">
            <v>48</v>
          </cell>
          <cell r="S222">
            <v>26.978431372549018</v>
          </cell>
          <cell r="T222">
            <v>71.568627450980387</v>
          </cell>
          <cell r="U222">
            <v>90</v>
          </cell>
          <cell r="V222">
            <v>18.431372549019613</v>
          </cell>
          <cell r="W222">
            <v>111.39803921568627</v>
          </cell>
          <cell r="X222">
            <v>165</v>
          </cell>
          <cell r="Y222">
            <v>53.601960784313732</v>
          </cell>
          <cell r="Z222">
            <v>495.67450980392158</v>
          </cell>
          <cell r="AA222">
            <v>576</v>
          </cell>
          <cell r="AB222">
            <v>80.32549019607842</v>
          </cell>
          <cell r="AC222">
            <v>12.749019607843136</v>
          </cell>
          <cell r="AD222">
            <v>65</v>
          </cell>
          <cell r="AE222">
            <v>52.250980392156862</v>
          </cell>
        </row>
        <row r="223">
          <cell r="A223">
            <v>35647</v>
          </cell>
          <cell r="B223">
            <v>8</v>
          </cell>
          <cell r="C223">
            <v>35.211764705882352</v>
          </cell>
          <cell r="D223">
            <v>106</v>
          </cell>
          <cell r="E223">
            <v>70.788235294117641</v>
          </cell>
          <cell r="F223">
            <v>2424.1882352941175</v>
          </cell>
          <cell r="G223">
            <v>2500</v>
          </cell>
          <cell r="H223">
            <v>75.811764705882524</v>
          </cell>
          <cell r="I223">
            <v>1849.5950980392156</v>
          </cell>
          <cell r="J223">
            <v>1767</v>
          </cell>
          <cell r="K223">
            <v>0</v>
          </cell>
          <cell r="L223">
            <v>40</v>
          </cell>
          <cell r="M223">
            <v>62.156862745098039</v>
          </cell>
          <cell r="N223">
            <v>113</v>
          </cell>
          <cell r="O223">
            <v>1920</v>
          </cell>
          <cell r="P223">
            <v>8.2480392156862763</v>
          </cell>
          <cell r="Q223">
            <v>21.021568627450982</v>
          </cell>
          <cell r="R223">
            <v>48</v>
          </cell>
          <cell r="S223">
            <v>26.978431372549018</v>
          </cell>
          <cell r="T223">
            <v>71.568627450980387</v>
          </cell>
          <cell r="U223">
            <v>90</v>
          </cell>
          <cell r="V223">
            <v>18.431372549019613</v>
          </cell>
          <cell r="W223">
            <v>107.44313725490196</v>
          </cell>
          <cell r="X223">
            <v>165</v>
          </cell>
          <cell r="Y223">
            <v>57.556862745098044</v>
          </cell>
          <cell r="Z223">
            <v>523.30882352941171</v>
          </cell>
          <cell r="AA223">
            <v>576</v>
          </cell>
          <cell r="AB223">
            <v>52.691176470588289</v>
          </cell>
          <cell r="AC223">
            <v>11.679411764705883</v>
          </cell>
          <cell r="AD223">
            <v>65</v>
          </cell>
          <cell r="AE223">
            <v>53.320588235294117</v>
          </cell>
        </row>
        <row r="224">
          <cell r="A224">
            <v>35648</v>
          </cell>
          <cell r="B224">
            <v>8</v>
          </cell>
          <cell r="C224">
            <v>30.392156862745097</v>
          </cell>
          <cell r="D224">
            <v>106</v>
          </cell>
          <cell r="E224">
            <v>75.607843137254903</v>
          </cell>
          <cell r="F224">
            <v>2407.1215686274509</v>
          </cell>
          <cell r="G224">
            <v>2500</v>
          </cell>
          <cell r="H224">
            <v>92.87843137254913</v>
          </cell>
          <cell r="I224">
            <v>1811.2588235294118</v>
          </cell>
          <cell r="J224">
            <v>1767</v>
          </cell>
          <cell r="K224">
            <v>0</v>
          </cell>
          <cell r="L224">
            <v>40</v>
          </cell>
          <cell r="M224">
            <v>66.567647058823525</v>
          </cell>
          <cell r="N224">
            <v>113</v>
          </cell>
          <cell r="O224">
            <v>1920</v>
          </cell>
          <cell r="P224">
            <v>42.173529411764775</v>
          </cell>
          <cell r="Q224">
            <v>21.021568627450982</v>
          </cell>
          <cell r="R224">
            <v>48</v>
          </cell>
          <cell r="S224">
            <v>26.443137254901959</v>
          </cell>
          <cell r="T224">
            <v>71.568627450980387</v>
          </cell>
          <cell r="U224">
            <v>90</v>
          </cell>
          <cell r="V224">
            <v>18.431372549019613</v>
          </cell>
          <cell r="W224">
            <v>92.45392156862745</v>
          </cell>
          <cell r="X224">
            <v>165</v>
          </cell>
          <cell r="Y224">
            <v>72.54607843137255</v>
          </cell>
          <cell r="Z224">
            <v>512.49411764705883</v>
          </cell>
          <cell r="AA224">
            <v>576</v>
          </cell>
          <cell r="AB224">
            <v>63.505882352941171</v>
          </cell>
          <cell r="AC224">
            <v>11.879411764705882</v>
          </cell>
          <cell r="AD224">
            <v>65</v>
          </cell>
          <cell r="AE224">
            <v>53.120588235294122</v>
          </cell>
        </row>
        <row r="225">
          <cell r="A225">
            <v>35649</v>
          </cell>
          <cell r="B225">
            <v>8</v>
          </cell>
          <cell r="C225">
            <v>34.745098039215684</v>
          </cell>
          <cell r="D225">
            <v>106</v>
          </cell>
          <cell r="E225">
            <v>71.254901960784309</v>
          </cell>
          <cell r="F225">
            <v>2364.741176470588</v>
          </cell>
          <cell r="G225">
            <v>2500</v>
          </cell>
          <cell r="H225">
            <v>135.25882352941198</v>
          </cell>
          <cell r="I225">
            <v>1780.4176470588236</v>
          </cell>
          <cell r="J225">
            <v>1767</v>
          </cell>
          <cell r="K225">
            <v>0</v>
          </cell>
          <cell r="L225">
            <v>40</v>
          </cell>
          <cell r="M225">
            <v>68.021568627450975</v>
          </cell>
          <cell r="N225">
            <v>113</v>
          </cell>
          <cell r="O225">
            <v>1920</v>
          </cell>
          <cell r="P225">
            <v>71.560784313725435</v>
          </cell>
          <cell r="Q225">
            <v>21.556862745098041</v>
          </cell>
          <cell r="R225">
            <v>48</v>
          </cell>
          <cell r="S225">
            <v>26.978431372549018</v>
          </cell>
          <cell r="T225">
            <v>71.568627450980387</v>
          </cell>
          <cell r="U225">
            <v>90</v>
          </cell>
          <cell r="V225">
            <v>18.431372549019613</v>
          </cell>
          <cell r="W225">
            <v>106.03823529411764</v>
          </cell>
          <cell r="X225">
            <v>165</v>
          </cell>
          <cell r="Y225">
            <v>58.961764705882359</v>
          </cell>
          <cell r="Z225">
            <v>520.29705882352937</v>
          </cell>
          <cell r="AA225">
            <v>576</v>
          </cell>
          <cell r="AB225">
            <v>55.702941176470631</v>
          </cell>
          <cell r="AC225">
            <v>12.384313725490196</v>
          </cell>
          <cell r="AD225">
            <v>65</v>
          </cell>
          <cell r="AE225">
            <v>52.615686274509805</v>
          </cell>
        </row>
        <row r="226">
          <cell r="A226">
            <v>35650</v>
          </cell>
          <cell r="B226">
            <v>8</v>
          </cell>
          <cell r="C226">
            <v>33.508823529411764</v>
          </cell>
          <cell r="D226">
            <v>106</v>
          </cell>
          <cell r="E226">
            <v>72.491176470588243</v>
          </cell>
          <cell r="F226">
            <v>2367.9029411764704</v>
          </cell>
          <cell r="G226">
            <v>2500</v>
          </cell>
          <cell r="H226">
            <v>132.09705882352955</v>
          </cell>
          <cell r="I226">
            <v>1820.3852941176472</v>
          </cell>
          <cell r="J226">
            <v>1767</v>
          </cell>
          <cell r="K226">
            <v>0</v>
          </cell>
          <cell r="L226">
            <v>40</v>
          </cell>
          <cell r="M226">
            <v>68.021568627450975</v>
          </cell>
          <cell r="N226">
            <v>113</v>
          </cell>
          <cell r="O226">
            <v>1920</v>
          </cell>
          <cell r="P226">
            <v>31.593137254901876</v>
          </cell>
          <cell r="Q226">
            <v>21.021568627450982</v>
          </cell>
          <cell r="R226">
            <v>48</v>
          </cell>
          <cell r="S226">
            <v>26.978431372549018</v>
          </cell>
          <cell r="T226">
            <v>71.568627450980387</v>
          </cell>
          <cell r="U226">
            <v>90</v>
          </cell>
          <cell r="V226">
            <v>18.431372549019613</v>
          </cell>
          <cell r="W226">
            <v>110.75196078431372</v>
          </cell>
          <cell r="X226">
            <v>165</v>
          </cell>
          <cell r="Y226">
            <v>54.248039215686276</v>
          </cell>
          <cell r="Z226">
            <v>597.67549019607839</v>
          </cell>
          <cell r="AA226">
            <v>576</v>
          </cell>
          <cell r="AB226">
            <v>-21.675490196078385</v>
          </cell>
          <cell r="AC226">
            <v>11.879411764705882</v>
          </cell>
          <cell r="AD226">
            <v>65</v>
          </cell>
          <cell r="AE226">
            <v>53.120588235294122</v>
          </cell>
        </row>
        <row r="227">
          <cell r="A227">
            <v>35651</v>
          </cell>
          <cell r="B227">
            <v>8</v>
          </cell>
          <cell r="C227">
            <v>39.679411764705883</v>
          </cell>
          <cell r="D227">
            <v>106</v>
          </cell>
          <cell r="E227">
            <v>66.32058823529411</v>
          </cell>
          <cell r="F227">
            <v>2355.3941176470589</v>
          </cell>
          <cell r="G227">
            <v>2500</v>
          </cell>
          <cell r="H227">
            <v>144.60588235294108</v>
          </cell>
          <cell r="I227">
            <v>1836.7607843137255</v>
          </cell>
          <cell r="J227">
            <v>1767</v>
          </cell>
          <cell r="K227">
            <v>0</v>
          </cell>
          <cell r="L227">
            <v>40</v>
          </cell>
          <cell r="M227">
            <v>68.020588235294113</v>
          </cell>
          <cell r="N227">
            <v>113</v>
          </cell>
          <cell r="O227">
            <v>1920</v>
          </cell>
          <cell r="P227">
            <v>15.218627450980421</v>
          </cell>
          <cell r="Q227">
            <v>21.021568627450982</v>
          </cell>
          <cell r="R227">
            <v>48</v>
          </cell>
          <cell r="S227">
            <v>26.978431372549018</v>
          </cell>
          <cell r="T227">
            <v>71.568627450980387</v>
          </cell>
          <cell r="U227">
            <v>90</v>
          </cell>
          <cell r="V227">
            <v>18.431372549019613</v>
          </cell>
          <cell r="W227">
            <v>104.97254901960784</v>
          </cell>
          <cell r="X227">
            <v>165</v>
          </cell>
          <cell r="Y227">
            <v>60.02745098039216</v>
          </cell>
          <cell r="Z227">
            <v>560.86372549019609</v>
          </cell>
          <cell r="AA227">
            <v>576</v>
          </cell>
          <cell r="AB227">
            <v>15.136274509803911</v>
          </cell>
          <cell r="AC227">
            <v>11.879411764705882</v>
          </cell>
          <cell r="AD227">
            <v>65</v>
          </cell>
          <cell r="AE227">
            <v>53.120588235294122</v>
          </cell>
        </row>
        <row r="228">
          <cell r="A228">
            <v>35652</v>
          </cell>
          <cell r="B228">
            <v>8</v>
          </cell>
          <cell r="C228">
            <v>40.188235294117646</v>
          </cell>
          <cell r="D228">
            <v>106</v>
          </cell>
          <cell r="E228">
            <v>65.811764705882354</v>
          </cell>
          <cell r="F228">
            <v>2309.3735294117646</v>
          </cell>
          <cell r="G228">
            <v>2500</v>
          </cell>
          <cell r="H228">
            <v>190.62647058823541</v>
          </cell>
          <cell r="I228">
            <v>1743.9</v>
          </cell>
          <cell r="J228">
            <v>1767</v>
          </cell>
          <cell r="K228">
            <v>0</v>
          </cell>
          <cell r="L228">
            <v>40</v>
          </cell>
          <cell r="M228">
            <v>68.475490196078425</v>
          </cell>
          <cell r="N228">
            <v>113</v>
          </cell>
          <cell r="O228">
            <v>1920</v>
          </cell>
          <cell r="P228">
            <v>107.62450980392146</v>
          </cell>
          <cell r="Q228">
            <v>21.021568627450982</v>
          </cell>
          <cell r="R228">
            <v>48</v>
          </cell>
          <cell r="S228">
            <v>26.978431372549018</v>
          </cell>
          <cell r="T228">
            <v>71.568627450980387</v>
          </cell>
          <cell r="U228">
            <v>90</v>
          </cell>
          <cell r="V228">
            <v>18.431372549019613</v>
          </cell>
          <cell r="W228">
            <v>111.59117647058824</v>
          </cell>
          <cell r="X228">
            <v>165</v>
          </cell>
          <cell r="Y228">
            <v>53.408823529411762</v>
          </cell>
          <cell r="Z228">
            <v>533.67254901960791</v>
          </cell>
          <cell r="AA228">
            <v>576</v>
          </cell>
          <cell r="AB228">
            <v>42.327450980392086</v>
          </cell>
          <cell r="AC228">
            <v>12.084313725490196</v>
          </cell>
          <cell r="AD228">
            <v>65</v>
          </cell>
          <cell r="AE228">
            <v>52.915686274509802</v>
          </cell>
        </row>
        <row r="229">
          <cell r="A229">
            <v>35653</v>
          </cell>
          <cell r="B229">
            <v>8</v>
          </cell>
          <cell r="C229">
            <v>40.188235294117646</v>
          </cell>
          <cell r="D229">
            <v>106</v>
          </cell>
          <cell r="E229">
            <v>65.811764705882354</v>
          </cell>
          <cell r="F229">
            <v>2322.5323529411767</v>
          </cell>
          <cell r="G229">
            <v>2500</v>
          </cell>
          <cell r="H229">
            <v>177.46764705882333</v>
          </cell>
          <cell r="I229">
            <v>1763.9029411764707</v>
          </cell>
          <cell r="J229">
            <v>1767</v>
          </cell>
          <cell r="K229">
            <v>0</v>
          </cell>
          <cell r="L229">
            <v>40</v>
          </cell>
          <cell r="M229">
            <v>68.414705882352948</v>
          </cell>
          <cell r="N229">
            <v>113</v>
          </cell>
          <cell r="O229">
            <v>1920</v>
          </cell>
          <cell r="P229">
            <v>87.682352941176305</v>
          </cell>
          <cell r="Q229">
            <v>21.021568627450982</v>
          </cell>
          <cell r="R229">
            <v>48</v>
          </cell>
          <cell r="S229">
            <v>26.978431372549018</v>
          </cell>
          <cell r="T229">
            <v>71.568627450980387</v>
          </cell>
          <cell r="U229">
            <v>90</v>
          </cell>
          <cell r="V229">
            <v>18.431372549019613</v>
          </cell>
          <cell r="W229">
            <v>111.59117647058824</v>
          </cell>
          <cell r="X229">
            <v>165</v>
          </cell>
          <cell r="Y229">
            <v>53.408823529411762</v>
          </cell>
          <cell r="Z229">
            <v>537.3401960784314</v>
          </cell>
          <cell r="AA229">
            <v>576</v>
          </cell>
          <cell r="AB229">
            <v>38.659803921568596</v>
          </cell>
          <cell r="AC229">
            <v>12.057843137254903</v>
          </cell>
          <cell r="AD229">
            <v>65</v>
          </cell>
          <cell r="AE229">
            <v>52.942156862745094</v>
          </cell>
        </row>
        <row r="230">
          <cell r="A230">
            <v>35654</v>
          </cell>
          <cell r="B230">
            <v>8</v>
          </cell>
          <cell r="C230">
            <v>32.27745098039216</v>
          </cell>
          <cell r="D230">
            <v>106</v>
          </cell>
          <cell r="E230">
            <v>73.72254901960784</v>
          </cell>
          <cell r="F230">
            <v>2337.5039215686274</v>
          </cell>
          <cell r="G230">
            <v>2500</v>
          </cell>
          <cell r="H230">
            <v>162.49607843137255</v>
          </cell>
          <cell r="I230">
            <v>1812.1666666666667</v>
          </cell>
          <cell r="J230">
            <v>1767</v>
          </cell>
          <cell r="K230">
            <v>0.98039215686274506</v>
          </cell>
          <cell r="L230">
            <v>40</v>
          </cell>
          <cell r="M230">
            <v>58.257843137254902</v>
          </cell>
          <cell r="N230">
            <v>113</v>
          </cell>
          <cell r="O230">
            <v>1920</v>
          </cell>
          <cell r="P230">
            <v>48.5950980392156</v>
          </cell>
          <cell r="Q230">
            <v>21.021568627450982</v>
          </cell>
          <cell r="R230">
            <v>48</v>
          </cell>
          <cell r="S230">
            <v>26.978431372549018</v>
          </cell>
          <cell r="T230">
            <v>71.568627450980387</v>
          </cell>
          <cell r="U230">
            <v>90</v>
          </cell>
          <cell r="V230">
            <v>18.431372549019613</v>
          </cell>
          <cell r="W230">
            <v>88.014705882352942</v>
          </cell>
          <cell r="X230">
            <v>165</v>
          </cell>
          <cell r="Y230">
            <v>76.985294117647058</v>
          </cell>
          <cell r="Z230">
            <v>545.9019607843137</v>
          </cell>
          <cell r="AA230">
            <v>576</v>
          </cell>
          <cell r="AB230">
            <v>30.098039215686299</v>
          </cell>
          <cell r="AC230">
            <v>11.879411764705882</v>
          </cell>
          <cell r="AD230">
            <v>65</v>
          </cell>
          <cell r="AE230">
            <v>53.120588235294122</v>
          </cell>
        </row>
        <row r="231">
          <cell r="A231">
            <v>35655</v>
          </cell>
          <cell r="B231">
            <v>8</v>
          </cell>
          <cell r="C231">
            <v>32.008823529411764</v>
          </cell>
          <cell r="D231">
            <v>106</v>
          </cell>
          <cell r="E231">
            <v>73.991176470588243</v>
          </cell>
          <cell r="F231">
            <v>2349.8784313725491</v>
          </cell>
          <cell r="G231">
            <v>2500</v>
          </cell>
          <cell r="H231">
            <v>150.12156862745087</v>
          </cell>
          <cell r="I231">
            <v>1833.585294117647</v>
          </cell>
          <cell r="J231">
            <v>1767</v>
          </cell>
          <cell r="K231">
            <v>0</v>
          </cell>
          <cell r="L231">
            <v>40</v>
          </cell>
          <cell r="M231">
            <v>65.47254901960784</v>
          </cell>
          <cell r="N231">
            <v>113</v>
          </cell>
          <cell r="O231">
            <v>1920</v>
          </cell>
          <cell r="P231">
            <v>20.942156862745151</v>
          </cell>
          <cell r="Q231">
            <v>21.021568627450982</v>
          </cell>
          <cell r="R231">
            <v>48</v>
          </cell>
          <cell r="S231">
            <v>27.535294117647059</v>
          </cell>
          <cell r="T231">
            <v>71.568627450980387</v>
          </cell>
          <cell r="U231">
            <v>90</v>
          </cell>
          <cell r="V231">
            <v>18.431372549019613</v>
          </cell>
          <cell r="W231">
            <v>111.59117647058824</v>
          </cell>
          <cell r="X231">
            <v>165</v>
          </cell>
          <cell r="Y231">
            <v>53.408823529411762</v>
          </cell>
          <cell r="Z231">
            <v>538.314705882353</v>
          </cell>
          <cell r="AA231">
            <v>576</v>
          </cell>
          <cell r="AB231">
            <v>37.685294117647004</v>
          </cell>
          <cell r="AC231">
            <v>10.815686274509805</v>
          </cell>
          <cell r="AD231">
            <v>65</v>
          </cell>
          <cell r="AE231">
            <v>54.184313725490199</v>
          </cell>
        </row>
        <row r="232">
          <cell r="A232">
            <v>35656</v>
          </cell>
          <cell r="B232">
            <v>8</v>
          </cell>
          <cell r="C232">
            <v>22.154901960784315</v>
          </cell>
          <cell r="D232">
            <v>106</v>
          </cell>
          <cell r="E232">
            <v>83.845098039215685</v>
          </cell>
          <cell r="F232">
            <v>2310.6019607843136</v>
          </cell>
          <cell r="G232">
            <v>2500</v>
          </cell>
          <cell r="H232">
            <v>189.39803921568637</v>
          </cell>
          <cell r="I232">
            <v>1820.0362745098039</v>
          </cell>
          <cell r="J232">
            <v>1767</v>
          </cell>
          <cell r="K232">
            <v>0</v>
          </cell>
          <cell r="L232">
            <v>40</v>
          </cell>
          <cell r="M232">
            <v>57.629411764705885</v>
          </cell>
          <cell r="N232">
            <v>113</v>
          </cell>
          <cell r="O232">
            <v>1920</v>
          </cell>
          <cell r="P232">
            <v>42.334313725490119</v>
          </cell>
          <cell r="Q232">
            <v>20.464705882352941</v>
          </cell>
          <cell r="R232">
            <v>48</v>
          </cell>
          <cell r="S232">
            <v>26.978431372549018</v>
          </cell>
          <cell r="T232">
            <v>71.568627450980387</v>
          </cell>
          <cell r="U232">
            <v>90</v>
          </cell>
          <cell r="V232">
            <v>18.431372549019613</v>
          </cell>
          <cell r="W232">
            <v>107.23823529411764</v>
          </cell>
          <cell r="X232">
            <v>165</v>
          </cell>
          <cell r="Y232">
            <v>57.761764705882356</v>
          </cell>
          <cell r="Z232">
            <v>565.26764705882351</v>
          </cell>
          <cell r="AA232">
            <v>576</v>
          </cell>
          <cell r="AB232">
            <v>10.732352941176487</v>
          </cell>
          <cell r="AC232">
            <v>10.604901960784314</v>
          </cell>
          <cell r="AD232">
            <v>65</v>
          </cell>
          <cell r="AE232">
            <v>54.395098039215682</v>
          </cell>
        </row>
        <row r="233">
          <cell r="A233">
            <v>35657</v>
          </cell>
          <cell r="B233">
            <v>8</v>
          </cell>
          <cell r="C233">
            <v>27.450980392156861</v>
          </cell>
          <cell r="D233">
            <v>106</v>
          </cell>
          <cell r="E233">
            <v>78.549019607843135</v>
          </cell>
          <cell r="F233">
            <v>2382.65</v>
          </cell>
          <cell r="G233">
            <v>2500</v>
          </cell>
          <cell r="H233">
            <v>117.34999999999991</v>
          </cell>
          <cell r="I233">
            <v>1862.8294117647058</v>
          </cell>
          <cell r="J233">
            <v>1767</v>
          </cell>
          <cell r="K233">
            <v>0</v>
          </cell>
          <cell r="L233">
            <v>40</v>
          </cell>
          <cell r="M233">
            <v>48.35</v>
          </cell>
          <cell r="N233">
            <v>113</v>
          </cell>
          <cell r="O233">
            <v>1920</v>
          </cell>
          <cell r="P233">
            <v>8.8205882352942808</v>
          </cell>
          <cell r="Q233">
            <v>21.021568627450982</v>
          </cell>
          <cell r="R233">
            <v>48</v>
          </cell>
          <cell r="S233">
            <v>48</v>
          </cell>
          <cell r="T233">
            <v>71.568627450980387</v>
          </cell>
          <cell r="U233">
            <v>90</v>
          </cell>
          <cell r="V233">
            <v>18.431372549019613</v>
          </cell>
          <cell r="W233">
            <v>98.843137254901961</v>
          </cell>
          <cell r="X233">
            <v>165</v>
          </cell>
          <cell r="Y233">
            <v>66.156862745098039</v>
          </cell>
          <cell r="Z233">
            <v>552.03039215686272</v>
          </cell>
          <cell r="AA233">
            <v>576</v>
          </cell>
          <cell r="AB233">
            <v>23.969607843137283</v>
          </cell>
          <cell r="AC233">
            <v>10.815686274509805</v>
          </cell>
          <cell r="AD233">
            <v>65</v>
          </cell>
          <cell r="AE233">
            <v>54.184313725490199</v>
          </cell>
        </row>
        <row r="234">
          <cell r="A234">
            <v>35658</v>
          </cell>
          <cell r="B234">
            <v>8</v>
          </cell>
          <cell r="C234">
            <v>31.372549019607842</v>
          </cell>
          <cell r="D234">
            <v>106</v>
          </cell>
          <cell r="E234">
            <v>74.627450980392155</v>
          </cell>
          <cell r="F234">
            <v>2304.9049019607842</v>
          </cell>
          <cell r="G234">
            <v>2500</v>
          </cell>
          <cell r="H234">
            <v>195.09509803921583</v>
          </cell>
          <cell r="I234">
            <v>1741.0009803921569</v>
          </cell>
          <cell r="J234">
            <v>1747</v>
          </cell>
          <cell r="K234">
            <v>0</v>
          </cell>
          <cell r="L234">
            <v>40</v>
          </cell>
          <cell r="M234">
            <v>48.785294117647062</v>
          </cell>
          <cell r="N234">
            <v>113</v>
          </cell>
          <cell r="O234">
            <v>1900</v>
          </cell>
          <cell r="P234">
            <v>110.21372549019611</v>
          </cell>
          <cell r="Q234">
            <v>0</v>
          </cell>
          <cell r="R234">
            <v>48</v>
          </cell>
          <cell r="S234">
            <v>48</v>
          </cell>
          <cell r="T234">
            <v>71.568627450980387</v>
          </cell>
          <cell r="U234">
            <v>90</v>
          </cell>
          <cell r="V234">
            <v>18.431372549019613</v>
          </cell>
          <cell r="W234">
            <v>113.77352941176471</v>
          </cell>
          <cell r="X234">
            <v>165</v>
          </cell>
          <cell r="Y234">
            <v>51.226470588235287</v>
          </cell>
          <cell r="Z234">
            <v>538.89117647058822</v>
          </cell>
          <cell r="AA234">
            <v>576</v>
          </cell>
          <cell r="AB234">
            <v>37.108823529411779</v>
          </cell>
          <cell r="AC234">
            <v>19.951960784313727</v>
          </cell>
          <cell r="AD234">
            <v>65</v>
          </cell>
          <cell r="AE234">
            <v>45.048039215686273</v>
          </cell>
        </row>
        <row r="235">
          <cell r="A235">
            <v>35659</v>
          </cell>
          <cell r="B235">
            <v>8</v>
          </cell>
          <cell r="C235">
            <v>31.372549019607842</v>
          </cell>
          <cell r="D235">
            <v>106</v>
          </cell>
          <cell r="E235">
            <v>74.627450980392155</v>
          </cell>
          <cell r="F235">
            <v>2370.4529411764706</v>
          </cell>
          <cell r="G235">
            <v>2500</v>
          </cell>
          <cell r="H235">
            <v>129.54705882352937</v>
          </cell>
          <cell r="I235">
            <v>1850</v>
          </cell>
          <cell r="J235">
            <v>1747</v>
          </cell>
          <cell r="K235">
            <v>0</v>
          </cell>
          <cell r="L235">
            <v>40</v>
          </cell>
          <cell r="M235">
            <v>48.785294117647062</v>
          </cell>
          <cell r="N235">
            <v>113</v>
          </cell>
          <cell r="O235">
            <v>1900</v>
          </cell>
          <cell r="P235">
            <v>1.2147058823529733</v>
          </cell>
          <cell r="Q235">
            <v>0</v>
          </cell>
          <cell r="R235">
            <v>48</v>
          </cell>
          <cell r="S235">
            <v>36.97254901960784</v>
          </cell>
          <cell r="T235">
            <v>73.530392156862746</v>
          </cell>
          <cell r="U235">
            <v>90</v>
          </cell>
          <cell r="V235">
            <v>16.469607843137254</v>
          </cell>
          <cell r="W235">
            <v>111.76960784313725</v>
          </cell>
          <cell r="X235">
            <v>165</v>
          </cell>
          <cell r="Y235">
            <v>53.230392156862749</v>
          </cell>
          <cell r="Z235">
            <v>560.02156862745096</v>
          </cell>
          <cell r="AA235">
            <v>576</v>
          </cell>
          <cell r="AB235">
            <v>15.978431372549039</v>
          </cell>
          <cell r="AC235">
            <v>19.950980392156861</v>
          </cell>
          <cell r="AD235">
            <v>65</v>
          </cell>
          <cell r="AE235">
            <v>45.049019607843135</v>
          </cell>
        </row>
        <row r="236">
          <cell r="A236">
            <v>35660</v>
          </cell>
          <cell r="B236">
            <v>8</v>
          </cell>
          <cell r="C236">
            <v>31.372549019607842</v>
          </cell>
          <cell r="D236">
            <v>106</v>
          </cell>
          <cell r="E236">
            <v>74.627450980392155</v>
          </cell>
          <cell r="F236">
            <v>2407.0176470588235</v>
          </cell>
          <cell r="G236">
            <v>2500</v>
          </cell>
          <cell r="H236">
            <v>92.982352941176487</v>
          </cell>
          <cell r="I236">
            <v>1857.4225490196079</v>
          </cell>
          <cell r="J236">
            <v>1747</v>
          </cell>
          <cell r="K236">
            <v>0</v>
          </cell>
          <cell r="L236">
            <v>40</v>
          </cell>
          <cell r="M236">
            <v>47.015686274509804</v>
          </cell>
          <cell r="N236">
            <v>113</v>
          </cell>
          <cell r="O236">
            <v>1900</v>
          </cell>
          <cell r="P236">
            <v>-4.4382352941177032</v>
          </cell>
          <cell r="Q236">
            <v>11.027450980392157</v>
          </cell>
          <cell r="R236">
            <v>48</v>
          </cell>
          <cell r="S236">
            <v>26.978431372549018</v>
          </cell>
          <cell r="T236">
            <v>73.530392156862746</v>
          </cell>
          <cell r="U236">
            <v>90</v>
          </cell>
          <cell r="V236">
            <v>16.469607843137254</v>
          </cell>
          <cell r="W236">
            <v>92.811764705882354</v>
          </cell>
          <cell r="X236">
            <v>165</v>
          </cell>
          <cell r="Y236">
            <v>72.188235294117646</v>
          </cell>
          <cell r="Z236">
            <v>551.10490196078433</v>
          </cell>
          <cell r="AA236">
            <v>576</v>
          </cell>
          <cell r="AB236">
            <v>24.895098039215668</v>
          </cell>
          <cell r="AC236">
            <v>10.809803921568628</v>
          </cell>
          <cell r="AD236">
            <v>65</v>
          </cell>
          <cell r="AE236">
            <v>54.19019607843137</v>
          </cell>
        </row>
        <row r="237">
          <cell r="A237">
            <v>35661</v>
          </cell>
          <cell r="B237">
            <v>8</v>
          </cell>
          <cell r="C237">
            <v>31.372549019607842</v>
          </cell>
          <cell r="D237">
            <v>106</v>
          </cell>
          <cell r="E237">
            <v>74.627450980392155</v>
          </cell>
          <cell r="F237">
            <v>2455.3000000000002</v>
          </cell>
          <cell r="G237">
            <v>2500</v>
          </cell>
          <cell r="H237">
            <v>44.699999999999818</v>
          </cell>
          <cell r="I237">
            <v>1841.8303921568627</v>
          </cell>
          <cell r="J237">
            <v>1747</v>
          </cell>
          <cell r="K237">
            <v>0</v>
          </cell>
          <cell r="L237">
            <v>40</v>
          </cell>
          <cell r="M237">
            <v>51.495098039215684</v>
          </cell>
          <cell r="N237">
            <v>113</v>
          </cell>
          <cell r="O237">
            <v>1900</v>
          </cell>
          <cell r="P237">
            <v>6.6745098039216373</v>
          </cell>
          <cell r="Q237">
            <v>21.021568627450982</v>
          </cell>
          <cell r="R237">
            <v>48</v>
          </cell>
          <cell r="S237">
            <v>26.978431372549018</v>
          </cell>
          <cell r="T237">
            <v>73.530392156862746</v>
          </cell>
          <cell r="U237">
            <v>90</v>
          </cell>
          <cell r="V237">
            <v>16.469607843137254</v>
          </cell>
          <cell r="W237">
            <v>114.26274509803922</v>
          </cell>
          <cell r="X237">
            <v>165</v>
          </cell>
          <cell r="Y237">
            <v>50.737254901960782</v>
          </cell>
          <cell r="Z237">
            <v>548.74901960784314</v>
          </cell>
          <cell r="AA237">
            <v>576</v>
          </cell>
          <cell r="AB237">
            <v>27.250980392156862</v>
          </cell>
          <cell r="AC237">
            <v>9.6392156862745093</v>
          </cell>
          <cell r="AD237">
            <v>65</v>
          </cell>
          <cell r="AE237">
            <v>55.360784313725489</v>
          </cell>
        </row>
        <row r="238">
          <cell r="A238">
            <v>35662</v>
          </cell>
          <cell r="B238">
            <v>8</v>
          </cell>
          <cell r="C238">
            <v>31.372549019607842</v>
          </cell>
          <cell r="D238">
            <v>106</v>
          </cell>
          <cell r="E238">
            <v>74.627450980392155</v>
          </cell>
          <cell r="F238">
            <v>2434.7450980392155</v>
          </cell>
          <cell r="G238">
            <v>2500</v>
          </cell>
          <cell r="H238">
            <v>65.254901960784537</v>
          </cell>
          <cell r="I238">
            <v>1841.0372549019608</v>
          </cell>
          <cell r="J238">
            <v>1747</v>
          </cell>
          <cell r="K238">
            <v>0</v>
          </cell>
          <cell r="L238">
            <v>40</v>
          </cell>
          <cell r="M238">
            <v>51.985294117647058</v>
          </cell>
          <cell r="N238">
            <v>113</v>
          </cell>
          <cell r="O238">
            <v>1900</v>
          </cell>
          <cell r="P238">
            <v>6.9774509803921774</v>
          </cell>
          <cell r="Q238">
            <v>21.021568627450982</v>
          </cell>
          <cell r="R238">
            <v>48</v>
          </cell>
          <cell r="S238">
            <v>41.048039215686273</v>
          </cell>
          <cell r="T238">
            <v>73.530392156862746</v>
          </cell>
          <cell r="U238">
            <v>90</v>
          </cell>
          <cell r="V238">
            <v>16.469607843137254</v>
          </cell>
          <cell r="W238">
            <v>106.14509803921568</v>
          </cell>
          <cell r="X238">
            <v>165</v>
          </cell>
          <cell r="Y238">
            <v>58.854901960784318</v>
          </cell>
          <cell r="Z238">
            <v>566.01666666666665</v>
          </cell>
          <cell r="AA238">
            <v>576</v>
          </cell>
          <cell r="AB238">
            <v>9.9833333333333485</v>
          </cell>
          <cell r="AC238">
            <v>9.6333333333333329</v>
          </cell>
          <cell r="AD238">
            <v>65</v>
          </cell>
          <cell r="AE238">
            <v>55.366666666666667</v>
          </cell>
        </row>
        <row r="239">
          <cell r="A239">
            <v>35663</v>
          </cell>
          <cell r="B239">
            <v>8</v>
          </cell>
          <cell r="C239">
            <v>37.254901960784316</v>
          </cell>
          <cell r="D239">
            <v>106</v>
          </cell>
          <cell r="E239">
            <v>68.745098039215691</v>
          </cell>
          <cell r="F239">
            <v>2446.3970588235293</v>
          </cell>
          <cell r="G239">
            <v>2500</v>
          </cell>
          <cell r="H239">
            <v>53.602941176470722</v>
          </cell>
          <cell r="I239">
            <v>1851.3450980392156</v>
          </cell>
          <cell r="J239">
            <v>1747</v>
          </cell>
          <cell r="K239">
            <v>0</v>
          </cell>
          <cell r="L239">
            <v>40</v>
          </cell>
          <cell r="M239">
            <v>47.884313725490195</v>
          </cell>
          <cell r="N239">
            <v>113</v>
          </cell>
          <cell r="O239">
            <v>1900</v>
          </cell>
          <cell r="P239">
            <v>0.77058823529409892</v>
          </cell>
          <cell r="Q239">
            <v>6.9519607843137257</v>
          </cell>
          <cell r="R239">
            <v>48</v>
          </cell>
          <cell r="S239">
            <v>25.725490196078432</v>
          </cell>
          <cell r="T239">
            <v>73.530392156862746</v>
          </cell>
          <cell r="U239">
            <v>90</v>
          </cell>
          <cell r="V239">
            <v>16.469607843137254</v>
          </cell>
          <cell r="W239">
            <v>129.4078431372549</v>
          </cell>
          <cell r="X239">
            <v>165</v>
          </cell>
          <cell r="Y239">
            <v>35.592156862745099</v>
          </cell>
          <cell r="Z239">
            <v>563.11764705882354</v>
          </cell>
          <cell r="AA239">
            <v>576</v>
          </cell>
          <cell r="AB239">
            <v>12.882352941176464</v>
          </cell>
          <cell r="AC239">
            <v>10.811764705882354</v>
          </cell>
          <cell r="AD239">
            <v>65</v>
          </cell>
          <cell r="AE239">
            <v>54.188235294117646</v>
          </cell>
        </row>
        <row r="240">
          <cell r="A240">
            <v>35664</v>
          </cell>
          <cell r="B240">
            <v>8</v>
          </cell>
          <cell r="C240">
            <v>34.312745098039215</v>
          </cell>
          <cell r="D240">
            <v>106</v>
          </cell>
          <cell r="E240">
            <v>71.687254901960785</v>
          </cell>
          <cell r="F240">
            <v>2461.0225490196081</v>
          </cell>
          <cell r="G240">
            <v>2500</v>
          </cell>
          <cell r="H240">
            <v>38.97745098039195</v>
          </cell>
          <cell r="I240">
            <v>1850.4901960784314</v>
          </cell>
          <cell r="J240">
            <v>1747</v>
          </cell>
          <cell r="K240">
            <v>0</v>
          </cell>
          <cell r="L240">
            <v>40</v>
          </cell>
          <cell r="M240">
            <v>51.299019607843135</v>
          </cell>
          <cell r="N240">
            <v>113</v>
          </cell>
          <cell r="O240">
            <v>1900</v>
          </cell>
          <cell r="P240">
            <v>-1.7892156862744741</v>
          </cell>
          <cell r="Q240">
            <v>22.274509803921568</v>
          </cell>
          <cell r="R240">
            <v>48</v>
          </cell>
          <cell r="S240">
            <v>48</v>
          </cell>
          <cell r="T240">
            <v>73.530392156862746</v>
          </cell>
          <cell r="U240">
            <v>90</v>
          </cell>
          <cell r="V240">
            <v>16.469607843137254</v>
          </cell>
          <cell r="W240">
            <v>122.39019607843137</v>
          </cell>
          <cell r="X240">
            <v>165</v>
          </cell>
          <cell r="Y240">
            <v>42.609803921568627</v>
          </cell>
          <cell r="Z240">
            <v>530.31372549019613</v>
          </cell>
          <cell r="AA240">
            <v>576</v>
          </cell>
          <cell r="AB240">
            <v>45.686274509803866</v>
          </cell>
          <cell r="AC240">
            <v>0.42352941176470588</v>
          </cell>
          <cell r="AD240">
            <v>65</v>
          </cell>
          <cell r="AE240">
            <v>64.576470588235296</v>
          </cell>
        </row>
        <row r="241">
          <cell r="A241">
            <v>35665</v>
          </cell>
          <cell r="B241">
            <v>8</v>
          </cell>
          <cell r="C241">
            <v>40.188235294117646</v>
          </cell>
          <cell r="D241">
            <v>106</v>
          </cell>
          <cell r="E241">
            <v>65.811764705882354</v>
          </cell>
          <cell r="F241">
            <v>2472.3372549019609</v>
          </cell>
          <cell r="G241">
            <v>2500</v>
          </cell>
          <cell r="H241">
            <v>27.662745098039068</v>
          </cell>
          <cell r="I241">
            <v>1858.9990196078431</v>
          </cell>
          <cell r="J241">
            <v>1747</v>
          </cell>
          <cell r="K241">
            <v>0</v>
          </cell>
          <cell r="L241">
            <v>40</v>
          </cell>
          <cell r="M241">
            <v>46.397058823529413</v>
          </cell>
          <cell r="N241">
            <v>113</v>
          </cell>
          <cell r="O241">
            <v>1900</v>
          </cell>
          <cell r="P241">
            <v>-5.3960784313726435</v>
          </cell>
          <cell r="Q241">
            <v>0</v>
          </cell>
          <cell r="R241">
            <v>48</v>
          </cell>
          <cell r="S241">
            <v>48</v>
          </cell>
          <cell r="T241">
            <v>73.530392156862746</v>
          </cell>
          <cell r="U241">
            <v>90</v>
          </cell>
          <cell r="V241">
            <v>16.469607843137254</v>
          </cell>
          <cell r="W241">
            <v>132.96666666666667</v>
          </cell>
          <cell r="X241">
            <v>165</v>
          </cell>
          <cell r="Y241">
            <v>32.033333333333331</v>
          </cell>
          <cell r="Z241">
            <v>539.83725490196082</v>
          </cell>
          <cell r="AA241">
            <v>576</v>
          </cell>
          <cell r="AB241">
            <v>36.162745098039181</v>
          </cell>
          <cell r="AC241">
            <v>11.940196078431372</v>
          </cell>
          <cell r="AD241">
            <v>65</v>
          </cell>
          <cell r="AE241">
            <v>53.05980392156863</v>
          </cell>
        </row>
        <row r="242">
          <cell r="A242">
            <v>35666</v>
          </cell>
          <cell r="B242">
            <v>8</v>
          </cell>
          <cell r="C242">
            <v>40.188235294117646</v>
          </cell>
          <cell r="D242">
            <v>106</v>
          </cell>
          <cell r="E242">
            <v>65.811764705882354</v>
          </cell>
          <cell r="F242">
            <v>2451.5068627450983</v>
          </cell>
          <cell r="G242">
            <v>2500</v>
          </cell>
          <cell r="H242">
            <v>48.49313725490174</v>
          </cell>
          <cell r="I242">
            <v>1861.4970588235294</v>
          </cell>
          <cell r="J242">
            <v>1747</v>
          </cell>
          <cell r="K242">
            <v>0</v>
          </cell>
          <cell r="L242">
            <v>40</v>
          </cell>
          <cell r="M242">
            <v>46.397058823529413</v>
          </cell>
          <cell r="N242">
            <v>113</v>
          </cell>
          <cell r="O242">
            <v>1900</v>
          </cell>
          <cell r="P242">
            <v>-7.8941176470589198</v>
          </cell>
          <cell r="Q242">
            <v>0</v>
          </cell>
          <cell r="R242">
            <v>48</v>
          </cell>
          <cell r="S242">
            <v>32.399019607843137</v>
          </cell>
          <cell r="T242">
            <v>73.530392156862746</v>
          </cell>
          <cell r="U242">
            <v>90</v>
          </cell>
          <cell r="V242">
            <v>16.469607843137254</v>
          </cell>
          <cell r="W242">
            <v>130.0264705882353</v>
          </cell>
          <cell r="X242">
            <v>165</v>
          </cell>
          <cell r="Y242">
            <v>34.973529411764702</v>
          </cell>
          <cell r="Z242">
            <v>547.74901960784314</v>
          </cell>
          <cell r="AA242">
            <v>576</v>
          </cell>
          <cell r="AB242">
            <v>28.250980392156862</v>
          </cell>
          <cell r="AC242">
            <v>11.941176470588236</v>
          </cell>
          <cell r="AD242">
            <v>65</v>
          </cell>
          <cell r="AE242">
            <v>53.058823529411768</v>
          </cell>
        </row>
        <row r="243">
          <cell r="A243">
            <v>35667</v>
          </cell>
          <cell r="B243">
            <v>8</v>
          </cell>
          <cell r="C243">
            <v>40.188235294117646</v>
          </cell>
          <cell r="D243">
            <v>106</v>
          </cell>
          <cell r="E243">
            <v>65.811764705882354</v>
          </cell>
          <cell r="F243">
            <v>2461.2509803921571</v>
          </cell>
          <cell r="G243">
            <v>2500</v>
          </cell>
          <cell r="H243">
            <v>38.749019607842911</v>
          </cell>
          <cell r="I243">
            <v>1859.0931372549019</v>
          </cell>
          <cell r="J243">
            <v>1747</v>
          </cell>
          <cell r="K243">
            <v>0</v>
          </cell>
          <cell r="L243">
            <v>40</v>
          </cell>
          <cell r="M243">
            <v>46.397058823529413</v>
          </cell>
          <cell r="N243">
            <v>113</v>
          </cell>
          <cell r="O243">
            <v>1900</v>
          </cell>
          <cell r="P243">
            <v>-5.4901960784313815</v>
          </cell>
          <cell r="Q243">
            <v>15.600980392156863</v>
          </cell>
          <cell r="R243">
            <v>48</v>
          </cell>
          <cell r="S243">
            <v>26.978431372549018</v>
          </cell>
          <cell r="T243">
            <v>73.530392156862746</v>
          </cell>
          <cell r="U243">
            <v>90</v>
          </cell>
          <cell r="V243">
            <v>16.469607843137254</v>
          </cell>
          <cell r="W243">
            <v>125.47058823529412</v>
          </cell>
          <cell r="X243">
            <v>165</v>
          </cell>
          <cell r="Y243">
            <v>39.529411764705884</v>
          </cell>
          <cell r="Z243">
            <v>537.00196078431372</v>
          </cell>
          <cell r="AA243">
            <v>576</v>
          </cell>
          <cell r="AB243">
            <v>38.998039215686276</v>
          </cell>
          <cell r="AC243">
            <v>3.8431372549019609</v>
          </cell>
          <cell r="AD243">
            <v>65</v>
          </cell>
          <cell r="AE243">
            <v>61.156862745098039</v>
          </cell>
        </row>
        <row r="244">
          <cell r="A244">
            <v>35668</v>
          </cell>
          <cell r="B244">
            <v>8</v>
          </cell>
          <cell r="C244">
            <v>35.292156862745095</v>
          </cell>
          <cell r="D244">
            <v>106</v>
          </cell>
          <cell r="E244">
            <v>70.707843137254912</v>
          </cell>
          <cell r="F244">
            <v>2460.5852941176472</v>
          </cell>
          <cell r="G244">
            <v>2500</v>
          </cell>
          <cell r="H244">
            <v>39.414705882352791</v>
          </cell>
          <cell r="I244">
            <v>1838.3735294117646</v>
          </cell>
          <cell r="J244">
            <v>1747</v>
          </cell>
          <cell r="K244">
            <v>0.98039215686274506</v>
          </cell>
          <cell r="L244">
            <v>40</v>
          </cell>
          <cell r="M244">
            <v>56.200980392156865</v>
          </cell>
          <cell r="N244">
            <v>113</v>
          </cell>
          <cell r="O244">
            <v>1900</v>
          </cell>
          <cell r="P244">
            <v>4.4450980392157362</v>
          </cell>
          <cell r="Q244">
            <v>21.021568627450982</v>
          </cell>
          <cell r="R244">
            <v>48</v>
          </cell>
          <cell r="S244">
            <v>26.978431372549018</v>
          </cell>
          <cell r="T244">
            <v>56.167647058823526</v>
          </cell>
          <cell r="U244">
            <v>90</v>
          </cell>
          <cell r="V244">
            <v>33.832352941176474</v>
          </cell>
          <cell r="W244">
            <v>115.4578431372549</v>
          </cell>
          <cell r="X244">
            <v>165</v>
          </cell>
          <cell r="Y244">
            <v>49.542156862745102</v>
          </cell>
          <cell r="Z244">
            <v>514.15196078431381</v>
          </cell>
          <cell r="AA244">
            <v>576</v>
          </cell>
          <cell r="AB244">
            <v>61.848039215686185</v>
          </cell>
          <cell r="AC244">
            <v>9.306862745098039</v>
          </cell>
          <cell r="AD244">
            <v>65</v>
          </cell>
          <cell r="AE244">
            <v>55.693137254901963</v>
          </cell>
        </row>
        <row r="245">
          <cell r="A245">
            <v>35669</v>
          </cell>
          <cell r="B245">
            <v>8</v>
          </cell>
          <cell r="C245">
            <v>40.196078431372548</v>
          </cell>
          <cell r="D245">
            <v>106</v>
          </cell>
          <cell r="E245">
            <v>65.803921568627459</v>
          </cell>
          <cell r="F245">
            <v>2474.7843137254904</v>
          </cell>
          <cell r="G245">
            <v>2500</v>
          </cell>
          <cell r="H245">
            <v>25.215686274509608</v>
          </cell>
          <cell r="I245">
            <v>1854.6</v>
          </cell>
          <cell r="J245">
            <v>1747</v>
          </cell>
          <cell r="K245">
            <v>0.98039215686274506</v>
          </cell>
          <cell r="L245">
            <v>40</v>
          </cell>
          <cell r="M245">
            <v>46.397058823529413</v>
          </cell>
          <cell r="N245">
            <v>113</v>
          </cell>
          <cell r="O245">
            <v>1900</v>
          </cell>
          <cell r="P245">
            <v>-1.9774509803921774</v>
          </cell>
          <cell r="Q245">
            <v>21.021568627450982</v>
          </cell>
          <cell r="R245">
            <v>48</v>
          </cell>
          <cell r="S245">
            <v>36.632352941176471</v>
          </cell>
          <cell r="T245">
            <v>64.462745098039221</v>
          </cell>
          <cell r="U245">
            <v>90</v>
          </cell>
          <cell r="V245">
            <v>25.537254901960779</v>
          </cell>
          <cell r="W245">
            <v>115.72745098039216</v>
          </cell>
          <cell r="X245">
            <v>165</v>
          </cell>
          <cell r="Y245">
            <v>49.272549019607837</v>
          </cell>
          <cell r="Z245">
            <v>512.49313725490197</v>
          </cell>
          <cell r="AA245">
            <v>576</v>
          </cell>
          <cell r="AB245">
            <v>63.506862745098033</v>
          </cell>
          <cell r="AC245">
            <v>8.4421568627450974</v>
          </cell>
          <cell r="AD245">
            <v>65</v>
          </cell>
          <cell r="AE245">
            <v>56.557843137254906</v>
          </cell>
        </row>
        <row r="246">
          <cell r="A246">
            <v>35670</v>
          </cell>
          <cell r="B246">
            <v>8</v>
          </cell>
          <cell r="C246">
            <v>40.196078431372548</v>
          </cell>
          <cell r="D246">
            <v>106</v>
          </cell>
          <cell r="E246">
            <v>65.803921568627459</v>
          </cell>
          <cell r="F246">
            <v>2464.5323529411767</v>
          </cell>
          <cell r="G246">
            <v>2500</v>
          </cell>
          <cell r="H246">
            <v>35.467647058823331</v>
          </cell>
          <cell r="I246">
            <v>1865.1470588235295</v>
          </cell>
          <cell r="J246">
            <v>1747</v>
          </cell>
          <cell r="K246">
            <v>0.98039215686274506</v>
          </cell>
          <cell r="L246">
            <v>40</v>
          </cell>
          <cell r="M246">
            <v>46.397058823529413</v>
          </cell>
          <cell r="N246">
            <v>113</v>
          </cell>
          <cell r="O246">
            <v>1900</v>
          </cell>
          <cell r="P246">
            <v>-12.524509803921774</v>
          </cell>
          <cell r="Q246">
            <v>11.367647058823529</v>
          </cell>
          <cell r="R246">
            <v>48</v>
          </cell>
          <cell r="S246">
            <v>35.473529411764702</v>
          </cell>
          <cell r="T246">
            <v>73.530392156862746</v>
          </cell>
          <cell r="U246">
            <v>90</v>
          </cell>
          <cell r="V246">
            <v>16.469607843137254</v>
          </cell>
          <cell r="W246">
            <v>120.65490196078431</v>
          </cell>
          <cell r="X246">
            <v>165</v>
          </cell>
          <cell r="Y246">
            <v>44.345098039215685</v>
          </cell>
          <cell r="Z246">
            <v>520.94019607843143</v>
          </cell>
          <cell r="AA246">
            <v>576</v>
          </cell>
          <cell r="AB246">
            <v>55.059803921568573</v>
          </cell>
          <cell r="AC246">
            <v>6.5058823529411764</v>
          </cell>
          <cell r="AD246">
            <v>65</v>
          </cell>
          <cell r="AE246">
            <v>58.494117647058822</v>
          </cell>
        </row>
        <row r="247">
          <cell r="A247">
            <v>35671</v>
          </cell>
          <cell r="B247">
            <v>8</v>
          </cell>
          <cell r="C247">
            <v>40.196078431372548</v>
          </cell>
          <cell r="D247">
            <v>106</v>
          </cell>
          <cell r="E247">
            <v>65.803921568627459</v>
          </cell>
          <cell r="F247">
            <v>2486.2362745098039</v>
          </cell>
          <cell r="G247">
            <v>2500</v>
          </cell>
          <cell r="H247">
            <v>13.763725490196066</v>
          </cell>
          <cell r="I247">
            <v>1852.2921568627451</v>
          </cell>
          <cell r="J247">
            <v>1747</v>
          </cell>
          <cell r="K247">
            <v>0.98039215686274506</v>
          </cell>
          <cell r="L247">
            <v>40</v>
          </cell>
          <cell r="M247">
            <v>56.18333333333333</v>
          </cell>
          <cell r="N247">
            <v>113</v>
          </cell>
          <cell r="O247">
            <v>1900</v>
          </cell>
          <cell r="P247">
            <v>-9.4558823529412166</v>
          </cell>
          <cell r="Q247">
            <v>12.526470588235295</v>
          </cell>
          <cell r="R247">
            <v>48</v>
          </cell>
          <cell r="S247">
            <v>44.042156862745095</v>
          </cell>
          <cell r="T247">
            <v>83.006862745098033</v>
          </cell>
          <cell r="U247">
            <v>90</v>
          </cell>
          <cell r="V247">
            <v>6.993137254901967</v>
          </cell>
          <cell r="W247">
            <v>118.41470588235295</v>
          </cell>
          <cell r="X247">
            <v>165</v>
          </cell>
          <cell r="Y247">
            <v>46.585294117647052</v>
          </cell>
          <cell r="Z247">
            <v>506.5127450980392</v>
          </cell>
          <cell r="AA247">
            <v>576</v>
          </cell>
          <cell r="AB247">
            <v>69.487254901960796</v>
          </cell>
          <cell r="AC247">
            <v>7.219607843137255</v>
          </cell>
          <cell r="AD247">
            <v>65</v>
          </cell>
          <cell r="AE247">
            <v>57.780392156862746</v>
          </cell>
        </row>
        <row r="248">
          <cell r="A248">
            <v>35672</v>
          </cell>
          <cell r="B248">
            <v>8</v>
          </cell>
          <cell r="C248">
            <v>40.196078431372548</v>
          </cell>
          <cell r="D248">
            <v>106</v>
          </cell>
          <cell r="E248">
            <v>65.803921568627459</v>
          </cell>
          <cell r="F248">
            <v>2453.3882352941177</v>
          </cell>
          <cell r="G248">
            <v>2500</v>
          </cell>
          <cell r="H248">
            <v>46.611764705882251</v>
          </cell>
          <cell r="I248">
            <v>1798.1147058823528</v>
          </cell>
          <cell r="J248">
            <v>1747</v>
          </cell>
          <cell r="K248">
            <v>0.98039215686274506</v>
          </cell>
          <cell r="L248">
            <v>40</v>
          </cell>
          <cell r="M248">
            <v>56.200980392156865</v>
          </cell>
          <cell r="N248">
            <v>113</v>
          </cell>
          <cell r="O248">
            <v>1900</v>
          </cell>
          <cell r="P248">
            <v>44.703921568627493</v>
          </cell>
          <cell r="Q248">
            <v>3.9578431372549021</v>
          </cell>
          <cell r="R248">
            <v>48</v>
          </cell>
          <cell r="S248">
            <v>47.576470588235296</v>
          </cell>
          <cell r="T248">
            <v>83.006862745098033</v>
          </cell>
          <cell r="U248">
            <v>90</v>
          </cell>
          <cell r="V248">
            <v>6.993137254901967</v>
          </cell>
          <cell r="W248">
            <v>126.90882352941176</v>
          </cell>
          <cell r="X248">
            <v>165</v>
          </cell>
          <cell r="Y248">
            <v>38.091176470588238</v>
          </cell>
          <cell r="Z248">
            <v>526.48529411764707</v>
          </cell>
          <cell r="AA248">
            <v>576</v>
          </cell>
          <cell r="AB248">
            <v>49.514705882352928</v>
          </cell>
          <cell r="AC248">
            <v>14.285294117647059</v>
          </cell>
          <cell r="AD248">
            <v>65</v>
          </cell>
          <cell r="AE248">
            <v>50.714705882352945</v>
          </cell>
        </row>
        <row r="249">
          <cell r="A249">
            <v>35673</v>
          </cell>
          <cell r="B249">
            <v>8</v>
          </cell>
          <cell r="C249">
            <v>40.196078431372548</v>
          </cell>
          <cell r="D249">
            <v>106</v>
          </cell>
          <cell r="E249">
            <v>65.803921568627459</v>
          </cell>
          <cell r="F249">
            <v>2414.8176470588237</v>
          </cell>
          <cell r="G249">
            <v>2500</v>
          </cell>
          <cell r="H249">
            <v>85.182352941176305</v>
          </cell>
          <cell r="I249">
            <v>1755.228431372549</v>
          </cell>
          <cell r="J249">
            <v>1747</v>
          </cell>
          <cell r="K249">
            <v>0.98039215686274506</v>
          </cell>
          <cell r="L249">
            <v>40</v>
          </cell>
          <cell r="M249">
            <v>56.200980392156865</v>
          </cell>
          <cell r="N249">
            <v>113</v>
          </cell>
          <cell r="O249">
            <v>1900</v>
          </cell>
          <cell r="P249">
            <v>87.590196078431291</v>
          </cell>
          <cell r="Q249">
            <v>0.42352941176470588</v>
          </cell>
          <cell r="R249">
            <v>48</v>
          </cell>
          <cell r="S249">
            <v>48</v>
          </cell>
          <cell r="T249">
            <v>73.530392156862746</v>
          </cell>
          <cell r="U249">
            <v>90</v>
          </cell>
          <cell r="V249">
            <v>16.469607843137254</v>
          </cell>
          <cell r="W249">
            <v>124.11960784313726</v>
          </cell>
          <cell r="X249">
            <v>165</v>
          </cell>
          <cell r="Y249">
            <v>40.88039215686274</v>
          </cell>
          <cell r="Z249">
            <v>527.10294117647061</v>
          </cell>
          <cell r="AA249">
            <v>576</v>
          </cell>
          <cell r="AB249">
            <v>48.897058823529392</v>
          </cell>
          <cell r="AC249">
            <v>20.458823529411763</v>
          </cell>
          <cell r="AD249">
            <v>65</v>
          </cell>
          <cell r="AE249">
            <v>44.54117647058824</v>
          </cell>
        </row>
        <row r="250">
          <cell r="A250">
            <v>35674</v>
          </cell>
          <cell r="B250">
            <v>9</v>
          </cell>
          <cell r="C250">
            <v>0</v>
          </cell>
          <cell r="D250">
            <v>106</v>
          </cell>
          <cell r="E250">
            <v>106</v>
          </cell>
          <cell r="F250">
            <v>2188.4990196078429</v>
          </cell>
          <cell r="G250">
            <v>2500</v>
          </cell>
          <cell r="H250">
            <v>311.50098039215709</v>
          </cell>
          <cell r="I250">
            <v>1631.0960784313725</v>
          </cell>
          <cell r="J250">
            <v>1747</v>
          </cell>
          <cell r="K250">
            <v>1.4705882352941178</v>
          </cell>
          <cell r="L250">
            <v>40</v>
          </cell>
          <cell r="M250">
            <v>27.659803921568628</v>
          </cell>
          <cell r="N250">
            <v>113</v>
          </cell>
          <cell r="O250">
            <v>1900</v>
          </cell>
          <cell r="P250">
            <v>239.77352941176468</v>
          </cell>
          <cell r="Q250">
            <v>0</v>
          </cell>
          <cell r="R250">
            <v>48</v>
          </cell>
          <cell r="S250">
            <v>40.636274509803926</v>
          </cell>
          <cell r="T250">
            <v>80.39411764705882</v>
          </cell>
          <cell r="U250">
            <v>90</v>
          </cell>
          <cell r="V250">
            <v>9.6058823529411796</v>
          </cell>
          <cell r="W250">
            <v>131.01666666666668</v>
          </cell>
          <cell r="X250">
            <v>165</v>
          </cell>
          <cell r="Y250">
            <v>33.98333333333332</v>
          </cell>
          <cell r="Z250">
            <v>453.143137254902</v>
          </cell>
          <cell r="AA250">
            <v>576</v>
          </cell>
          <cell r="AB250">
            <v>122.856862745098</v>
          </cell>
          <cell r="AC250">
            <v>19.889215686274511</v>
          </cell>
          <cell r="AD250">
            <v>65</v>
          </cell>
          <cell r="AE250">
            <v>45.110784313725489</v>
          </cell>
        </row>
        <row r="251">
          <cell r="A251">
            <v>35675</v>
          </cell>
          <cell r="B251">
            <v>9</v>
          </cell>
          <cell r="C251">
            <v>0</v>
          </cell>
          <cell r="D251">
            <v>106</v>
          </cell>
          <cell r="E251">
            <v>106</v>
          </cell>
          <cell r="F251">
            <v>2190.5558823529414</v>
          </cell>
          <cell r="G251">
            <v>2500</v>
          </cell>
          <cell r="H251">
            <v>309.44411764705865</v>
          </cell>
          <cell r="I251">
            <v>1744.6990196078432</v>
          </cell>
          <cell r="J251">
            <v>1747</v>
          </cell>
          <cell r="K251">
            <v>1.4705882352941178</v>
          </cell>
          <cell r="L251">
            <v>40</v>
          </cell>
          <cell r="M251">
            <v>27.843137254901961</v>
          </cell>
          <cell r="N251">
            <v>113</v>
          </cell>
          <cell r="O251">
            <v>1900</v>
          </cell>
          <cell r="P251">
            <v>125.9872549019608</v>
          </cell>
          <cell r="Q251">
            <v>7.363725490196078</v>
          </cell>
          <cell r="R251">
            <v>48</v>
          </cell>
          <cell r="S251">
            <v>40.636274509803926</v>
          </cell>
          <cell r="T251">
            <v>80.179411764705875</v>
          </cell>
          <cell r="U251">
            <v>90</v>
          </cell>
          <cell r="V251">
            <v>9.8205882352941245</v>
          </cell>
          <cell r="W251">
            <v>124.51764705882353</v>
          </cell>
          <cell r="X251">
            <v>165</v>
          </cell>
          <cell r="Y251">
            <v>40.482352941176472</v>
          </cell>
          <cell r="Z251">
            <v>480.92058823529408</v>
          </cell>
          <cell r="AA251">
            <v>576</v>
          </cell>
          <cell r="AB251">
            <v>95.079411764705924</v>
          </cell>
          <cell r="AC251">
            <v>9.5098039215686274</v>
          </cell>
          <cell r="AD251">
            <v>65</v>
          </cell>
          <cell r="AE251">
            <v>55.490196078431374</v>
          </cell>
        </row>
        <row r="252">
          <cell r="A252">
            <v>35676</v>
          </cell>
          <cell r="B252">
            <v>9</v>
          </cell>
          <cell r="C252">
            <v>40.196078431372548</v>
          </cell>
          <cell r="D252">
            <v>106</v>
          </cell>
          <cell r="E252">
            <v>65.803921568627459</v>
          </cell>
          <cell r="F252">
            <v>2409.7529411764708</v>
          </cell>
          <cell r="G252">
            <v>2500</v>
          </cell>
          <cell r="H252">
            <v>90.247058823529187</v>
          </cell>
          <cell r="I252">
            <v>1855.5764705882352</v>
          </cell>
          <cell r="J252">
            <v>1747</v>
          </cell>
          <cell r="K252">
            <v>0.5794117647058824</v>
          </cell>
          <cell r="L252">
            <v>40</v>
          </cell>
          <cell r="M252">
            <v>37.647058823529413</v>
          </cell>
          <cell r="N252">
            <v>113</v>
          </cell>
          <cell r="O252">
            <v>1900</v>
          </cell>
          <cell r="P252">
            <v>6.1970588235294599</v>
          </cell>
          <cell r="Q252">
            <v>7.363725490196078</v>
          </cell>
          <cell r="R252">
            <v>48</v>
          </cell>
          <cell r="S252">
            <v>29.776470588235295</v>
          </cell>
          <cell r="T252">
            <v>40.196078431372548</v>
          </cell>
          <cell r="U252">
            <v>90</v>
          </cell>
          <cell r="V252">
            <v>49.803921568627452</v>
          </cell>
          <cell r="W252">
            <v>120.94215686274509</v>
          </cell>
          <cell r="X252">
            <v>165</v>
          </cell>
          <cell r="Y252">
            <v>44.057843137254906</v>
          </cell>
          <cell r="Z252">
            <v>510.63627450980391</v>
          </cell>
          <cell r="AA252">
            <v>576</v>
          </cell>
          <cell r="AB252">
            <v>65.363725490196089</v>
          </cell>
          <cell r="AC252">
            <v>14.671568627450981</v>
          </cell>
          <cell r="AD252">
            <v>65</v>
          </cell>
          <cell r="AE252">
            <v>50.328431372549019</v>
          </cell>
        </row>
        <row r="253">
          <cell r="A253">
            <v>35677</v>
          </cell>
          <cell r="B253">
            <v>9</v>
          </cell>
          <cell r="C253">
            <v>40.196078431372548</v>
          </cell>
          <cell r="D253">
            <v>106</v>
          </cell>
          <cell r="E253">
            <v>65.803921568627459</v>
          </cell>
          <cell r="F253">
            <v>2405.25</v>
          </cell>
          <cell r="G253">
            <v>2500</v>
          </cell>
          <cell r="H253">
            <v>94.75</v>
          </cell>
          <cell r="I253">
            <v>1867.3745098039215</v>
          </cell>
          <cell r="J253">
            <v>1747</v>
          </cell>
          <cell r="K253">
            <v>0.5794117647058824</v>
          </cell>
          <cell r="L253">
            <v>40</v>
          </cell>
          <cell r="M253">
            <v>37.647058823529413</v>
          </cell>
          <cell r="N253">
            <v>113</v>
          </cell>
          <cell r="O253">
            <v>1900</v>
          </cell>
          <cell r="P253">
            <v>-5.6009803921567709</v>
          </cell>
          <cell r="Q253">
            <v>18.223529411764705</v>
          </cell>
          <cell r="R253">
            <v>48</v>
          </cell>
          <cell r="S253">
            <v>24.55</v>
          </cell>
          <cell r="T253">
            <v>40.196078431372548</v>
          </cell>
          <cell r="U253">
            <v>90</v>
          </cell>
          <cell r="V253">
            <v>49.803921568627452</v>
          </cell>
          <cell r="W253">
            <v>121.15882352941176</v>
          </cell>
          <cell r="X253">
            <v>165</v>
          </cell>
          <cell r="Y253">
            <v>43.841176470588238</v>
          </cell>
          <cell r="Z253">
            <v>539.10196078431375</v>
          </cell>
          <cell r="AA253">
            <v>576</v>
          </cell>
          <cell r="AB253">
            <v>36.898039215686254</v>
          </cell>
          <cell r="AC253">
            <v>9.8274509803921575</v>
          </cell>
          <cell r="AD253">
            <v>65</v>
          </cell>
          <cell r="AE253">
            <v>55.172549019607843</v>
          </cell>
        </row>
        <row r="254">
          <cell r="A254">
            <v>35678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2419.035294117647</v>
          </cell>
          <cell r="G254">
            <v>2500</v>
          </cell>
          <cell r="H254">
            <v>80.964705882352973</v>
          </cell>
          <cell r="I254">
            <v>1866.4450980392157</v>
          </cell>
          <cell r="J254">
            <v>1747</v>
          </cell>
          <cell r="K254">
            <v>1.2333333333333334</v>
          </cell>
          <cell r="L254">
            <v>40</v>
          </cell>
          <cell r="M254">
            <v>37.647058823529413</v>
          </cell>
          <cell r="N254">
            <v>113</v>
          </cell>
          <cell r="O254">
            <v>1900</v>
          </cell>
          <cell r="P254">
            <v>-5.3254901960785901</v>
          </cell>
          <cell r="Q254">
            <v>23.45</v>
          </cell>
          <cell r="R254">
            <v>48</v>
          </cell>
          <cell r="S254">
            <v>21.412745098039217</v>
          </cell>
          <cell r="T254">
            <v>40.196078431372548</v>
          </cell>
          <cell r="U254">
            <v>90</v>
          </cell>
          <cell r="V254">
            <v>49.803921568627452</v>
          </cell>
          <cell r="W254">
            <v>115.63823529411765</v>
          </cell>
          <cell r="X254">
            <v>165</v>
          </cell>
          <cell r="Y254">
            <v>49.361764705882351</v>
          </cell>
          <cell r="Z254">
            <v>485</v>
          </cell>
          <cell r="AA254">
            <v>576</v>
          </cell>
          <cell r="AB254">
            <v>91</v>
          </cell>
          <cell r="AC254">
            <v>5.9598039215686276</v>
          </cell>
          <cell r="AD254">
            <v>65</v>
          </cell>
          <cell r="AE254">
            <v>59.040196078431372</v>
          </cell>
        </row>
        <row r="255">
          <cell r="A255">
            <v>35679</v>
          </cell>
          <cell r="B255">
            <v>9</v>
          </cell>
          <cell r="C255">
            <v>40.196078431372548</v>
          </cell>
          <cell r="D255">
            <v>106</v>
          </cell>
          <cell r="E255">
            <v>65.803921568627459</v>
          </cell>
          <cell r="F255">
            <v>2510.2578431372549</v>
          </cell>
          <cell r="G255">
            <v>2500</v>
          </cell>
          <cell r="H255">
            <v>-10.257843137254895</v>
          </cell>
          <cell r="I255">
            <v>1840.7098039215687</v>
          </cell>
          <cell r="J255">
            <v>1747</v>
          </cell>
          <cell r="K255">
            <v>0.5794117647058824</v>
          </cell>
          <cell r="L255">
            <v>40</v>
          </cell>
          <cell r="M255">
            <v>37.706862745098036</v>
          </cell>
          <cell r="N255">
            <v>113</v>
          </cell>
          <cell r="O255">
            <v>1900</v>
          </cell>
          <cell r="P255">
            <v>21.003921568627447</v>
          </cell>
          <cell r="Q255">
            <v>26.587254901960783</v>
          </cell>
          <cell r="R255">
            <v>48</v>
          </cell>
          <cell r="S255">
            <v>21.412745098039217</v>
          </cell>
          <cell r="T255">
            <v>40.196078431372548</v>
          </cell>
          <cell r="U255">
            <v>90</v>
          </cell>
          <cell r="V255">
            <v>49.803921568627452</v>
          </cell>
          <cell r="W255">
            <v>114.51274509803922</v>
          </cell>
          <cell r="X255">
            <v>165</v>
          </cell>
          <cell r="Y255">
            <v>50.487254901960782</v>
          </cell>
          <cell r="Z255">
            <v>469.60784313725492</v>
          </cell>
          <cell r="AA255">
            <v>576</v>
          </cell>
          <cell r="AB255">
            <v>106.39215686274508</v>
          </cell>
          <cell r="AC255">
            <v>9.514705882352942</v>
          </cell>
          <cell r="AD255">
            <v>65</v>
          </cell>
          <cell r="AE255">
            <v>55.485294117647058</v>
          </cell>
        </row>
        <row r="256">
          <cell r="A256">
            <v>35680</v>
          </cell>
          <cell r="B256">
            <v>9</v>
          </cell>
          <cell r="C256">
            <v>40.196078431372548</v>
          </cell>
          <cell r="D256">
            <v>106</v>
          </cell>
          <cell r="E256">
            <v>65.803921568627459</v>
          </cell>
          <cell r="F256">
            <v>2518.8931372549018</v>
          </cell>
          <cell r="G256">
            <v>2500</v>
          </cell>
          <cell r="H256">
            <v>-18.893137254901831</v>
          </cell>
          <cell r="I256">
            <v>1845.3431372549019</v>
          </cell>
          <cell r="J256">
            <v>1747</v>
          </cell>
          <cell r="K256">
            <v>0.5794117647058824</v>
          </cell>
          <cell r="L256">
            <v>40</v>
          </cell>
          <cell r="M256">
            <v>50.882352941176471</v>
          </cell>
          <cell r="N256">
            <v>113</v>
          </cell>
          <cell r="O256">
            <v>1900</v>
          </cell>
          <cell r="P256">
            <v>3.1950980392157362</v>
          </cell>
          <cell r="Q256">
            <v>26.587254901960783</v>
          </cell>
          <cell r="R256">
            <v>48</v>
          </cell>
          <cell r="S256">
            <v>20.677450980392155</v>
          </cell>
          <cell r="T256">
            <v>40.196078431372548</v>
          </cell>
          <cell r="U256">
            <v>90</v>
          </cell>
          <cell r="V256">
            <v>49.803921568627452</v>
          </cell>
          <cell r="W256">
            <v>116.45098039215686</v>
          </cell>
          <cell r="X256">
            <v>165</v>
          </cell>
          <cell r="Y256">
            <v>48.549019607843135</v>
          </cell>
          <cell r="Z256">
            <v>481.24215686274511</v>
          </cell>
          <cell r="AA256">
            <v>576</v>
          </cell>
          <cell r="AB256">
            <v>94.757843137254895</v>
          </cell>
          <cell r="AC256">
            <v>9.514705882352942</v>
          </cell>
          <cell r="AD256">
            <v>65</v>
          </cell>
          <cell r="AE256">
            <v>55.485294117647058</v>
          </cell>
        </row>
        <row r="257">
          <cell r="A257">
            <v>35681</v>
          </cell>
          <cell r="B257">
            <v>9</v>
          </cell>
          <cell r="C257">
            <v>38.98627450980392</v>
          </cell>
          <cell r="D257">
            <v>106</v>
          </cell>
          <cell r="E257">
            <v>67.01372549019608</v>
          </cell>
          <cell r="F257">
            <v>2351.0686274509803</v>
          </cell>
          <cell r="G257">
            <v>2350</v>
          </cell>
          <cell r="H257">
            <v>-1.0686274509803297</v>
          </cell>
          <cell r="I257">
            <v>1776.8480392156862</v>
          </cell>
          <cell r="J257">
            <v>1747</v>
          </cell>
          <cell r="K257">
            <v>0.36862745098039218</v>
          </cell>
          <cell r="L257">
            <v>40</v>
          </cell>
          <cell r="M257">
            <v>41.078431372549019</v>
          </cell>
          <cell r="N257">
            <v>113</v>
          </cell>
          <cell r="O257">
            <v>1900</v>
          </cell>
          <cell r="P257">
            <v>81.704901960784582</v>
          </cell>
          <cell r="Q257">
            <v>27.322549019607845</v>
          </cell>
          <cell r="R257">
            <v>48</v>
          </cell>
          <cell r="S257">
            <v>18.807843137254903</v>
          </cell>
          <cell r="T257">
            <v>40.196078431372548</v>
          </cell>
          <cell r="U257">
            <v>90</v>
          </cell>
          <cell r="V257">
            <v>49.803921568627452</v>
          </cell>
          <cell r="W257">
            <v>117.10196078431373</v>
          </cell>
          <cell r="X257">
            <v>165</v>
          </cell>
          <cell r="Y257">
            <v>47.898039215686268</v>
          </cell>
          <cell r="Z257">
            <v>513.76568627450979</v>
          </cell>
          <cell r="AA257">
            <v>576</v>
          </cell>
          <cell r="AB257">
            <v>62.23431372549021</v>
          </cell>
          <cell r="AC257">
            <v>10.004901960784315</v>
          </cell>
          <cell r="AD257">
            <v>65</v>
          </cell>
          <cell r="AE257">
            <v>54.995098039215684</v>
          </cell>
        </row>
        <row r="258">
          <cell r="A258">
            <v>35682</v>
          </cell>
          <cell r="B258">
            <v>9</v>
          </cell>
          <cell r="C258">
            <v>39.276470588235291</v>
          </cell>
          <cell r="D258">
            <v>106</v>
          </cell>
          <cell r="E258">
            <v>66.723529411764702</v>
          </cell>
          <cell r="F258">
            <v>2331.1568627450979</v>
          </cell>
          <cell r="G258">
            <v>2350</v>
          </cell>
          <cell r="H258">
            <v>18.843137254902103</v>
          </cell>
          <cell r="I258">
            <v>1799.1715686274511</v>
          </cell>
          <cell r="J258">
            <v>1747</v>
          </cell>
          <cell r="K258">
            <v>0.41960784313725491</v>
          </cell>
          <cell r="L258">
            <v>40</v>
          </cell>
          <cell r="M258">
            <v>37.647058823529413</v>
          </cell>
          <cell r="N258">
            <v>113</v>
          </cell>
          <cell r="O258">
            <v>1900</v>
          </cell>
          <cell r="P258">
            <v>62.761764705882115</v>
          </cell>
          <cell r="Q258">
            <v>29.192156862745097</v>
          </cell>
          <cell r="R258">
            <v>48</v>
          </cell>
          <cell r="S258">
            <v>23.556862745098041</v>
          </cell>
          <cell r="T258">
            <v>40.196078431372548</v>
          </cell>
          <cell r="U258">
            <v>90</v>
          </cell>
          <cell r="V258">
            <v>49.803921568627452</v>
          </cell>
          <cell r="W258">
            <v>107.3</v>
          </cell>
          <cell r="X258">
            <v>165</v>
          </cell>
          <cell r="Y258">
            <v>57.7</v>
          </cell>
          <cell r="Z258">
            <v>510.1107843137255</v>
          </cell>
          <cell r="AA258">
            <v>576</v>
          </cell>
          <cell r="AB258">
            <v>65.889215686274497</v>
          </cell>
          <cell r="AC258">
            <v>6.9156862745098042</v>
          </cell>
          <cell r="AD258">
            <v>65</v>
          </cell>
          <cell r="AE258">
            <v>58.084313725490198</v>
          </cell>
        </row>
        <row r="259">
          <cell r="A259">
            <v>35683</v>
          </cell>
          <cell r="B259">
            <v>9</v>
          </cell>
          <cell r="C259">
            <v>39.215686274509807</v>
          </cell>
          <cell r="D259">
            <v>106</v>
          </cell>
          <cell r="E259">
            <v>66.784313725490193</v>
          </cell>
          <cell r="F259">
            <v>2328.9892156862743</v>
          </cell>
          <cell r="G259">
            <v>2350</v>
          </cell>
          <cell r="H259">
            <v>21.010784313725708</v>
          </cell>
          <cell r="I259">
            <v>1807.386274509804</v>
          </cell>
          <cell r="J259">
            <v>1747</v>
          </cell>
          <cell r="K259">
            <v>1.3901960784313725</v>
          </cell>
          <cell r="L259">
            <v>40</v>
          </cell>
          <cell r="M259">
            <v>40.588235294117645</v>
          </cell>
          <cell r="N259">
            <v>113</v>
          </cell>
          <cell r="O259">
            <v>1900</v>
          </cell>
          <cell r="P259">
            <v>50.635294117646936</v>
          </cell>
          <cell r="Q259">
            <v>24.443137254901959</v>
          </cell>
          <cell r="R259">
            <v>48</v>
          </cell>
          <cell r="S259">
            <v>23.412745098039217</v>
          </cell>
          <cell r="T259">
            <v>40.196078431372548</v>
          </cell>
          <cell r="U259">
            <v>90</v>
          </cell>
          <cell r="V259">
            <v>49.803921568627452</v>
          </cell>
          <cell r="W259">
            <v>122.79803921568627</v>
          </cell>
          <cell r="X259">
            <v>165</v>
          </cell>
          <cell r="Y259">
            <v>42.201960784313727</v>
          </cell>
          <cell r="Z259">
            <v>495.4</v>
          </cell>
          <cell r="AA259">
            <v>576</v>
          </cell>
          <cell r="AB259">
            <v>80.600000000000023</v>
          </cell>
          <cell r="AC259">
            <v>7.5539215686274508</v>
          </cell>
          <cell r="AD259">
            <v>65</v>
          </cell>
          <cell r="AE259">
            <v>57.446078431372548</v>
          </cell>
        </row>
        <row r="260">
          <cell r="A260">
            <v>35684</v>
          </cell>
          <cell r="B260">
            <v>9</v>
          </cell>
          <cell r="C260">
            <v>40.169607843137257</v>
          </cell>
          <cell r="D260">
            <v>106</v>
          </cell>
          <cell r="E260">
            <v>65.830392156862743</v>
          </cell>
          <cell r="F260">
            <v>2314.7078431372547</v>
          </cell>
          <cell r="G260">
            <v>2350</v>
          </cell>
          <cell r="H260">
            <v>35.292156862745287</v>
          </cell>
          <cell r="I260">
            <v>1860.1745098039216</v>
          </cell>
          <cell r="J260">
            <v>1747</v>
          </cell>
          <cell r="K260">
            <v>0.57450980392156858</v>
          </cell>
          <cell r="L260">
            <v>40</v>
          </cell>
          <cell r="M260">
            <v>37.672549019607843</v>
          </cell>
          <cell r="N260">
            <v>113</v>
          </cell>
          <cell r="O260">
            <v>1900</v>
          </cell>
          <cell r="P260">
            <v>1.5784313725489483</v>
          </cell>
          <cell r="Q260">
            <v>24.587254901960783</v>
          </cell>
          <cell r="R260">
            <v>48</v>
          </cell>
          <cell r="S260">
            <v>20.691176470588236</v>
          </cell>
          <cell r="T260">
            <v>76.471568627450978</v>
          </cell>
          <cell r="U260">
            <v>90</v>
          </cell>
          <cell r="V260">
            <v>13.528431372549022</v>
          </cell>
          <cell r="W260">
            <v>128.05980392156863</v>
          </cell>
          <cell r="X260">
            <v>165</v>
          </cell>
          <cell r="Y260">
            <v>36.94019607843137</v>
          </cell>
          <cell r="Z260">
            <v>459.19215686274504</v>
          </cell>
          <cell r="AA260">
            <v>576</v>
          </cell>
          <cell r="AB260">
            <v>116.80784313725496</v>
          </cell>
          <cell r="AC260">
            <v>7.4588235294117649</v>
          </cell>
          <cell r="AD260">
            <v>65</v>
          </cell>
          <cell r="AE260">
            <v>57.541176470588233</v>
          </cell>
        </row>
        <row r="261">
          <cell r="A261">
            <v>35685</v>
          </cell>
          <cell r="B261">
            <v>9</v>
          </cell>
          <cell r="C261">
            <v>39.061764705882354</v>
          </cell>
          <cell r="D261">
            <v>106</v>
          </cell>
          <cell r="E261">
            <v>66.938235294117646</v>
          </cell>
          <cell r="F261">
            <v>2351.9470588235295</v>
          </cell>
          <cell r="G261">
            <v>2350</v>
          </cell>
          <cell r="H261">
            <v>-1.9470588235294599</v>
          </cell>
          <cell r="I261">
            <v>1847.4852941176471</v>
          </cell>
          <cell r="J261">
            <v>1747</v>
          </cell>
          <cell r="K261">
            <v>0.38235294117647056</v>
          </cell>
          <cell r="L261">
            <v>40</v>
          </cell>
          <cell r="M261">
            <v>37.647058823529413</v>
          </cell>
          <cell r="N261">
            <v>113</v>
          </cell>
          <cell r="O261">
            <v>1900</v>
          </cell>
          <cell r="P261">
            <v>14.485294117646845</v>
          </cell>
          <cell r="Q261">
            <v>27.308823529411764</v>
          </cell>
          <cell r="R261">
            <v>48</v>
          </cell>
          <cell r="S261">
            <v>20.471568627450981</v>
          </cell>
          <cell r="T261">
            <v>76.471568627450978</v>
          </cell>
          <cell r="U261">
            <v>90</v>
          </cell>
          <cell r="V261">
            <v>13.528431372549022</v>
          </cell>
          <cell r="W261">
            <v>129.54509803921567</v>
          </cell>
          <cell r="X261">
            <v>165</v>
          </cell>
          <cell r="Y261">
            <v>35.454901960784326</v>
          </cell>
          <cell r="Z261">
            <v>507.55</v>
          </cell>
          <cell r="AA261">
            <v>576</v>
          </cell>
          <cell r="AB261">
            <v>68.449999999999989</v>
          </cell>
          <cell r="AC261">
            <v>5.5931372549019605</v>
          </cell>
          <cell r="AD261">
            <v>65</v>
          </cell>
          <cell r="AE261">
            <v>59.406862745098039</v>
          </cell>
        </row>
        <row r="262">
          <cell r="A262">
            <v>35686</v>
          </cell>
          <cell r="B262">
            <v>9</v>
          </cell>
          <cell r="C262">
            <v>38.868627450980391</v>
          </cell>
          <cell r="D262">
            <v>106</v>
          </cell>
          <cell r="E262">
            <v>67.131372549019602</v>
          </cell>
          <cell r="F262">
            <v>2367.7186274509804</v>
          </cell>
          <cell r="G262">
            <v>2350</v>
          </cell>
          <cell r="H262">
            <v>-17.718627450980421</v>
          </cell>
          <cell r="I262">
            <v>1862.4558823529412</v>
          </cell>
          <cell r="J262">
            <v>1747</v>
          </cell>
          <cell r="K262">
            <v>0.84803921568627449</v>
          </cell>
          <cell r="L262">
            <v>40</v>
          </cell>
          <cell r="M262">
            <v>37.647058823529413</v>
          </cell>
          <cell r="N262">
            <v>113</v>
          </cell>
          <cell r="O262">
            <v>1900</v>
          </cell>
          <cell r="P262">
            <v>-0.95098039215690733</v>
          </cell>
          <cell r="Q262">
            <v>27.528431372549019</v>
          </cell>
          <cell r="R262">
            <v>48</v>
          </cell>
          <cell r="S262">
            <v>20.471568627450981</v>
          </cell>
          <cell r="T262">
            <v>76.471568627450978</v>
          </cell>
          <cell r="U262">
            <v>90</v>
          </cell>
          <cell r="V262">
            <v>13.528431372549022</v>
          </cell>
          <cell r="W262">
            <v>139.55392156862746</v>
          </cell>
          <cell r="X262">
            <v>165</v>
          </cell>
          <cell r="Y262">
            <v>25.446078431372541</v>
          </cell>
          <cell r="Z262">
            <v>505.03823529411761</v>
          </cell>
          <cell r="AA262">
            <v>576</v>
          </cell>
          <cell r="AB262">
            <v>70.961764705882388</v>
          </cell>
          <cell r="AC262">
            <v>9.514705882352942</v>
          </cell>
          <cell r="AD262">
            <v>65</v>
          </cell>
          <cell r="AE262">
            <v>55.485294117647058</v>
          </cell>
        </row>
        <row r="263">
          <cell r="A263">
            <v>35687</v>
          </cell>
          <cell r="B263">
            <v>9</v>
          </cell>
          <cell r="C263">
            <v>39.220588235294116</v>
          </cell>
          <cell r="D263">
            <v>106</v>
          </cell>
          <cell r="E263">
            <v>66.779411764705884</v>
          </cell>
          <cell r="F263">
            <v>2368.3666666666668</v>
          </cell>
          <cell r="G263">
            <v>2350</v>
          </cell>
          <cell r="H263">
            <v>-18.366666666666788</v>
          </cell>
          <cell r="I263">
            <v>1848.3392156862744</v>
          </cell>
          <cell r="J263">
            <v>1747</v>
          </cell>
          <cell r="K263">
            <v>0.90980392156862744</v>
          </cell>
          <cell r="L263">
            <v>40</v>
          </cell>
          <cell r="M263">
            <v>37.647058823529413</v>
          </cell>
          <cell r="N263">
            <v>113</v>
          </cell>
          <cell r="O263">
            <v>1900</v>
          </cell>
          <cell r="P263">
            <v>13.103921568627356</v>
          </cell>
          <cell r="Q263">
            <v>27.528431372549019</v>
          </cell>
          <cell r="R263">
            <v>48</v>
          </cell>
          <cell r="S263">
            <v>20.471568627450981</v>
          </cell>
          <cell r="T263">
            <v>76.471568627450978</v>
          </cell>
          <cell r="U263">
            <v>90</v>
          </cell>
          <cell r="V263">
            <v>13.528431372549022</v>
          </cell>
          <cell r="W263">
            <v>142.31078431372549</v>
          </cell>
          <cell r="X263">
            <v>165</v>
          </cell>
          <cell r="Y263">
            <v>22.689215686274508</v>
          </cell>
          <cell r="Z263">
            <v>495.76960784313724</v>
          </cell>
          <cell r="AA263">
            <v>576</v>
          </cell>
          <cell r="AB263">
            <v>80.230392156862763</v>
          </cell>
          <cell r="AC263">
            <v>9.514705882352942</v>
          </cell>
          <cell r="AD263">
            <v>65</v>
          </cell>
          <cell r="AE263">
            <v>55.485294117647058</v>
          </cell>
        </row>
        <row r="264">
          <cell r="A264">
            <v>35688</v>
          </cell>
          <cell r="B264">
            <v>9</v>
          </cell>
          <cell r="C264">
            <v>38.830392156862743</v>
          </cell>
          <cell r="D264">
            <v>106</v>
          </cell>
          <cell r="E264">
            <v>67.169607843137257</v>
          </cell>
          <cell r="F264">
            <v>2339.2754901960784</v>
          </cell>
          <cell r="G264">
            <v>2350</v>
          </cell>
          <cell r="H264">
            <v>10.724509803921592</v>
          </cell>
          <cell r="I264">
            <v>1853.8941176470589</v>
          </cell>
          <cell r="J264">
            <v>1747</v>
          </cell>
          <cell r="K264">
            <v>0.8411764705882353</v>
          </cell>
          <cell r="L264">
            <v>40</v>
          </cell>
          <cell r="M264">
            <v>37.647058823529413</v>
          </cell>
          <cell r="N264">
            <v>113</v>
          </cell>
          <cell r="O264">
            <v>1900</v>
          </cell>
          <cell r="P264">
            <v>7.6176470588234224</v>
          </cell>
          <cell r="Q264">
            <v>27.528431372549019</v>
          </cell>
          <cell r="R264">
            <v>48</v>
          </cell>
          <cell r="S264">
            <v>25.971568627450981</v>
          </cell>
          <cell r="T264">
            <v>76.471568627450978</v>
          </cell>
          <cell r="U264">
            <v>90</v>
          </cell>
          <cell r="V264">
            <v>13.528431372549022</v>
          </cell>
          <cell r="W264">
            <v>143.41274509803921</v>
          </cell>
          <cell r="X264">
            <v>165</v>
          </cell>
          <cell r="Y264">
            <v>21.58725490196079</v>
          </cell>
          <cell r="Z264">
            <v>534.10588235294119</v>
          </cell>
          <cell r="AA264">
            <v>576</v>
          </cell>
          <cell r="AB264">
            <v>41.894117647058806</v>
          </cell>
          <cell r="AC264">
            <v>9.514705882352942</v>
          </cell>
          <cell r="AD264">
            <v>65</v>
          </cell>
          <cell r="AE264">
            <v>55.485294117647058</v>
          </cell>
        </row>
        <row r="265">
          <cell r="A265">
            <v>35689</v>
          </cell>
          <cell r="B265">
            <v>9</v>
          </cell>
          <cell r="C265">
            <v>39.747058823529414</v>
          </cell>
          <cell r="D265">
            <v>106</v>
          </cell>
          <cell r="E265">
            <v>66.252941176470586</v>
          </cell>
          <cell r="F265">
            <v>2379.5313725490196</v>
          </cell>
          <cell r="G265">
            <v>2550</v>
          </cell>
          <cell r="H265">
            <v>170.46862745098042</v>
          </cell>
          <cell r="I265">
            <v>1857.5950980392156</v>
          </cell>
          <cell r="J265">
            <v>1747</v>
          </cell>
          <cell r="K265">
            <v>1.0294117647058822</v>
          </cell>
          <cell r="L265">
            <v>40</v>
          </cell>
          <cell r="M265">
            <v>37.647058823529413</v>
          </cell>
          <cell r="N265">
            <v>113</v>
          </cell>
          <cell r="O265">
            <v>1900</v>
          </cell>
          <cell r="P265">
            <v>3.7284313725490392</v>
          </cell>
          <cell r="Q265">
            <v>22.028431372549019</v>
          </cell>
          <cell r="R265">
            <v>48</v>
          </cell>
          <cell r="S265">
            <v>25.971568627450981</v>
          </cell>
          <cell r="T265">
            <v>76.471568627450978</v>
          </cell>
          <cell r="U265">
            <v>90</v>
          </cell>
          <cell r="V265">
            <v>13.528431372549022</v>
          </cell>
          <cell r="W265">
            <v>146.61960784313726</v>
          </cell>
          <cell r="X265">
            <v>165</v>
          </cell>
          <cell r="Y265">
            <v>18.38039215686274</v>
          </cell>
          <cell r="Z265">
            <v>494.0205882352941</v>
          </cell>
          <cell r="AA265">
            <v>576</v>
          </cell>
          <cell r="AB265">
            <v>81.979411764705901</v>
          </cell>
          <cell r="AC265">
            <v>10.4</v>
          </cell>
          <cell r="AD265">
            <v>65</v>
          </cell>
          <cell r="AE265">
            <v>54.6</v>
          </cell>
        </row>
        <row r="266">
          <cell r="A266">
            <v>35690</v>
          </cell>
          <cell r="B266">
            <v>9</v>
          </cell>
          <cell r="C266">
            <v>38.607843137254903</v>
          </cell>
          <cell r="D266">
            <v>106</v>
          </cell>
          <cell r="E266">
            <v>67.392156862745097</v>
          </cell>
          <cell r="F266">
            <v>2378.4843137254902</v>
          </cell>
          <cell r="G266">
            <v>2550</v>
          </cell>
          <cell r="H266">
            <v>171.51568627450979</v>
          </cell>
          <cell r="I266">
            <v>1853.1823529411765</v>
          </cell>
          <cell r="J266">
            <v>1747</v>
          </cell>
          <cell r="K266">
            <v>0.8784313725490196</v>
          </cell>
          <cell r="L266">
            <v>40</v>
          </cell>
          <cell r="M266">
            <v>37.647058823529413</v>
          </cell>
          <cell r="N266">
            <v>113</v>
          </cell>
          <cell r="O266">
            <v>1900</v>
          </cell>
          <cell r="P266">
            <v>8.2921568627448323</v>
          </cell>
          <cell r="Q266">
            <v>22.028431372549019</v>
          </cell>
          <cell r="R266">
            <v>48</v>
          </cell>
          <cell r="S266">
            <v>23.079411764705881</v>
          </cell>
          <cell r="T266">
            <v>76.471568627450978</v>
          </cell>
          <cell r="U266">
            <v>90</v>
          </cell>
          <cell r="V266">
            <v>13.528431372549022</v>
          </cell>
          <cell r="W266">
            <v>127.93823529411765</v>
          </cell>
          <cell r="X266">
            <v>165</v>
          </cell>
          <cell r="Y266">
            <v>37.061764705882354</v>
          </cell>
          <cell r="Z266">
            <v>499.72352941176473</v>
          </cell>
          <cell r="AA266">
            <v>576</v>
          </cell>
          <cell r="AB266">
            <v>76.27647058823527</v>
          </cell>
          <cell r="AC266">
            <v>11.646078431372549</v>
          </cell>
          <cell r="AD266">
            <v>65</v>
          </cell>
          <cell r="AE266">
            <v>53.353921568627449</v>
          </cell>
        </row>
        <row r="267">
          <cell r="A267">
            <v>35691</v>
          </cell>
          <cell r="B267">
            <v>9</v>
          </cell>
          <cell r="C267">
            <v>39.182352941176468</v>
          </cell>
          <cell r="D267">
            <v>106</v>
          </cell>
          <cell r="E267">
            <v>66.817647058823525</v>
          </cell>
          <cell r="F267">
            <v>2378.3049019607843</v>
          </cell>
          <cell r="G267">
            <v>2550</v>
          </cell>
          <cell r="H267">
            <v>171.69509803921574</v>
          </cell>
          <cell r="I267">
            <v>1862.1</v>
          </cell>
          <cell r="J267">
            <v>1747</v>
          </cell>
          <cell r="K267">
            <v>0.90294117647058825</v>
          </cell>
          <cell r="L267">
            <v>40</v>
          </cell>
          <cell r="M267">
            <v>37.647058823529413</v>
          </cell>
          <cell r="N267">
            <v>113</v>
          </cell>
          <cell r="O267">
            <v>1900</v>
          </cell>
          <cell r="P267">
            <v>-0.65000000000009095</v>
          </cell>
          <cell r="Q267">
            <v>24.920588235294119</v>
          </cell>
          <cell r="R267">
            <v>48</v>
          </cell>
          <cell r="S267">
            <v>26.799019607843139</v>
          </cell>
          <cell r="T267">
            <v>76.471568627450978</v>
          </cell>
          <cell r="U267">
            <v>90</v>
          </cell>
          <cell r="V267">
            <v>13.528431372549022</v>
          </cell>
          <cell r="W267">
            <v>130.02843137254902</v>
          </cell>
          <cell r="X267">
            <v>165</v>
          </cell>
          <cell r="Y267">
            <v>34.971568627450978</v>
          </cell>
          <cell r="Z267">
            <v>519.00490196078431</v>
          </cell>
          <cell r="AA267">
            <v>576</v>
          </cell>
          <cell r="AB267">
            <v>56.995098039215691</v>
          </cell>
          <cell r="AC267">
            <v>7.556862745098039</v>
          </cell>
          <cell r="AD267">
            <v>65</v>
          </cell>
          <cell r="AE267">
            <v>57.443137254901963</v>
          </cell>
        </row>
        <row r="268">
          <cell r="A268">
            <v>35692</v>
          </cell>
          <cell r="B268">
            <v>9</v>
          </cell>
          <cell r="C268">
            <v>39.19019607843137</v>
          </cell>
          <cell r="D268">
            <v>106</v>
          </cell>
          <cell r="E268">
            <v>66.80980392156863</v>
          </cell>
          <cell r="F268">
            <v>2361.4617647058822</v>
          </cell>
          <cell r="G268">
            <v>2550</v>
          </cell>
          <cell r="H268">
            <v>188.53823529411784</v>
          </cell>
          <cell r="I268">
            <v>1861.6519607843138</v>
          </cell>
          <cell r="J268">
            <v>1747</v>
          </cell>
          <cell r="K268">
            <v>0.90490196078431373</v>
          </cell>
          <cell r="L268">
            <v>40</v>
          </cell>
          <cell r="M268">
            <v>37.647058823529413</v>
          </cell>
          <cell r="N268">
            <v>113</v>
          </cell>
          <cell r="O268">
            <v>1900</v>
          </cell>
          <cell r="P268">
            <v>-0.20392156862772026</v>
          </cell>
          <cell r="Q268">
            <v>21.200980392156861</v>
          </cell>
          <cell r="R268">
            <v>48</v>
          </cell>
          <cell r="S268">
            <v>48</v>
          </cell>
          <cell r="T268">
            <v>76.471568627450978</v>
          </cell>
          <cell r="U268">
            <v>90</v>
          </cell>
          <cell r="V268">
            <v>13.528431372549022</v>
          </cell>
          <cell r="W268">
            <v>129.35392156862744</v>
          </cell>
          <cell r="X268">
            <v>165</v>
          </cell>
          <cell r="Y268">
            <v>35.646078431372558</v>
          </cell>
          <cell r="Z268">
            <v>483.78921568627447</v>
          </cell>
          <cell r="AA268">
            <v>576</v>
          </cell>
          <cell r="AB268">
            <v>92.210784313725526</v>
          </cell>
          <cell r="AC268">
            <v>10.498039215686275</v>
          </cell>
          <cell r="AD268">
            <v>65</v>
          </cell>
          <cell r="AE268">
            <v>54.501960784313724</v>
          </cell>
        </row>
        <row r="269">
          <cell r="A269">
            <v>35693</v>
          </cell>
          <cell r="B269">
            <v>9</v>
          </cell>
          <cell r="C269">
            <v>40.196078431372548</v>
          </cell>
          <cell r="D269">
            <v>106</v>
          </cell>
          <cell r="E269">
            <v>65.803921568627459</v>
          </cell>
          <cell r="F269">
            <v>2360.9401960784312</v>
          </cell>
          <cell r="G269">
            <v>2550</v>
          </cell>
          <cell r="H269">
            <v>189.0598039215688</v>
          </cell>
          <cell r="I269">
            <v>1827.978431372549</v>
          </cell>
          <cell r="J269">
            <v>1747</v>
          </cell>
          <cell r="K269">
            <v>1.0794117647058823</v>
          </cell>
          <cell r="L269">
            <v>40</v>
          </cell>
          <cell r="M269">
            <v>27.843137254901961</v>
          </cell>
          <cell r="N269">
            <v>113</v>
          </cell>
          <cell r="O269">
            <v>1900</v>
          </cell>
          <cell r="P269">
            <v>43.099019607843275</v>
          </cell>
          <cell r="Q269">
            <v>0</v>
          </cell>
          <cell r="R269">
            <v>48</v>
          </cell>
          <cell r="S269">
            <v>48</v>
          </cell>
          <cell r="T269">
            <v>76.471568627450978</v>
          </cell>
          <cell r="U269">
            <v>90</v>
          </cell>
          <cell r="V269">
            <v>13.528431372549022</v>
          </cell>
          <cell r="W269">
            <v>136.75588235294117</v>
          </cell>
          <cell r="X269">
            <v>165</v>
          </cell>
          <cell r="Y269">
            <v>28.244117647058829</v>
          </cell>
          <cell r="Z269">
            <v>501.50980392156862</v>
          </cell>
          <cell r="AA269">
            <v>576</v>
          </cell>
          <cell r="AB269">
            <v>74.490196078431381</v>
          </cell>
          <cell r="AC269">
            <v>21.675490196078432</v>
          </cell>
          <cell r="AD269">
            <v>65</v>
          </cell>
          <cell r="AE269">
            <v>43.324509803921572</v>
          </cell>
        </row>
        <row r="270">
          <cell r="A270">
            <v>35694</v>
          </cell>
          <cell r="B270">
            <v>9</v>
          </cell>
          <cell r="C270">
            <v>40.196078431372548</v>
          </cell>
          <cell r="D270">
            <v>106</v>
          </cell>
          <cell r="E270">
            <v>65.803921568627459</v>
          </cell>
          <cell r="F270">
            <v>2344.7245098039216</v>
          </cell>
          <cell r="G270">
            <v>2550</v>
          </cell>
          <cell r="H270">
            <v>205.27549019607841</v>
          </cell>
          <cell r="I270">
            <v>1820.1019607843136</v>
          </cell>
          <cell r="J270">
            <v>1747</v>
          </cell>
          <cell r="K270">
            <v>1.0794117647058823</v>
          </cell>
          <cell r="L270">
            <v>40</v>
          </cell>
          <cell r="M270">
            <v>27.843137254901961</v>
          </cell>
          <cell r="N270">
            <v>113</v>
          </cell>
          <cell r="O270">
            <v>1900</v>
          </cell>
          <cell r="P270">
            <v>50.975490196078681</v>
          </cell>
          <cell r="Q270">
            <v>0</v>
          </cell>
          <cell r="R270">
            <v>48</v>
          </cell>
          <cell r="S270">
            <v>48</v>
          </cell>
          <cell r="T270">
            <v>76.471568627450978</v>
          </cell>
          <cell r="U270">
            <v>90</v>
          </cell>
          <cell r="V270">
            <v>13.528431372549022</v>
          </cell>
          <cell r="W270">
            <v>135.36176470588236</v>
          </cell>
          <cell r="X270">
            <v>165</v>
          </cell>
          <cell r="Y270">
            <v>29.638235294117635</v>
          </cell>
          <cell r="Z270">
            <v>523.28921568627447</v>
          </cell>
          <cell r="AA270">
            <v>576</v>
          </cell>
          <cell r="AB270">
            <v>52.710784313725526</v>
          </cell>
          <cell r="AC270">
            <v>21.675490196078432</v>
          </cell>
          <cell r="AD270">
            <v>65</v>
          </cell>
          <cell r="AE270">
            <v>43.324509803921572</v>
          </cell>
        </row>
        <row r="271">
          <cell r="A271">
            <v>35695</v>
          </cell>
          <cell r="B271">
            <v>9</v>
          </cell>
          <cell r="C271">
            <v>40.196078431372548</v>
          </cell>
          <cell r="D271">
            <v>106</v>
          </cell>
          <cell r="E271">
            <v>65.803921568627459</v>
          </cell>
          <cell r="F271">
            <v>2389.6058823529411</v>
          </cell>
          <cell r="G271">
            <v>2550</v>
          </cell>
          <cell r="H271">
            <v>160.39411764705892</v>
          </cell>
          <cell r="I271">
            <v>1873.2352941176471</v>
          </cell>
          <cell r="J271">
            <v>1747</v>
          </cell>
          <cell r="K271">
            <v>1.0794117647058823</v>
          </cell>
          <cell r="L271">
            <v>40</v>
          </cell>
          <cell r="M271">
            <v>27.843137254901961</v>
          </cell>
          <cell r="N271">
            <v>113</v>
          </cell>
          <cell r="O271">
            <v>1900</v>
          </cell>
          <cell r="P271">
            <v>-2.1578431372547584</v>
          </cell>
          <cell r="Q271">
            <v>0</v>
          </cell>
          <cell r="R271">
            <v>48</v>
          </cell>
          <cell r="S271">
            <v>48</v>
          </cell>
          <cell r="T271">
            <v>76.471568627450978</v>
          </cell>
          <cell r="U271">
            <v>90</v>
          </cell>
          <cell r="V271">
            <v>13.528431372549022</v>
          </cell>
          <cell r="W271">
            <v>129.23921568627452</v>
          </cell>
          <cell r="X271">
            <v>165</v>
          </cell>
          <cell r="Y271">
            <v>35.76078431372548</v>
          </cell>
          <cell r="Z271">
            <v>476.27352941176468</v>
          </cell>
          <cell r="AA271">
            <v>576</v>
          </cell>
          <cell r="AB271">
            <v>99.726470588235316</v>
          </cell>
          <cell r="AC271">
            <v>23.650980392156864</v>
          </cell>
          <cell r="AD271">
            <v>65</v>
          </cell>
          <cell r="AE271">
            <v>41.349019607843132</v>
          </cell>
        </row>
        <row r="272">
          <cell r="A272">
            <v>35696</v>
          </cell>
          <cell r="B272">
            <v>9</v>
          </cell>
          <cell r="C272">
            <v>40.196078431372548</v>
          </cell>
          <cell r="D272">
            <v>106</v>
          </cell>
          <cell r="E272">
            <v>65.803921568627459</v>
          </cell>
          <cell r="F272">
            <v>2480.0607843137254</v>
          </cell>
          <cell r="G272">
            <v>2550</v>
          </cell>
          <cell r="H272">
            <v>69.939215686274565</v>
          </cell>
          <cell r="I272">
            <v>1898.0529411764705</v>
          </cell>
          <cell r="J272">
            <v>1747</v>
          </cell>
          <cell r="K272">
            <v>1.0794117647058823</v>
          </cell>
          <cell r="L272">
            <v>40</v>
          </cell>
          <cell r="M272">
            <v>27.753921568627451</v>
          </cell>
          <cell r="N272">
            <v>113</v>
          </cell>
          <cell r="O272">
            <v>1900</v>
          </cell>
          <cell r="P272">
            <v>-26.886274509803798</v>
          </cell>
          <cell r="Q272">
            <v>0</v>
          </cell>
          <cell r="R272">
            <v>48</v>
          </cell>
          <cell r="S272">
            <v>48</v>
          </cell>
          <cell r="T272">
            <v>76.471568627450978</v>
          </cell>
          <cell r="U272">
            <v>90</v>
          </cell>
          <cell r="V272">
            <v>13.528431372549022</v>
          </cell>
          <cell r="W272">
            <v>131.09509803921569</v>
          </cell>
          <cell r="X272">
            <v>165</v>
          </cell>
          <cell r="Y272">
            <v>33.904901960784315</v>
          </cell>
          <cell r="Z272">
            <v>492.65686274509801</v>
          </cell>
          <cell r="AA272">
            <v>576</v>
          </cell>
          <cell r="AB272">
            <v>83.34313725490199</v>
          </cell>
          <cell r="AC272">
            <v>21.675490196078432</v>
          </cell>
          <cell r="AD272">
            <v>65</v>
          </cell>
          <cell r="AE272">
            <v>43.324509803921572</v>
          </cell>
        </row>
        <row r="273">
          <cell r="A273">
            <v>35697</v>
          </cell>
          <cell r="B273">
            <v>9</v>
          </cell>
          <cell r="C273">
            <v>40.196078431372548</v>
          </cell>
          <cell r="D273">
            <v>106</v>
          </cell>
          <cell r="E273">
            <v>65.803921568627459</v>
          </cell>
          <cell r="F273">
            <v>2476.5637254901962</v>
          </cell>
          <cell r="G273">
            <v>2550</v>
          </cell>
          <cell r="H273">
            <v>73.436274509803752</v>
          </cell>
          <cell r="I273">
            <v>1872.5754901960784</v>
          </cell>
          <cell r="J273">
            <v>1747</v>
          </cell>
          <cell r="K273">
            <v>1.0794117647058823</v>
          </cell>
          <cell r="L273">
            <v>40</v>
          </cell>
          <cell r="M273">
            <v>30.822549019607845</v>
          </cell>
          <cell r="N273">
            <v>113</v>
          </cell>
          <cell r="O273">
            <v>1900</v>
          </cell>
          <cell r="P273">
            <v>-4.47745098039195</v>
          </cell>
          <cell r="Q273">
            <v>0</v>
          </cell>
          <cell r="R273">
            <v>48</v>
          </cell>
          <cell r="S273">
            <v>48</v>
          </cell>
          <cell r="T273">
            <v>76.471568627450978</v>
          </cell>
          <cell r="U273">
            <v>90</v>
          </cell>
          <cell r="V273">
            <v>13.528431372549022</v>
          </cell>
          <cell r="W273">
            <v>119.63333333333334</v>
          </cell>
          <cell r="X273">
            <v>165</v>
          </cell>
          <cell r="Y273">
            <v>45.36666666666666</v>
          </cell>
          <cell r="Z273">
            <v>556.91666666666663</v>
          </cell>
          <cell r="AA273">
            <v>576</v>
          </cell>
          <cell r="AB273">
            <v>19.083333333333371</v>
          </cell>
          <cell r="AC273">
            <v>23.17450980392157</v>
          </cell>
          <cell r="AD273">
            <v>65</v>
          </cell>
          <cell r="AE273">
            <v>41.825490196078434</v>
          </cell>
        </row>
        <row r="274">
          <cell r="A274">
            <v>35698</v>
          </cell>
          <cell r="B274">
            <v>9</v>
          </cell>
          <cell r="C274">
            <v>40.196078431372548</v>
          </cell>
          <cell r="D274">
            <v>106</v>
          </cell>
          <cell r="E274">
            <v>65.803921568627459</v>
          </cell>
          <cell r="F274">
            <v>2522.705882352941</v>
          </cell>
          <cell r="G274">
            <v>2550</v>
          </cell>
          <cell r="H274">
            <v>27.294117647059011</v>
          </cell>
          <cell r="I274">
            <v>1874.2049019607844</v>
          </cell>
          <cell r="J274">
            <v>1747</v>
          </cell>
          <cell r="K274">
            <v>2.0598039215686272</v>
          </cell>
          <cell r="L274">
            <v>40</v>
          </cell>
          <cell r="M274">
            <v>35.745098039215684</v>
          </cell>
          <cell r="N274">
            <v>113</v>
          </cell>
          <cell r="O274">
            <v>1900</v>
          </cell>
          <cell r="P274">
            <v>-12.009803921568619</v>
          </cell>
          <cell r="Q274">
            <v>0</v>
          </cell>
          <cell r="R274">
            <v>48</v>
          </cell>
          <cell r="S274">
            <v>48</v>
          </cell>
          <cell r="T274">
            <v>76.471568627450978</v>
          </cell>
          <cell r="U274">
            <v>90</v>
          </cell>
          <cell r="V274">
            <v>13.528431372549022</v>
          </cell>
          <cell r="W274">
            <v>133.95686274509805</v>
          </cell>
          <cell r="X274">
            <v>165</v>
          </cell>
          <cell r="Y274">
            <v>31.04313725490195</v>
          </cell>
          <cell r="Z274">
            <v>530.14705882352939</v>
          </cell>
          <cell r="AA274">
            <v>576</v>
          </cell>
          <cell r="AB274">
            <v>45.852941176470608</v>
          </cell>
          <cell r="AC274">
            <v>21.899019607843137</v>
          </cell>
          <cell r="AD274">
            <v>65</v>
          </cell>
          <cell r="AE274">
            <v>43.100980392156863</v>
          </cell>
        </row>
        <row r="275">
          <cell r="A275">
            <v>35699</v>
          </cell>
          <cell r="B275">
            <v>9</v>
          </cell>
          <cell r="C275">
            <v>40.196078431372548</v>
          </cell>
          <cell r="D275">
            <v>106</v>
          </cell>
          <cell r="E275">
            <v>65.803921568627459</v>
          </cell>
          <cell r="F275">
            <v>2393.7833333333333</v>
          </cell>
          <cell r="G275">
            <v>2550</v>
          </cell>
          <cell r="H275">
            <v>156.2166666666667</v>
          </cell>
          <cell r="I275">
            <v>1775.6666666666667</v>
          </cell>
          <cell r="J275">
            <v>1772</v>
          </cell>
          <cell r="K275">
            <v>2.0598039215686272</v>
          </cell>
          <cell r="L275">
            <v>40</v>
          </cell>
          <cell r="M275">
            <v>31.509803921568629</v>
          </cell>
          <cell r="N275">
            <v>113</v>
          </cell>
          <cell r="O275">
            <v>1925</v>
          </cell>
          <cell r="P275">
            <v>115.76372549019607</v>
          </cell>
          <cell r="Q275">
            <v>0</v>
          </cell>
          <cell r="R275">
            <v>48</v>
          </cell>
          <cell r="S275">
            <v>48</v>
          </cell>
          <cell r="T275">
            <v>76.471568627450978</v>
          </cell>
          <cell r="U275">
            <v>90</v>
          </cell>
          <cell r="V275">
            <v>13.528431372549022</v>
          </cell>
          <cell r="W275">
            <v>119.8843137254902</v>
          </cell>
          <cell r="X275">
            <v>165</v>
          </cell>
          <cell r="Y275">
            <v>45.115686274509798</v>
          </cell>
          <cell r="Z275">
            <v>569.13823529411764</v>
          </cell>
          <cell r="AA275">
            <v>576</v>
          </cell>
          <cell r="AB275">
            <v>6.861764705882365</v>
          </cell>
          <cell r="AC275">
            <v>29.154901960784315</v>
          </cell>
          <cell r="AD275">
            <v>65</v>
          </cell>
          <cell r="AE275">
            <v>35.845098039215685</v>
          </cell>
        </row>
        <row r="276">
          <cell r="A276">
            <v>35700</v>
          </cell>
          <cell r="B276">
            <v>9</v>
          </cell>
          <cell r="C276">
            <v>40.196078431372548</v>
          </cell>
          <cell r="D276">
            <v>106</v>
          </cell>
          <cell r="E276">
            <v>65.803921568627459</v>
          </cell>
          <cell r="F276">
            <v>2427.3470588235296</v>
          </cell>
          <cell r="G276">
            <v>2550</v>
          </cell>
          <cell r="H276">
            <v>122.65294117647045</v>
          </cell>
          <cell r="I276">
            <v>1817.3254901960784</v>
          </cell>
          <cell r="J276">
            <v>1772</v>
          </cell>
          <cell r="K276">
            <v>2.0598039215686272</v>
          </cell>
          <cell r="L276">
            <v>40</v>
          </cell>
          <cell r="M276">
            <v>41.862745098039213</v>
          </cell>
          <cell r="N276">
            <v>113</v>
          </cell>
          <cell r="O276">
            <v>1925</v>
          </cell>
          <cell r="P276">
            <v>63.751960784313951</v>
          </cell>
          <cell r="Q276">
            <v>0</v>
          </cell>
          <cell r="R276">
            <v>48</v>
          </cell>
          <cell r="S276">
            <v>48</v>
          </cell>
          <cell r="T276">
            <v>60.730392156862742</v>
          </cell>
          <cell r="U276">
            <v>90</v>
          </cell>
          <cell r="V276">
            <v>29.269607843137258</v>
          </cell>
          <cell r="W276">
            <v>117.18725490196078</v>
          </cell>
          <cell r="X276">
            <v>165</v>
          </cell>
          <cell r="Y276">
            <v>47.812745098039215</v>
          </cell>
          <cell r="Z276">
            <v>536.36470588235295</v>
          </cell>
          <cell r="AA276">
            <v>576</v>
          </cell>
          <cell r="AB276">
            <v>39.635294117647049</v>
          </cell>
          <cell r="AC276">
            <v>23.171568627450981</v>
          </cell>
          <cell r="AD276">
            <v>65</v>
          </cell>
          <cell r="AE276">
            <v>41.828431372549019</v>
          </cell>
        </row>
        <row r="277">
          <cell r="A277">
            <v>35701</v>
          </cell>
          <cell r="B277">
            <v>9</v>
          </cell>
          <cell r="C277">
            <v>40.196078431372548</v>
          </cell>
          <cell r="D277">
            <v>106</v>
          </cell>
          <cell r="E277">
            <v>65.803921568627459</v>
          </cell>
          <cell r="F277">
            <v>2390.7401960784314</v>
          </cell>
          <cell r="G277">
            <v>2600</v>
          </cell>
          <cell r="H277">
            <v>209.25980392156862</v>
          </cell>
          <cell r="I277">
            <v>1742.4019607843138</v>
          </cell>
          <cell r="J277">
            <v>1747</v>
          </cell>
          <cell r="K277">
            <v>2.0598039215686272</v>
          </cell>
          <cell r="L277">
            <v>40</v>
          </cell>
          <cell r="M277">
            <v>45.462745098039214</v>
          </cell>
          <cell r="N277">
            <v>113</v>
          </cell>
          <cell r="O277">
            <v>1900</v>
          </cell>
          <cell r="P277">
            <v>110.07549019607836</v>
          </cell>
          <cell r="Q277">
            <v>0</v>
          </cell>
          <cell r="R277">
            <v>48</v>
          </cell>
          <cell r="S277">
            <v>48</v>
          </cell>
          <cell r="T277">
            <v>4.1313725490196083</v>
          </cell>
          <cell r="U277">
            <v>90</v>
          </cell>
          <cell r="V277">
            <v>85.868627450980398</v>
          </cell>
          <cell r="W277">
            <v>127.12647058823529</v>
          </cell>
          <cell r="X277">
            <v>165</v>
          </cell>
          <cell r="Y277">
            <v>37.873529411764707</v>
          </cell>
          <cell r="Z277">
            <v>521.72549019607845</v>
          </cell>
          <cell r="AA277">
            <v>576</v>
          </cell>
          <cell r="AB277">
            <v>54.274509803921546</v>
          </cell>
          <cell r="AC277">
            <v>22.601960784313725</v>
          </cell>
          <cell r="AD277">
            <v>65</v>
          </cell>
          <cell r="AE277">
            <v>42.398039215686275</v>
          </cell>
        </row>
        <row r="278">
          <cell r="A278">
            <v>35702</v>
          </cell>
          <cell r="B278">
            <v>9</v>
          </cell>
          <cell r="C278">
            <v>40.196078431372548</v>
          </cell>
          <cell r="D278">
            <v>106</v>
          </cell>
          <cell r="E278">
            <v>65.803921568627459</v>
          </cell>
          <cell r="F278">
            <v>2509.8009803921568</v>
          </cell>
          <cell r="G278">
            <v>2600</v>
          </cell>
          <cell r="H278">
            <v>90.199019607843184</v>
          </cell>
          <cell r="I278">
            <v>1877.7196078431373</v>
          </cell>
          <cell r="J278">
            <v>1747</v>
          </cell>
          <cell r="K278">
            <v>2.0598039215686272</v>
          </cell>
          <cell r="L278">
            <v>40</v>
          </cell>
          <cell r="M278">
            <v>37.852941176470587</v>
          </cell>
          <cell r="N278">
            <v>113</v>
          </cell>
          <cell r="O278">
            <v>1900</v>
          </cell>
          <cell r="P278">
            <v>-17.63235294117635</v>
          </cell>
          <cell r="Q278">
            <v>0</v>
          </cell>
          <cell r="R278">
            <v>48</v>
          </cell>
          <cell r="S278">
            <v>48</v>
          </cell>
          <cell r="T278">
            <v>76.471568627450978</v>
          </cell>
          <cell r="U278">
            <v>90</v>
          </cell>
          <cell r="V278">
            <v>13.528431372549022</v>
          </cell>
          <cell r="W278">
            <v>116.57254901960785</v>
          </cell>
          <cell r="X278">
            <v>165</v>
          </cell>
          <cell r="Y278">
            <v>48.427450980392152</v>
          </cell>
          <cell r="Z278">
            <v>554.32549019607836</v>
          </cell>
          <cell r="AA278">
            <v>576</v>
          </cell>
          <cell r="AB278">
            <v>21.674509803921637</v>
          </cell>
          <cell r="AC278">
            <v>21.547058823529412</v>
          </cell>
          <cell r="AD278">
            <v>65</v>
          </cell>
          <cell r="AE278">
            <v>43.452941176470588</v>
          </cell>
        </row>
        <row r="279">
          <cell r="A279">
            <v>35703</v>
          </cell>
          <cell r="B279">
            <v>9</v>
          </cell>
          <cell r="C279">
            <v>40.196078431372548</v>
          </cell>
          <cell r="D279">
            <v>106</v>
          </cell>
          <cell r="E279">
            <v>65.803921568627459</v>
          </cell>
          <cell r="F279">
            <v>2483.6872549019608</v>
          </cell>
          <cell r="G279">
            <v>2600</v>
          </cell>
          <cell r="H279">
            <v>116.31274509803916</v>
          </cell>
          <cell r="I279">
            <v>1827.4088235294118</v>
          </cell>
          <cell r="J279">
            <v>1747</v>
          </cell>
          <cell r="K279">
            <v>2.0598039215686272</v>
          </cell>
          <cell r="L279">
            <v>40</v>
          </cell>
          <cell r="M279">
            <v>37.852941176470587</v>
          </cell>
          <cell r="N279">
            <v>113</v>
          </cell>
          <cell r="O279">
            <v>1900</v>
          </cell>
          <cell r="P279">
            <v>32.678431372549085</v>
          </cell>
          <cell r="Q279">
            <v>0</v>
          </cell>
          <cell r="R279">
            <v>48</v>
          </cell>
          <cell r="S279">
            <v>48</v>
          </cell>
          <cell r="T279">
            <v>76.471568627450978</v>
          </cell>
          <cell r="U279">
            <v>90</v>
          </cell>
          <cell r="V279">
            <v>13.528431372549022</v>
          </cell>
          <cell r="W279">
            <v>129.37058823529412</v>
          </cell>
          <cell r="X279">
            <v>165</v>
          </cell>
          <cell r="Y279">
            <v>35.629411764705878</v>
          </cell>
          <cell r="Z279">
            <v>544.85490196078433</v>
          </cell>
          <cell r="AA279">
            <v>576</v>
          </cell>
          <cell r="AB279">
            <v>31.145098039215668</v>
          </cell>
          <cell r="AC279">
            <v>19.454901960784312</v>
          </cell>
          <cell r="AD279">
            <v>65</v>
          </cell>
          <cell r="AE279">
            <v>45.545098039215688</v>
          </cell>
        </row>
        <row r="280">
          <cell r="A280">
            <v>35704</v>
          </cell>
          <cell r="B280">
            <v>10</v>
          </cell>
          <cell r="C280">
            <v>40.195098039215686</v>
          </cell>
          <cell r="D280">
            <v>106</v>
          </cell>
          <cell r="E280">
            <v>65.804901960784321</v>
          </cell>
          <cell r="F280">
            <v>2402.9215686274511</v>
          </cell>
          <cell r="G280">
            <v>2600</v>
          </cell>
          <cell r="H280">
            <v>197.07843137254895</v>
          </cell>
          <cell r="I280">
            <v>1771.157843137255</v>
          </cell>
          <cell r="J280">
            <v>1747</v>
          </cell>
          <cell r="K280">
            <v>1.9607843137254901</v>
          </cell>
          <cell r="L280">
            <v>40</v>
          </cell>
          <cell r="M280">
            <v>37.567647058823532</v>
          </cell>
          <cell r="N280">
            <v>113</v>
          </cell>
          <cell r="O280">
            <v>1900</v>
          </cell>
          <cell r="P280">
            <v>89.31372549019602</v>
          </cell>
          <cell r="Q280">
            <v>0</v>
          </cell>
          <cell r="R280">
            <v>48</v>
          </cell>
          <cell r="S280">
            <v>48</v>
          </cell>
          <cell r="T280">
            <v>74.020588235294113</v>
          </cell>
          <cell r="U280">
            <v>90</v>
          </cell>
          <cell r="V280">
            <v>15.979411764705887</v>
          </cell>
          <cell r="W280">
            <v>117.04705882352941</v>
          </cell>
          <cell r="X280">
            <v>165</v>
          </cell>
          <cell r="Y280">
            <v>47.952941176470588</v>
          </cell>
          <cell r="Z280">
            <v>530.72254901960787</v>
          </cell>
          <cell r="AA280">
            <v>576</v>
          </cell>
          <cell r="AB280">
            <v>45.277450980392132</v>
          </cell>
          <cell r="AC280">
            <v>31.228431372549018</v>
          </cell>
          <cell r="AD280">
            <v>65</v>
          </cell>
          <cell r="AE280">
            <v>33.771568627450982</v>
          </cell>
        </row>
        <row r="281">
          <cell r="A281">
            <v>35705</v>
          </cell>
          <cell r="B281">
            <v>10</v>
          </cell>
          <cell r="C281">
            <v>40.195098039215686</v>
          </cell>
          <cell r="D281">
            <v>106</v>
          </cell>
          <cell r="E281">
            <v>65.804901960784321</v>
          </cell>
          <cell r="F281">
            <v>2497.4137254901962</v>
          </cell>
          <cell r="G281">
            <v>2600</v>
          </cell>
          <cell r="H281">
            <v>102.58627450980384</v>
          </cell>
          <cell r="I281">
            <v>1850.0705882352941</v>
          </cell>
          <cell r="J281">
            <v>1747</v>
          </cell>
          <cell r="K281">
            <v>1.9607843137254901</v>
          </cell>
          <cell r="L281">
            <v>40</v>
          </cell>
          <cell r="M281">
            <v>37.529411764705884</v>
          </cell>
          <cell r="N281">
            <v>113</v>
          </cell>
          <cell r="O281">
            <v>1900</v>
          </cell>
          <cell r="P281">
            <v>10.439215686274565</v>
          </cell>
          <cell r="Q281">
            <v>0</v>
          </cell>
          <cell r="R281">
            <v>48</v>
          </cell>
          <cell r="S281">
            <v>48</v>
          </cell>
          <cell r="T281">
            <v>74.020588235294113</v>
          </cell>
          <cell r="U281">
            <v>90</v>
          </cell>
          <cell r="V281">
            <v>15.979411764705887</v>
          </cell>
          <cell r="W281">
            <v>122.66176470588235</v>
          </cell>
          <cell r="X281">
            <v>165</v>
          </cell>
          <cell r="Y281">
            <v>42.338235294117652</v>
          </cell>
          <cell r="Z281">
            <v>531.50392156862745</v>
          </cell>
          <cell r="AA281">
            <v>576</v>
          </cell>
          <cell r="AB281">
            <v>44.496078431372553</v>
          </cell>
          <cell r="AC281">
            <v>28.67450980392157</v>
          </cell>
          <cell r="AD281">
            <v>65</v>
          </cell>
          <cell r="AE281">
            <v>36.325490196078434</v>
          </cell>
        </row>
        <row r="282">
          <cell r="A282">
            <v>35706</v>
          </cell>
          <cell r="B282">
            <v>10</v>
          </cell>
          <cell r="C282">
            <v>27.687254901960785</v>
          </cell>
          <cell r="D282">
            <v>106</v>
          </cell>
          <cell r="E282">
            <v>78.312745098039215</v>
          </cell>
          <cell r="F282">
            <v>1689.9921568627451</v>
          </cell>
          <cell r="G282">
            <v>1700</v>
          </cell>
          <cell r="H282">
            <v>10.007843137254895</v>
          </cell>
          <cell r="I282">
            <v>1505.3578431372548</v>
          </cell>
          <cell r="J282">
            <v>1397</v>
          </cell>
          <cell r="K282">
            <v>0.51470588235294112</v>
          </cell>
          <cell r="L282">
            <v>40</v>
          </cell>
          <cell r="M282">
            <v>31.241176470588236</v>
          </cell>
          <cell r="N282">
            <v>113</v>
          </cell>
          <cell r="O282">
            <v>1550</v>
          </cell>
          <cell r="P282">
            <v>12.886274509804025</v>
          </cell>
          <cell r="Q282">
            <v>0</v>
          </cell>
          <cell r="R282">
            <v>48</v>
          </cell>
          <cell r="S282">
            <v>48</v>
          </cell>
          <cell r="T282">
            <v>39.215686274509807</v>
          </cell>
          <cell r="U282">
            <v>90</v>
          </cell>
          <cell r="V282">
            <v>50.784313725490193</v>
          </cell>
          <cell r="W282">
            <v>85.725490196078425</v>
          </cell>
          <cell r="X282">
            <v>165</v>
          </cell>
          <cell r="Y282">
            <v>79.274509803921575</v>
          </cell>
          <cell r="Z282">
            <v>581.0205882352941</v>
          </cell>
          <cell r="AA282">
            <v>576</v>
          </cell>
          <cell r="AB282">
            <v>-5.0205882352940989</v>
          </cell>
          <cell r="AC282">
            <v>25.32549019607843</v>
          </cell>
          <cell r="AD282">
            <v>65</v>
          </cell>
          <cell r="AE282">
            <v>39.674509803921566</v>
          </cell>
        </row>
        <row r="283">
          <cell r="A283">
            <v>35707</v>
          </cell>
          <cell r="B283">
            <v>10</v>
          </cell>
          <cell r="C283">
            <v>0.46078431372549017</v>
          </cell>
          <cell r="D283">
            <v>106</v>
          </cell>
          <cell r="E283">
            <v>105.53921568627452</v>
          </cell>
          <cell r="F283">
            <v>1694.4196078431373</v>
          </cell>
          <cell r="G283">
            <v>1700</v>
          </cell>
          <cell r="H283">
            <v>5.580392156862672</v>
          </cell>
          <cell r="I283">
            <v>1464.349019607843</v>
          </cell>
          <cell r="J283">
            <v>1397</v>
          </cell>
          <cell r="K283">
            <v>1.9607843137254901</v>
          </cell>
          <cell r="L283">
            <v>40</v>
          </cell>
          <cell r="M283">
            <v>27.858823529411765</v>
          </cell>
          <cell r="N283">
            <v>113</v>
          </cell>
          <cell r="O283">
            <v>1550</v>
          </cell>
          <cell r="P283">
            <v>55.831372549019761</v>
          </cell>
          <cell r="Q283">
            <v>0</v>
          </cell>
          <cell r="R283">
            <v>48</v>
          </cell>
          <cell r="S283">
            <v>48</v>
          </cell>
          <cell r="T283">
            <v>58.824509803921572</v>
          </cell>
          <cell r="U283">
            <v>90</v>
          </cell>
          <cell r="V283">
            <v>31.175490196078428</v>
          </cell>
          <cell r="W283">
            <v>78.737254901960782</v>
          </cell>
          <cell r="X283">
            <v>165</v>
          </cell>
          <cell r="Y283">
            <v>86.262745098039218</v>
          </cell>
          <cell r="Z283">
            <v>584.96274509803925</v>
          </cell>
          <cell r="AA283">
            <v>576</v>
          </cell>
          <cell r="AB283">
            <v>-8.9627450980392496</v>
          </cell>
          <cell r="AC283">
            <v>28.515686274509804</v>
          </cell>
          <cell r="AD283">
            <v>65</v>
          </cell>
          <cell r="AE283">
            <v>36.484313725490196</v>
          </cell>
        </row>
        <row r="284">
          <cell r="A284">
            <v>35708</v>
          </cell>
          <cell r="B284">
            <v>10</v>
          </cell>
          <cell r="C284">
            <v>0</v>
          </cell>
          <cell r="D284">
            <v>106</v>
          </cell>
          <cell r="E284">
            <v>106</v>
          </cell>
          <cell r="F284">
            <v>1874.9598039215687</v>
          </cell>
          <cell r="G284">
            <v>2000</v>
          </cell>
          <cell r="H284">
            <v>125.04019607843134</v>
          </cell>
          <cell r="I284">
            <v>1555.4421568627452</v>
          </cell>
          <cell r="J284">
            <v>1547</v>
          </cell>
          <cell r="K284">
            <v>1.9607843137254901</v>
          </cell>
          <cell r="L284">
            <v>40</v>
          </cell>
          <cell r="M284">
            <v>32.317647058823532</v>
          </cell>
          <cell r="N284">
            <v>113</v>
          </cell>
          <cell r="O284">
            <v>1700</v>
          </cell>
          <cell r="P284">
            <v>110.27941176470586</v>
          </cell>
          <cell r="Q284">
            <v>0</v>
          </cell>
          <cell r="R284">
            <v>48</v>
          </cell>
          <cell r="S284">
            <v>48</v>
          </cell>
          <cell r="T284">
            <v>72.372549019607845</v>
          </cell>
          <cell r="U284">
            <v>90</v>
          </cell>
          <cell r="V284">
            <v>17.627450980392155</v>
          </cell>
          <cell r="W284">
            <v>93.107843137254903</v>
          </cell>
          <cell r="X284">
            <v>165</v>
          </cell>
          <cell r="Y284">
            <v>71.892156862745097</v>
          </cell>
          <cell r="Z284">
            <v>572.45980392156866</v>
          </cell>
          <cell r="AA284">
            <v>576</v>
          </cell>
          <cell r="AB284">
            <v>3.540196078431336</v>
          </cell>
          <cell r="AC284">
            <v>28.87156862745098</v>
          </cell>
          <cell r="AD284">
            <v>65</v>
          </cell>
          <cell r="AE284">
            <v>36.128431372549016</v>
          </cell>
        </row>
        <row r="285">
          <cell r="A285">
            <v>35709</v>
          </cell>
          <cell r="B285">
            <v>10</v>
          </cell>
          <cell r="C285">
            <v>0</v>
          </cell>
          <cell r="D285">
            <v>106</v>
          </cell>
          <cell r="E285">
            <v>106</v>
          </cell>
          <cell r="F285">
            <v>2434.6862745098038</v>
          </cell>
          <cell r="G285">
            <v>2650</v>
          </cell>
          <cell r="H285">
            <v>215.31372549019625</v>
          </cell>
          <cell r="I285">
            <v>1863.3519607843136</v>
          </cell>
          <cell r="J285">
            <v>1797</v>
          </cell>
          <cell r="K285">
            <v>1.9607843137254901</v>
          </cell>
          <cell r="L285">
            <v>40</v>
          </cell>
          <cell r="M285">
            <v>41.480392156862742</v>
          </cell>
          <cell r="N285">
            <v>113</v>
          </cell>
          <cell r="O285">
            <v>1950</v>
          </cell>
          <cell r="P285">
            <v>43.206862745098078</v>
          </cell>
          <cell r="Q285">
            <v>0</v>
          </cell>
          <cell r="R285">
            <v>48</v>
          </cell>
          <cell r="S285">
            <v>48</v>
          </cell>
          <cell r="T285">
            <v>73.530392156862746</v>
          </cell>
          <cell r="U285">
            <v>90</v>
          </cell>
          <cell r="V285">
            <v>16.469607843137254</v>
          </cell>
          <cell r="W285">
            <v>118.27254901960784</v>
          </cell>
          <cell r="X285">
            <v>165</v>
          </cell>
          <cell r="Y285">
            <v>46.727450980392163</v>
          </cell>
          <cell r="Z285">
            <v>638.34117647058827</v>
          </cell>
          <cell r="AA285">
            <v>576</v>
          </cell>
          <cell r="AB285">
            <v>-62.341176470588266</v>
          </cell>
          <cell r="AC285">
            <v>39.073529411764703</v>
          </cell>
          <cell r="AD285">
            <v>65</v>
          </cell>
          <cell r="AE285">
            <v>25.926470588235297</v>
          </cell>
        </row>
        <row r="286">
          <cell r="A286">
            <v>35710</v>
          </cell>
          <cell r="B286">
            <v>10</v>
          </cell>
          <cell r="C286">
            <v>0</v>
          </cell>
          <cell r="D286">
            <v>106</v>
          </cell>
          <cell r="E286">
            <v>106</v>
          </cell>
          <cell r="F286">
            <v>2450.3735294117646</v>
          </cell>
          <cell r="G286">
            <v>2650</v>
          </cell>
          <cell r="H286">
            <v>199.62647058823541</v>
          </cell>
          <cell r="I286">
            <v>1806.6215686274509</v>
          </cell>
          <cell r="J286">
            <v>1797</v>
          </cell>
          <cell r="K286">
            <v>2.4882352941176471</v>
          </cell>
          <cell r="L286">
            <v>40</v>
          </cell>
          <cell r="M286">
            <v>41.480392156862742</v>
          </cell>
          <cell r="N286">
            <v>113</v>
          </cell>
          <cell r="O286">
            <v>1950</v>
          </cell>
          <cell r="P286">
            <v>99.409803921568709</v>
          </cell>
          <cell r="Q286">
            <v>0</v>
          </cell>
          <cell r="R286">
            <v>48</v>
          </cell>
          <cell r="S286">
            <v>48</v>
          </cell>
          <cell r="T286">
            <v>73.530392156862746</v>
          </cell>
          <cell r="U286">
            <v>90</v>
          </cell>
          <cell r="V286">
            <v>16.469607843137254</v>
          </cell>
          <cell r="W286">
            <v>118.68921568627451</v>
          </cell>
          <cell r="X286">
            <v>165</v>
          </cell>
          <cell r="Y286">
            <v>46.310784313725492</v>
          </cell>
          <cell r="Z286">
            <v>620.87647058823529</v>
          </cell>
          <cell r="AA286">
            <v>576</v>
          </cell>
          <cell r="AB286">
            <v>-44.876470588235293</v>
          </cell>
          <cell r="AC286">
            <v>37.851960784313725</v>
          </cell>
          <cell r="AD286">
            <v>65</v>
          </cell>
          <cell r="AE286">
            <v>27.148039215686275</v>
          </cell>
        </row>
        <row r="287">
          <cell r="A287">
            <v>35711</v>
          </cell>
          <cell r="B287">
            <v>10</v>
          </cell>
          <cell r="C287">
            <v>13.725490196078431</v>
          </cell>
          <cell r="D287">
            <v>106</v>
          </cell>
          <cell r="E287">
            <v>92.274509803921575</v>
          </cell>
          <cell r="F287">
            <v>2549.0901960784313</v>
          </cell>
          <cell r="G287">
            <v>2650</v>
          </cell>
          <cell r="H287">
            <v>100.90980392156871</v>
          </cell>
          <cell r="I287">
            <v>1867.8215686274509</v>
          </cell>
          <cell r="J287">
            <v>1797</v>
          </cell>
          <cell r="K287">
            <v>2.8264705882352943</v>
          </cell>
          <cell r="L287">
            <v>40</v>
          </cell>
          <cell r="M287">
            <v>37.867647058823529</v>
          </cell>
          <cell r="N287">
            <v>113</v>
          </cell>
          <cell r="O287">
            <v>1950</v>
          </cell>
          <cell r="P287">
            <v>41.484313725490438</v>
          </cell>
          <cell r="Q287">
            <v>0</v>
          </cell>
          <cell r="R287">
            <v>48</v>
          </cell>
          <cell r="S287">
            <v>48</v>
          </cell>
          <cell r="T287">
            <v>73.530392156862746</v>
          </cell>
          <cell r="U287">
            <v>90</v>
          </cell>
          <cell r="V287">
            <v>16.469607843137254</v>
          </cell>
          <cell r="W287">
            <v>118.78333333333333</v>
          </cell>
          <cell r="X287">
            <v>165</v>
          </cell>
          <cell r="Y287">
            <v>46.216666666666669</v>
          </cell>
          <cell r="Z287">
            <v>625.78529411764703</v>
          </cell>
          <cell r="AA287">
            <v>576</v>
          </cell>
          <cell r="AB287">
            <v>-49.785294117647027</v>
          </cell>
          <cell r="AC287">
            <v>36.53235294117647</v>
          </cell>
          <cell r="AD287">
            <v>65</v>
          </cell>
          <cell r="AE287">
            <v>28.46764705882353</v>
          </cell>
        </row>
        <row r="288">
          <cell r="A288">
            <v>35712</v>
          </cell>
          <cell r="B288">
            <v>10</v>
          </cell>
          <cell r="C288">
            <v>8.7284313725490197</v>
          </cell>
          <cell r="D288">
            <v>106</v>
          </cell>
          <cell r="E288">
            <v>97.271568627450975</v>
          </cell>
          <cell r="F288">
            <v>2564.8882352941177</v>
          </cell>
          <cell r="G288">
            <v>2650</v>
          </cell>
          <cell r="H288">
            <v>85.111764705882251</v>
          </cell>
          <cell r="I288">
            <v>1875.6735294117648</v>
          </cell>
          <cell r="J288">
            <v>1797</v>
          </cell>
          <cell r="K288">
            <v>3.672549019607843</v>
          </cell>
          <cell r="L288">
            <v>40</v>
          </cell>
          <cell r="M288">
            <v>37.902941176470591</v>
          </cell>
          <cell r="N288">
            <v>113</v>
          </cell>
          <cell r="O288">
            <v>1950</v>
          </cell>
          <cell r="P288">
            <v>32.750980392156634</v>
          </cell>
          <cell r="Q288">
            <v>0</v>
          </cell>
          <cell r="R288">
            <v>48</v>
          </cell>
          <cell r="S288">
            <v>48</v>
          </cell>
          <cell r="T288">
            <v>76.206862745098036</v>
          </cell>
          <cell r="U288">
            <v>90</v>
          </cell>
          <cell r="V288">
            <v>13.793137254901964</v>
          </cell>
          <cell r="W288">
            <v>119.76372549019608</v>
          </cell>
          <cell r="X288">
            <v>165</v>
          </cell>
          <cell r="Y288">
            <v>45.23627450980392</v>
          </cell>
          <cell r="Z288">
            <v>623.07254901960789</v>
          </cell>
          <cell r="AA288">
            <v>576</v>
          </cell>
          <cell r="AB288">
            <v>-47.072549019607891</v>
          </cell>
          <cell r="AC288">
            <v>35.709803921568628</v>
          </cell>
          <cell r="AD288">
            <v>65</v>
          </cell>
          <cell r="AE288">
            <v>29.290196078431372</v>
          </cell>
        </row>
        <row r="289">
          <cell r="A289">
            <v>35713</v>
          </cell>
          <cell r="B289">
            <v>10</v>
          </cell>
          <cell r="C289">
            <v>0</v>
          </cell>
          <cell r="D289">
            <v>106</v>
          </cell>
          <cell r="E289">
            <v>106</v>
          </cell>
          <cell r="F289">
            <v>2518.4950980392155</v>
          </cell>
          <cell r="G289">
            <v>2650</v>
          </cell>
          <cell r="H289">
            <v>131.50490196078454</v>
          </cell>
          <cell r="I289">
            <v>1844.4098039215687</v>
          </cell>
          <cell r="J289">
            <v>1797</v>
          </cell>
          <cell r="K289">
            <v>2.8264705882352943</v>
          </cell>
          <cell r="L289">
            <v>40</v>
          </cell>
          <cell r="M289">
            <v>37.131372549019609</v>
          </cell>
          <cell r="N289">
            <v>113</v>
          </cell>
          <cell r="O289">
            <v>1950</v>
          </cell>
          <cell r="P289">
            <v>65.63235294117635</v>
          </cell>
          <cell r="Q289">
            <v>0</v>
          </cell>
          <cell r="R289">
            <v>48</v>
          </cell>
          <cell r="S289">
            <v>48</v>
          </cell>
          <cell r="T289">
            <v>76.206862745098036</v>
          </cell>
          <cell r="U289">
            <v>90</v>
          </cell>
          <cell r="V289">
            <v>13.793137254901964</v>
          </cell>
          <cell r="W289">
            <v>120.26078431372549</v>
          </cell>
          <cell r="X289">
            <v>165</v>
          </cell>
          <cell r="Y289">
            <v>44.739215686274505</v>
          </cell>
          <cell r="Z289">
            <v>595.15882352941173</v>
          </cell>
          <cell r="AA289">
            <v>576</v>
          </cell>
          <cell r="AB289">
            <v>-19.158823529411734</v>
          </cell>
          <cell r="AC289">
            <v>32.205882352941174</v>
          </cell>
          <cell r="AD289">
            <v>65</v>
          </cell>
          <cell r="AE289">
            <v>32.794117647058826</v>
          </cell>
        </row>
        <row r="290">
          <cell r="A290">
            <v>35714</v>
          </cell>
          <cell r="B290">
            <v>10</v>
          </cell>
          <cell r="C290">
            <v>0</v>
          </cell>
          <cell r="D290">
            <v>106</v>
          </cell>
          <cell r="E290">
            <v>106</v>
          </cell>
          <cell r="F290">
            <v>2572.2862745098041</v>
          </cell>
          <cell r="G290">
            <v>2650</v>
          </cell>
          <cell r="H290">
            <v>77.713725490195884</v>
          </cell>
          <cell r="I290">
            <v>1924.6147058823528</v>
          </cell>
          <cell r="J290">
            <v>1797</v>
          </cell>
          <cell r="K290">
            <v>2.8264705882352943</v>
          </cell>
          <cell r="L290">
            <v>40</v>
          </cell>
          <cell r="M290">
            <v>36.765686274509804</v>
          </cell>
          <cell r="N290">
            <v>113</v>
          </cell>
          <cell r="O290">
            <v>1950</v>
          </cell>
          <cell r="P290">
            <v>-14.206862745097851</v>
          </cell>
          <cell r="Q290">
            <v>0</v>
          </cell>
          <cell r="R290">
            <v>48</v>
          </cell>
          <cell r="S290">
            <v>48</v>
          </cell>
          <cell r="T290">
            <v>76.206862745098036</v>
          </cell>
          <cell r="U290">
            <v>90</v>
          </cell>
          <cell r="V290">
            <v>13.793137254901964</v>
          </cell>
          <cell r="W290">
            <v>120.01176470588236</v>
          </cell>
          <cell r="X290">
            <v>165</v>
          </cell>
          <cell r="Y290">
            <v>44.988235294117644</v>
          </cell>
          <cell r="Z290">
            <v>612.75686274509803</v>
          </cell>
          <cell r="AA290">
            <v>576</v>
          </cell>
          <cell r="AB290">
            <v>-36.756862745098033</v>
          </cell>
          <cell r="AC290">
            <v>33.261764705882356</v>
          </cell>
          <cell r="AD290">
            <v>65</v>
          </cell>
          <cell r="AE290">
            <v>31.738235294117644</v>
          </cell>
        </row>
        <row r="291">
          <cell r="A291">
            <v>35715</v>
          </cell>
          <cell r="B291">
            <v>10</v>
          </cell>
          <cell r="C291">
            <v>0</v>
          </cell>
          <cell r="D291">
            <v>106</v>
          </cell>
          <cell r="E291">
            <v>106</v>
          </cell>
          <cell r="F291">
            <v>2530.8480392156862</v>
          </cell>
          <cell r="G291">
            <v>2650</v>
          </cell>
          <cell r="H291">
            <v>119.15196078431381</v>
          </cell>
          <cell r="I291">
            <v>1890.9058823529413</v>
          </cell>
          <cell r="J291">
            <v>1797</v>
          </cell>
          <cell r="K291">
            <v>2.8264705882352943</v>
          </cell>
          <cell r="L291">
            <v>40</v>
          </cell>
          <cell r="M291">
            <v>36.765686274509804</v>
          </cell>
          <cell r="N291">
            <v>113</v>
          </cell>
          <cell r="O291">
            <v>1950</v>
          </cell>
          <cell r="P291">
            <v>19.501960784313724</v>
          </cell>
          <cell r="Q291">
            <v>0</v>
          </cell>
          <cell r="R291">
            <v>48</v>
          </cell>
          <cell r="S291">
            <v>48</v>
          </cell>
          <cell r="T291">
            <v>76.206862745098036</v>
          </cell>
          <cell r="U291">
            <v>90</v>
          </cell>
          <cell r="V291">
            <v>13.793137254901964</v>
          </cell>
          <cell r="W291">
            <v>121.59117647058824</v>
          </cell>
          <cell r="X291">
            <v>165</v>
          </cell>
          <cell r="Y291">
            <v>43.408823529411762</v>
          </cell>
          <cell r="Z291">
            <v>610.20490196078435</v>
          </cell>
          <cell r="AA291">
            <v>576</v>
          </cell>
          <cell r="AB291">
            <v>-34.204901960784355</v>
          </cell>
          <cell r="AC291">
            <v>32.700000000000003</v>
          </cell>
          <cell r="AD291">
            <v>65</v>
          </cell>
          <cell r="AE291">
            <v>32.299999999999997</v>
          </cell>
        </row>
        <row r="292">
          <cell r="A292">
            <v>35716</v>
          </cell>
          <cell r="B292">
            <v>10</v>
          </cell>
          <cell r="C292">
            <v>0</v>
          </cell>
          <cell r="D292">
            <v>106</v>
          </cell>
          <cell r="E292">
            <v>106</v>
          </cell>
          <cell r="F292">
            <v>2461.9980392156863</v>
          </cell>
          <cell r="G292">
            <v>2650</v>
          </cell>
          <cell r="H292">
            <v>188.00196078431372</v>
          </cell>
          <cell r="I292">
            <v>1848.6696078431373</v>
          </cell>
          <cell r="J292">
            <v>1797</v>
          </cell>
          <cell r="K292">
            <v>2.8264705882352943</v>
          </cell>
          <cell r="L292">
            <v>40</v>
          </cell>
          <cell r="M292">
            <v>37.558823529411768</v>
          </cell>
          <cell r="N292">
            <v>113</v>
          </cell>
          <cell r="O292">
            <v>1950</v>
          </cell>
          <cell r="P292">
            <v>60.945098039215736</v>
          </cell>
          <cell r="Q292">
            <v>0</v>
          </cell>
          <cell r="R292">
            <v>48</v>
          </cell>
          <cell r="S292">
            <v>48</v>
          </cell>
          <cell r="T292">
            <v>76.206862745098036</v>
          </cell>
          <cell r="U292">
            <v>90</v>
          </cell>
          <cell r="V292">
            <v>13.793137254901964</v>
          </cell>
          <cell r="W292">
            <v>126.49411764705883</v>
          </cell>
          <cell r="X292">
            <v>165</v>
          </cell>
          <cell r="Y292">
            <v>38.505882352941171</v>
          </cell>
          <cell r="Z292">
            <v>608.69803921568621</v>
          </cell>
          <cell r="AA292">
            <v>576</v>
          </cell>
          <cell r="AB292">
            <v>-32.698039215686208</v>
          </cell>
          <cell r="AC292">
            <v>32.731372549019611</v>
          </cell>
          <cell r="AD292">
            <v>65</v>
          </cell>
          <cell r="AE292">
            <v>32.268627450980389</v>
          </cell>
        </row>
        <row r="293">
          <cell r="A293">
            <v>35717</v>
          </cell>
          <cell r="B293">
            <v>10</v>
          </cell>
          <cell r="C293">
            <v>0</v>
          </cell>
          <cell r="D293">
            <v>106</v>
          </cell>
          <cell r="E293">
            <v>106</v>
          </cell>
          <cell r="F293">
            <v>2455.5225490196081</v>
          </cell>
          <cell r="G293">
            <v>2650</v>
          </cell>
          <cell r="H293">
            <v>194.47745098039195</v>
          </cell>
          <cell r="I293">
            <v>1885.0941176470587</v>
          </cell>
          <cell r="J293">
            <v>1797</v>
          </cell>
          <cell r="K293">
            <v>3.4686274509803923</v>
          </cell>
          <cell r="L293">
            <v>40</v>
          </cell>
          <cell r="M293">
            <v>38.757843137254902</v>
          </cell>
          <cell r="N293">
            <v>113</v>
          </cell>
          <cell r="O293">
            <v>1950</v>
          </cell>
          <cell r="P293">
            <v>22.679411764705947</v>
          </cell>
          <cell r="Q293">
            <v>0</v>
          </cell>
          <cell r="R293">
            <v>48</v>
          </cell>
          <cell r="S293">
            <v>48</v>
          </cell>
          <cell r="T293">
            <v>48.75686274509804</v>
          </cell>
          <cell r="U293">
            <v>90</v>
          </cell>
          <cell r="V293">
            <v>41.24313725490196</v>
          </cell>
          <cell r="W293">
            <v>126.49509803921569</v>
          </cell>
          <cell r="X293">
            <v>165</v>
          </cell>
          <cell r="Y293">
            <v>38.504901960784309</v>
          </cell>
          <cell r="Z293">
            <v>647.57156862745092</v>
          </cell>
          <cell r="AA293">
            <v>576</v>
          </cell>
          <cell r="AB293">
            <v>-71.571568627450915</v>
          </cell>
          <cell r="AC293">
            <v>34.983333333333334</v>
          </cell>
          <cell r="AD293">
            <v>65</v>
          </cell>
          <cell r="AE293">
            <v>30.016666666666666</v>
          </cell>
        </row>
        <row r="294">
          <cell r="A294">
            <v>35718</v>
          </cell>
          <cell r="B294">
            <v>10</v>
          </cell>
          <cell r="C294">
            <v>0</v>
          </cell>
          <cell r="D294">
            <v>106</v>
          </cell>
          <cell r="E294">
            <v>106</v>
          </cell>
          <cell r="F294">
            <v>2454.0480392156865</v>
          </cell>
          <cell r="G294">
            <v>2650</v>
          </cell>
          <cell r="H294">
            <v>195.95196078431354</v>
          </cell>
          <cell r="I294">
            <v>1903.0166666666667</v>
          </cell>
          <cell r="J294">
            <v>1797</v>
          </cell>
          <cell r="K294">
            <v>3.4686274509803923</v>
          </cell>
          <cell r="L294">
            <v>40</v>
          </cell>
          <cell r="M294">
            <v>37.558823529411768</v>
          </cell>
          <cell r="N294">
            <v>113</v>
          </cell>
          <cell r="O294">
            <v>1950</v>
          </cell>
          <cell r="P294">
            <v>5.9558823529412166</v>
          </cell>
          <cell r="Q294">
            <v>0</v>
          </cell>
          <cell r="R294">
            <v>48</v>
          </cell>
          <cell r="S294">
            <v>48</v>
          </cell>
          <cell r="T294">
            <v>76.206862745098036</v>
          </cell>
          <cell r="U294">
            <v>90</v>
          </cell>
          <cell r="V294">
            <v>13.793137254901964</v>
          </cell>
          <cell r="W294">
            <v>130.81078431372549</v>
          </cell>
          <cell r="X294">
            <v>165</v>
          </cell>
          <cell r="Y294">
            <v>34.189215686274508</v>
          </cell>
          <cell r="Z294">
            <v>645.01372549019607</v>
          </cell>
          <cell r="AA294">
            <v>576</v>
          </cell>
          <cell r="AB294">
            <v>-69.013725490196066</v>
          </cell>
          <cell r="AC294">
            <v>29.74313725490196</v>
          </cell>
          <cell r="AD294">
            <v>65</v>
          </cell>
          <cell r="AE294">
            <v>35.25686274509804</v>
          </cell>
        </row>
        <row r="295">
          <cell r="A295">
            <v>35719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2471.100980392157</v>
          </cell>
          <cell r="G295">
            <v>2650</v>
          </cell>
          <cell r="H295">
            <v>178.899019607843</v>
          </cell>
          <cell r="I295">
            <v>1904.0735294117646</v>
          </cell>
          <cell r="J295">
            <v>1797</v>
          </cell>
          <cell r="K295">
            <v>2.8549019607843138</v>
          </cell>
          <cell r="L295">
            <v>40</v>
          </cell>
          <cell r="M295">
            <v>38.153921568627453</v>
          </cell>
          <cell r="N295">
            <v>113</v>
          </cell>
          <cell r="O295">
            <v>1950</v>
          </cell>
          <cell r="P295">
            <v>4.9176470588236043</v>
          </cell>
          <cell r="Q295">
            <v>0</v>
          </cell>
          <cell r="R295">
            <v>48</v>
          </cell>
          <cell r="S295">
            <v>48</v>
          </cell>
          <cell r="T295">
            <v>76.023391812865498</v>
          </cell>
          <cell r="U295">
            <v>90</v>
          </cell>
          <cell r="V295">
            <v>13.976608187134502</v>
          </cell>
          <cell r="W295">
            <v>130.99117647058824</v>
          </cell>
          <cell r="X295">
            <v>165</v>
          </cell>
          <cell r="Y295">
            <v>34.008823529411757</v>
          </cell>
          <cell r="Z295">
            <v>666.12745098039215</v>
          </cell>
          <cell r="AA295">
            <v>576</v>
          </cell>
          <cell r="AB295">
            <v>-90.127450980392155</v>
          </cell>
          <cell r="AC295">
            <v>29.657843137254901</v>
          </cell>
          <cell r="AD295">
            <v>65</v>
          </cell>
          <cell r="AE295">
            <v>35.342156862745099</v>
          </cell>
        </row>
        <row r="296">
          <cell r="A296">
            <v>35720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2500.8549019607844</v>
          </cell>
          <cell r="G296">
            <v>2650</v>
          </cell>
          <cell r="H296">
            <v>149.14509803921555</v>
          </cell>
          <cell r="I296">
            <v>1897.0656862745097</v>
          </cell>
          <cell r="J296">
            <v>1797</v>
          </cell>
          <cell r="K296">
            <v>2.8549019607843138</v>
          </cell>
          <cell r="L296">
            <v>40</v>
          </cell>
          <cell r="M296">
            <v>37.558823529411768</v>
          </cell>
          <cell r="N296">
            <v>113</v>
          </cell>
          <cell r="O296">
            <v>1950</v>
          </cell>
          <cell r="P296">
            <v>12.520588235294326</v>
          </cell>
          <cell r="Q296">
            <v>0</v>
          </cell>
          <cell r="R296">
            <v>48</v>
          </cell>
          <cell r="S296">
            <v>48</v>
          </cell>
          <cell r="T296">
            <v>76.023391812865498</v>
          </cell>
          <cell r="U296">
            <v>90</v>
          </cell>
          <cell r="V296">
            <v>13.976608187134502</v>
          </cell>
          <cell r="W296">
            <v>129.71470588235294</v>
          </cell>
          <cell r="X296">
            <v>165</v>
          </cell>
          <cell r="Y296">
            <v>35.285294117647055</v>
          </cell>
          <cell r="Z296">
            <v>687.14019607843136</v>
          </cell>
          <cell r="AA296">
            <v>576</v>
          </cell>
          <cell r="AB296">
            <v>-111.14019607843136</v>
          </cell>
          <cell r="AC296">
            <v>29.776470588235295</v>
          </cell>
          <cell r="AD296">
            <v>65</v>
          </cell>
          <cell r="AE296">
            <v>35.223529411764702</v>
          </cell>
        </row>
        <row r="297">
          <cell r="A297">
            <v>35721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2444.5039215686274</v>
          </cell>
          <cell r="G297">
            <v>2650</v>
          </cell>
          <cell r="H297">
            <v>205.49607843137255</v>
          </cell>
          <cell r="I297">
            <v>1863.8401960784313</v>
          </cell>
          <cell r="J297">
            <v>1777</v>
          </cell>
          <cell r="K297">
            <v>1.2323529411764707</v>
          </cell>
          <cell r="L297">
            <v>40</v>
          </cell>
          <cell r="M297">
            <v>35.905882352941177</v>
          </cell>
          <cell r="N297">
            <v>113</v>
          </cell>
          <cell r="O297">
            <v>1930</v>
          </cell>
          <cell r="P297">
            <v>29.021568627450961</v>
          </cell>
          <cell r="Q297">
            <v>0</v>
          </cell>
          <cell r="R297">
            <v>48</v>
          </cell>
          <cell r="S297">
            <v>48</v>
          </cell>
          <cell r="T297">
            <v>76.023391812865498</v>
          </cell>
          <cell r="U297">
            <v>90</v>
          </cell>
          <cell r="V297">
            <v>13.976608187134502</v>
          </cell>
          <cell r="W297">
            <v>114.61372549019607</v>
          </cell>
          <cell r="X297">
            <v>165</v>
          </cell>
          <cell r="Y297">
            <v>50.386274509803926</v>
          </cell>
          <cell r="Z297">
            <v>558.46176470588239</v>
          </cell>
          <cell r="AA297">
            <v>576</v>
          </cell>
          <cell r="AB297">
            <v>17.538235294117612</v>
          </cell>
          <cell r="AC297">
            <v>29.92450980392157</v>
          </cell>
          <cell r="AD297">
            <v>65</v>
          </cell>
          <cell r="AE297">
            <v>35.075490196078434</v>
          </cell>
        </row>
        <row r="298">
          <cell r="A298">
            <v>35722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2218.6303921568629</v>
          </cell>
          <cell r="G298">
            <v>2650</v>
          </cell>
          <cell r="H298">
            <v>431.36960784313715</v>
          </cell>
          <cell r="I298">
            <v>1587.3647058823528</v>
          </cell>
          <cell r="J298">
            <v>1777</v>
          </cell>
          <cell r="K298">
            <v>1.2323529411764707</v>
          </cell>
          <cell r="L298">
            <v>40</v>
          </cell>
          <cell r="M298">
            <v>35.905882352941177</v>
          </cell>
          <cell r="N298">
            <v>113</v>
          </cell>
          <cell r="O298">
            <v>1930</v>
          </cell>
          <cell r="P298">
            <v>305.49705882352941</v>
          </cell>
          <cell r="Q298">
            <v>0</v>
          </cell>
          <cell r="R298">
            <v>48</v>
          </cell>
          <cell r="S298">
            <v>48</v>
          </cell>
          <cell r="T298">
            <v>76.023391812865498</v>
          </cell>
          <cell r="U298">
            <v>90</v>
          </cell>
          <cell r="V298">
            <v>13.976608187134502</v>
          </cell>
          <cell r="W298">
            <v>112.1</v>
          </cell>
          <cell r="X298">
            <v>165</v>
          </cell>
          <cell r="Y298">
            <v>52.900000000000006</v>
          </cell>
          <cell r="Z298">
            <v>558.01568627450979</v>
          </cell>
          <cell r="AA298">
            <v>576</v>
          </cell>
          <cell r="AB298">
            <v>17.98431372549021</v>
          </cell>
          <cell r="AC298">
            <v>36.876470588235293</v>
          </cell>
          <cell r="AD298">
            <v>65</v>
          </cell>
          <cell r="AE298">
            <v>28.123529411764707</v>
          </cell>
        </row>
        <row r="299">
          <cell r="A299">
            <v>35723</v>
          </cell>
          <cell r="B299">
            <v>10</v>
          </cell>
          <cell r="C299">
            <v>0</v>
          </cell>
          <cell r="D299">
            <v>106</v>
          </cell>
          <cell r="E299">
            <v>106</v>
          </cell>
          <cell r="F299">
            <v>2513.127450980392</v>
          </cell>
          <cell r="G299">
            <v>2650</v>
          </cell>
          <cell r="H299">
            <v>136.87254901960796</v>
          </cell>
          <cell r="I299">
            <v>1814.4970588235294</v>
          </cell>
          <cell r="J299">
            <v>1777</v>
          </cell>
          <cell r="K299">
            <v>1.2323529411764707</v>
          </cell>
          <cell r="L299">
            <v>40</v>
          </cell>
          <cell r="M299">
            <v>36.480392156862742</v>
          </cell>
          <cell r="N299">
            <v>113</v>
          </cell>
          <cell r="O299">
            <v>1930</v>
          </cell>
          <cell r="P299">
            <v>77.790196078431336</v>
          </cell>
          <cell r="Q299">
            <v>0</v>
          </cell>
          <cell r="R299">
            <v>48</v>
          </cell>
          <cell r="S299">
            <v>48</v>
          </cell>
          <cell r="T299">
            <v>76.023391812865498</v>
          </cell>
          <cell r="U299">
            <v>90</v>
          </cell>
          <cell r="V299">
            <v>13.976608187134502</v>
          </cell>
          <cell r="W299">
            <v>124.22941176470589</v>
          </cell>
          <cell r="X299">
            <v>165</v>
          </cell>
          <cell r="Y299">
            <v>40.770588235294113</v>
          </cell>
          <cell r="Z299">
            <v>579.00098039215686</v>
          </cell>
          <cell r="AA299">
            <v>576</v>
          </cell>
          <cell r="AB299">
            <v>-3.0009803921568619</v>
          </cell>
          <cell r="AC299">
            <v>29.981372549019607</v>
          </cell>
          <cell r="AD299">
            <v>65</v>
          </cell>
          <cell r="AE299">
            <v>35.018627450980389</v>
          </cell>
        </row>
        <row r="300">
          <cell r="A300">
            <v>35724</v>
          </cell>
          <cell r="B300">
            <v>10</v>
          </cell>
          <cell r="C300">
            <v>0</v>
          </cell>
          <cell r="D300">
            <v>106</v>
          </cell>
          <cell r="E300">
            <v>106</v>
          </cell>
          <cell r="F300">
            <v>2584.8343137254901</v>
          </cell>
          <cell r="G300">
            <v>2650</v>
          </cell>
          <cell r="H300">
            <v>65.165686274509881</v>
          </cell>
          <cell r="I300">
            <v>1881.9088235294118</v>
          </cell>
          <cell r="J300">
            <v>1777</v>
          </cell>
          <cell r="K300">
            <v>3.1941176470588237</v>
          </cell>
          <cell r="L300">
            <v>40</v>
          </cell>
          <cell r="M300">
            <v>41.382352941176471</v>
          </cell>
          <cell r="N300">
            <v>113</v>
          </cell>
          <cell r="O300">
            <v>1930</v>
          </cell>
          <cell r="P300">
            <v>3.5147058823527004</v>
          </cell>
          <cell r="Q300">
            <v>0</v>
          </cell>
          <cell r="R300">
            <v>48</v>
          </cell>
          <cell r="S300">
            <v>48</v>
          </cell>
          <cell r="T300">
            <v>76.023391812865498</v>
          </cell>
          <cell r="U300">
            <v>90</v>
          </cell>
          <cell r="V300">
            <v>13.976608187134502</v>
          </cell>
          <cell r="W300">
            <v>124.98627450980392</v>
          </cell>
          <cell r="X300">
            <v>165</v>
          </cell>
          <cell r="Y300">
            <v>40.01372549019608</v>
          </cell>
          <cell r="Z300">
            <v>587.03823529411761</v>
          </cell>
          <cell r="AA300">
            <v>576</v>
          </cell>
          <cell r="AB300">
            <v>-11.038235294117612</v>
          </cell>
          <cell r="AC300">
            <v>35.017647058823528</v>
          </cell>
          <cell r="AD300">
            <v>65</v>
          </cell>
          <cell r="AE300">
            <v>29.982352941176472</v>
          </cell>
        </row>
        <row r="301">
          <cell r="A301">
            <v>35725</v>
          </cell>
          <cell r="B301">
            <v>10</v>
          </cell>
          <cell r="C301">
            <v>0</v>
          </cell>
          <cell r="D301">
            <v>106</v>
          </cell>
          <cell r="E301">
            <v>106</v>
          </cell>
          <cell r="F301">
            <v>2601.9215686274511</v>
          </cell>
          <cell r="G301">
            <v>2650</v>
          </cell>
          <cell r="H301">
            <v>48.078431372548948</v>
          </cell>
          <cell r="I301">
            <v>1871.900980392157</v>
          </cell>
          <cell r="J301">
            <v>1797</v>
          </cell>
          <cell r="K301">
            <v>1.2323529411764707</v>
          </cell>
          <cell r="L301">
            <v>40</v>
          </cell>
          <cell r="M301">
            <v>46.919607843137257</v>
          </cell>
          <cell r="N301">
            <v>113</v>
          </cell>
          <cell r="O301">
            <v>1950</v>
          </cell>
          <cell r="P301">
            <v>29.947058823529233</v>
          </cell>
          <cell r="Q301">
            <v>0</v>
          </cell>
          <cell r="R301">
            <v>48</v>
          </cell>
          <cell r="S301">
            <v>38.196078431372548</v>
          </cell>
          <cell r="T301">
            <v>76.023391812865498</v>
          </cell>
          <cell r="U301">
            <v>90</v>
          </cell>
          <cell r="V301">
            <v>13.976608187134502</v>
          </cell>
          <cell r="W301">
            <v>129.09901960784313</v>
          </cell>
          <cell r="X301">
            <v>165</v>
          </cell>
          <cell r="Y301">
            <v>35.900980392156868</v>
          </cell>
          <cell r="Z301">
            <v>553.185294117647</v>
          </cell>
          <cell r="AA301">
            <v>576</v>
          </cell>
          <cell r="AB301">
            <v>22.814705882352996</v>
          </cell>
          <cell r="AC301">
            <v>30.116666666666667</v>
          </cell>
          <cell r="AD301">
            <v>65</v>
          </cell>
          <cell r="AE301">
            <v>34.883333333333333</v>
          </cell>
        </row>
        <row r="302">
          <cell r="A302">
            <v>35726</v>
          </cell>
          <cell r="B302">
            <v>10</v>
          </cell>
          <cell r="C302">
            <v>0</v>
          </cell>
          <cell r="D302">
            <v>106</v>
          </cell>
          <cell r="E302">
            <v>106</v>
          </cell>
          <cell r="F302">
            <v>2585.7813725490196</v>
          </cell>
          <cell r="G302">
            <v>2650</v>
          </cell>
          <cell r="H302">
            <v>64.218627450980421</v>
          </cell>
          <cell r="I302">
            <v>1806.9676470588236</v>
          </cell>
          <cell r="J302">
            <v>1797</v>
          </cell>
          <cell r="K302">
            <v>3.1941176470588237</v>
          </cell>
          <cell r="L302">
            <v>40</v>
          </cell>
          <cell r="M302">
            <v>56.739215686274513</v>
          </cell>
          <cell r="N302">
            <v>113</v>
          </cell>
          <cell r="O302">
            <v>1950</v>
          </cell>
          <cell r="P302">
            <v>83.099019607843047</v>
          </cell>
          <cell r="Q302">
            <v>9.8039215686274517</v>
          </cell>
          <cell r="R302">
            <v>48</v>
          </cell>
          <cell r="S302">
            <v>33.294117647058826</v>
          </cell>
          <cell r="T302">
            <v>76.023391812865498</v>
          </cell>
          <cell r="U302">
            <v>90</v>
          </cell>
          <cell r="V302">
            <v>13.976608187134502</v>
          </cell>
          <cell r="W302">
            <v>127.48921568627451</v>
          </cell>
          <cell r="X302">
            <v>165</v>
          </cell>
          <cell r="Y302">
            <v>37.510784313725495</v>
          </cell>
          <cell r="Z302">
            <v>596.6</v>
          </cell>
          <cell r="AA302">
            <v>576</v>
          </cell>
          <cell r="AB302">
            <v>-20.600000000000023</v>
          </cell>
          <cell r="AC302">
            <v>20.286274509803921</v>
          </cell>
          <cell r="AD302">
            <v>65</v>
          </cell>
          <cell r="AE302">
            <v>44.713725490196083</v>
          </cell>
        </row>
        <row r="303">
          <cell r="A303">
            <v>35727</v>
          </cell>
          <cell r="B303">
            <v>10</v>
          </cell>
          <cell r="C303">
            <v>0</v>
          </cell>
          <cell r="D303">
            <v>106</v>
          </cell>
          <cell r="E303">
            <v>106</v>
          </cell>
          <cell r="F303">
            <v>2638.5</v>
          </cell>
          <cell r="G303">
            <v>2650</v>
          </cell>
          <cell r="H303">
            <v>11.5</v>
          </cell>
          <cell r="I303">
            <v>1875.464705882353</v>
          </cell>
          <cell r="J303">
            <v>1747</v>
          </cell>
          <cell r="K303">
            <v>3.5490196078431371</v>
          </cell>
          <cell r="L303">
            <v>40</v>
          </cell>
          <cell r="M303">
            <v>55.884313725490195</v>
          </cell>
          <cell r="N303">
            <v>113</v>
          </cell>
          <cell r="O303">
            <v>1900</v>
          </cell>
          <cell r="P303">
            <v>-34.898039215686367</v>
          </cell>
          <cell r="Q303">
            <v>14.705882352941176</v>
          </cell>
          <cell r="R303">
            <v>48</v>
          </cell>
          <cell r="S303">
            <v>33.294117647058826</v>
          </cell>
          <cell r="T303">
            <v>76.023391812865498</v>
          </cell>
          <cell r="U303">
            <v>90</v>
          </cell>
          <cell r="V303">
            <v>13.976608187134502</v>
          </cell>
          <cell r="W303">
            <v>124.33725490196079</v>
          </cell>
          <cell r="X303">
            <v>165</v>
          </cell>
          <cell r="Y303">
            <v>40.66274509803921</v>
          </cell>
          <cell r="Z303">
            <v>593.32254901960778</v>
          </cell>
          <cell r="AA303">
            <v>576</v>
          </cell>
          <cell r="AB303">
            <v>-17.322549019607777</v>
          </cell>
          <cell r="AC303">
            <v>24.044117647058822</v>
          </cell>
          <cell r="AD303">
            <v>65</v>
          </cell>
          <cell r="AE303">
            <v>40.955882352941174</v>
          </cell>
        </row>
        <row r="304">
          <cell r="A304">
            <v>35728</v>
          </cell>
          <cell r="B304">
            <v>10</v>
          </cell>
          <cell r="C304">
            <v>0</v>
          </cell>
          <cell r="D304">
            <v>106</v>
          </cell>
          <cell r="E304">
            <v>106</v>
          </cell>
          <cell r="F304">
            <v>2642.4617647058822</v>
          </cell>
          <cell r="G304">
            <v>2650</v>
          </cell>
          <cell r="H304">
            <v>7.5382352941178397</v>
          </cell>
          <cell r="I304">
            <v>1812.4480392156863</v>
          </cell>
          <cell r="J304">
            <v>1747</v>
          </cell>
          <cell r="K304">
            <v>3.5490196078431371</v>
          </cell>
          <cell r="L304">
            <v>40</v>
          </cell>
          <cell r="M304">
            <v>74.45882352941176</v>
          </cell>
          <cell r="N304">
            <v>113</v>
          </cell>
          <cell r="O304">
            <v>1900</v>
          </cell>
          <cell r="P304">
            <v>9.5441176470587834</v>
          </cell>
          <cell r="Q304">
            <v>14.705882352941176</v>
          </cell>
          <cell r="R304">
            <v>48</v>
          </cell>
          <cell r="S304">
            <v>48</v>
          </cell>
          <cell r="T304">
            <v>76.023391812865498</v>
          </cell>
          <cell r="U304">
            <v>90</v>
          </cell>
          <cell r="V304">
            <v>13.976608187134502</v>
          </cell>
          <cell r="W304">
            <v>116.76176470588236</v>
          </cell>
          <cell r="X304">
            <v>165</v>
          </cell>
          <cell r="Y304">
            <v>48.238235294117644</v>
          </cell>
          <cell r="Z304">
            <v>594.20490196078435</v>
          </cell>
          <cell r="AA304">
            <v>576</v>
          </cell>
          <cell r="AB304">
            <v>-18.204901960784355</v>
          </cell>
          <cell r="AC304">
            <v>26.439215686274508</v>
          </cell>
          <cell r="AD304">
            <v>65</v>
          </cell>
          <cell r="AE304">
            <v>38.560784313725492</v>
          </cell>
        </row>
        <row r="305">
          <cell r="A305">
            <v>35729</v>
          </cell>
          <cell r="B305">
            <v>10</v>
          </cell>
          <cell r="C305">
            <v>0</v>
          </cell>
          <cell r="D305">
            <v>106</v>
          </cell>
          <cell r="E305">
            <v>106</v>
          </cell>
          <cell r="F305">
            <v>2633.7039215686273</v>
          </cell>
          <cell r="G305">
            <v>2650</v>
          </cell>
          <cell r="H305">
            <v>16.296078431372734</v>
          </cell>
          <cell r="I305">
            <v>1826.1333333333334</v>
          </cell>
          <cell r="J305">
            <v>1747</v>
          </cell>
          <cell r="K305">
            <v>3.1941176470588237</v>
          </cell>
          <cell r="L305">
            <v>40</v>
          </cell>
          <cell r="M305">
            <v>74.499019607843138</v>
          </cell>
          <cell r="N305">
            <v>113</v>
          </cell>
          <cell r="O305">
            <v>1900</v>
          </cell>
          <cell r="P305">
            <v>-3.8264705882354519</v>
          </cell>
          <cell r="Q305">
            <v>0</v>
          </cell>
          <cell r="R305">
            <v>48</v>
          </cell>
          <cell r="S305">
            <v>33.294117647058826</v>
          </cell>
          <cell r="T305">
            <v>66.256335282651065</v>
          </cell>
          <cell r="U305">
            <v>90</v>
          </cell>
          <cell r="V305">
            <v>23.743664717348935</v>
          </cell>
          <cell r="W305">
            <v>120.90588235294118</v>
          </cell>
          <cell r="X305">
            <v>165</v>
          </cell>
          <cell r="Y305">
            <v>44.094117647058823</v>
          </cell>
          <cell r="Z305">
            <v>593.13823529411764</v>
          </cell>
          <cell r="AA305">
            <v>576</v>
          </cell>
          <cell r="AB305">
            <v>-17.138235294117635</v>
          </cell>
          <cell r="AC305">
            <v>37</v>
          </cell>
          <cell r="AD305">
            <v>65</v>
          </cell>
          <cell r="AE305">
            <v>28</v>
          </cell>
        </row>
        <row r="306">
          <cell r="A306">
            <v>35730</v>
          </cell>
          <cell r="B306">
            <v>10</v>
          </cell>
          <cell r="C306">
            <v>0</v>
          </cell>
          <cell r="D306">
            <v>106</v>
          </cell>
          <cell r="E306">
            <v>106</v>
          </cell>
          <cell r="F306">
            <v>2624.2725490196081</v>
          </cell>
          <cell r="G306">
            <v>2650</v>
          </cell>
          <cell r="H306">
            <v>25.72745098039195</v>
          </cell>
          <cell r="I306">
            <v>1804.0098039215686</v>
          </cell>
          <cell r="J306">
            <v>1747</v>
          </cell>
          <cell r="K306">
            <v>3.1941176470588237</v>
          </cell>
          <cell r="L306">
            <v>40</v>
          </cell>
          <cell r="M306">
            <v>74.747058823529414</v>
          </cell>
          <cell r="N306">
            <v>113</v>
          </cell>
          <cell r="O306">
            <v>1900</v>
          </cell>
          <cell r="P306">
            <v>18.049019607843093</v>
          </cell>
          <cell r="Q306">
            <v>14.705882352941176</v>
          </cell>
          <cell r="R306">
            <v>48</v>
          </cell>
          <cell r="S306">
            <v>34.274509803921568</v>
          </cell>
          <cell r="T306">
            <v>74.051656920077974</v>
          </cell>
          <cell r="U306">
            <v>90</v>
          </cell>
          <cell r="V306">
            <v>15.948343079922026</v>
          </cell>
          <cell r="W306">
            <v>125.49019607843137</v>
          </cell>
          <cell r="X306">
            <v>165</v>
          </cell>
          <cell r="Y306">
            <v>39.509803921568633</v>
          </cell>
          <cell r="Z306">
            <v>585.41666666666663</v>
          </cell>
          <cell r="AA306">
            <v>576</v>
          </cell>
          <cell r="AB306">
            <v>-9.4166666666666288</v>
          </cell>
          <cell r="AC306">
            <v>22.301960784313724</v>
          </cell>
          <cell r="AD306">
            <v>65</v>
          </cell>
          <cell r="AE306">
            <v>42.698039215686279</v>
          </cell>
        </row>
        <row r="307">
          <cell r="A307">
            <v>35731</v>
          </cell>
          <cell r="B307">
            <v>10</v>
          </cell>
          <cell r="C307">
            <v>33.333333333333336</v>
          </cell>
          <cell r="D307">
            <v>106</v>
          </cell>
          <cell r="E307">
            <v>72.666666666666657</v>
          </cell>
          <cell r="F307">
            <v>2598.5254901960784</v>
          </cell>
          <cell r="G307">
            <v>2650</v>
          </cell>
          <cell r="H307">
            <v>51.474509803921592</v>
          </cell>
          <cell r="I307">
            <v>1866.2607843137255</v>
          </cell>
          <cell r="J307">
            <v>1747</v>
          </cell>
          <cell r="K307">
            <v>3.1941176470588237</v>
          </cell>
          <cell r="L307">
            <v>40</v>
          </cell>
          <cell r="M307">
            <v>52.694117647058825</v>
          </cell>
          <cell r="N307">
            <v>113</v>
          </cell>
          <cell r="O307">
            <v>1900</v>
          </cell>
          <cell r="P307">
            <v>-22.149019607843229</v>
          </cell>
          <cell r="Q307">
            <v>13.725490196078431</v>
          </cell>
          <cell r="R307">
            <v>48</v>
          </cell>
          <cell r="S307">
            <v>48</v>
          </cell>
          <cell r="T307">
            <v>74.051656920077974</v>
          </cell>
          <cell r="U307">
            <v>90</v>
          </cell>
          <cell r="V307">
            <v>15.948343079922026</v>
          </cell>
          <cell r="W307">
            <v>118.53137254901961</v>
          </cell>
          <cell r="X307">
            <v>165</v>
          </cell>
          <cell r="Y307">
            <v>46.468627450980392</v>
          </cell>
          <cell r="Z307">
            <v>549.98921568627452</v>
          </cell>
          <cell r="AA307">
            <v>576</v>
          </cell>
          <cell r="AB307">
            <v>26.01078431372548</v>
          </cell>
          <cell r="AC307">
            <v>31.207843137254901</v>
          </cell>
          <cell r="AD307">
            <v>65</v>
          </cell>
          <cell r="AE307">
            <v>33.792156862745102</v>
          </cell>
        </row>
        <row r="308">
          <cell r="A308">
            <v>35732</v>
          </cell>
          <cell r="B308">
            <v>10</v>
          </cell>
          <cell r="C308">
            <v>17.963725490196079</v>
          </cell>
          <cell r="D308">
            <v>106</v>
          </cell>
          <cell r="E308">
            <v>88.036274509803917</v>
          </cell>
          <cell r="F308">
            <v>2483.6676470588236</v>
          </cell>
          <cell r="G308">
            <v>2650</v>
          </cell>
          <cell r="H308">
            <v>166.3323529411764</v>
          </cell>
          <cell r="I308">
            <v>1780.1872549019608</v>
          </cell>
          <cell r="J308">
            <v>1747</v>
          </cell>
          <cell r="K308">
            <v>3.1941176470588237</v>
          </cell>
          <cell r="L308">
            <v>40</v>
          </cell>
          <cell r="M308">
            <v>42.535294117647062</v>
          </cell>
          <cell r="N308">
            <v>113</v>
          </cell>
          <cell r="O308">
            <v>1900</v>
          </cell>
          <cell r="P308">
            <v>74.083333333333258</v>
          </cell>
          <cell r="Q308">
            <v>0</v>
          </cell>
          <cell r="R308">
            <v>48</v>
          </cell>
          <cell r="S308">
            <v>48</v>
          </cell>
          <cell r="T308">
            <v>74.051656920077974</v>
          </cell>
          <cell r="U308">
            <v>90</v>
          </cell>
          <cell r="V308">
            <v>15.948343079922026</v>
          </cell>
          <cell r="W308">
            <v>131.49803921568628</v>
          </cell>
          <cell r="X308">
            <v>165</v>
          </cell>
          <cell r="Y308">
            <v>33.501960784313724</v>
          </cell>
          <cell r="Z308">
            <v>613.05196078431368</v>
          </cell>
          <cell r="AA308">
            <v>576</v>
          </cell>
          <cell r="AB308">
            <v>-37.051960784313678</v>
          </cell>
          <cell r="AC308">
            <v>33.883333333333333</v>
          </cell>
          <cell r="AD308">
            <v>65</v>
          </cell>
          <cell r="AE308">
            <v>31.116666666666667</v>
          </cell>
        </row>
        <row r="309">
          <cell r="A309">
            <v>35733</v>
          </cell>
          <cell r="B309">
            <v>10</v>
          </cell>
          <cell r="C309">
            <v>11.110784313725491</v>
          </cell>
          <cell r="D309">
            <v>106</v>
          </cell>
          <cell r="E309">
            <v>94.889215686274511</v>
          </cell>
          <cell r="F309">
            <v>2558.5166666666669</v>
          </cell>
          <cell r="G309">
            <v>2650</v>
          </cell>
          <cell r="H309">
            <v>91.483333333333121</v>
          </cell>
          <cell r="I309">
            <v>1842.9460784313726</v>
          </cell>
          <cell r="J309">
            <v>1747</v>
          </cell>
          <cell r="K309">
            <v>3.1941176470588237</v>
          </cell>
          <cell r="L309">
            <v>40</v>
          </cell>
          <cell r="M309">
            <v>51.846078431372547</v>
          </cell>
          <cell r="N309">
            <v>113</v>
          </cell>
          <cell r="O309">
            <v>1900</v>
          </cell>
          <cell r="P309">
            <v>2.0137254901960659</v>
          </cell>
          <cell r="Q309">
            <v>0</v>
          </cell>
          <cell r="R309">
            <v>48</v>
          </cell>
          <cell r="S309">
            <v>48</v>
          </cell>
          <cell r="T309">
            <v>74.051656920077974</v>
          </cell>
          <cell r="U309">
            <v>90</v>
          </cell>
          <cell r="V309">
            <v>15.948343079922026</v>
          </cell>
          <cell r="W309">
            <v>126.40686274509804</v>
          </cell>
          <cell r="X309">
            <v>165</v>
          </cell>
          <cell r="Y309">
            <v>38.593137254901961</v>
          </cell>
          <cell r="Z309">
            <v>626.26960784313724</v>
          </cell>
          <cell r="AA309">
            <v>576</v>
          </cell>
          <cell r="AB309">
            <v>-50.269607843137237</v>
          </cell>
          <cell r="AC309">
            <v>36.473529411764709</v>
          </cell>
          <cell r="AD309">
            <v>65</v>
          </cell>
          <cell r="AE309">
            <v>28.526470588235291</v>
          </cell>
        </row>
        <row r="310">
          <cell r="A310">
            <v>35734</v>
          </cell>
          <cell r="B310">
            <v>10</v>
          </cell>
          <cell r="C310">
            <v>0</v>
          </cell>
          <cell r="D310">
            <v>106</v>
          </cell>
          <cell r="E310">
            <v>106</v>
          </cell>
          <cell r="F310">
            <v>2562.2656862745098</v>
          </cell>
          <cell r="G310">
            <v>2590</v>
          </cell>
          <cell r="H310">
            <v>27.73431372549021</v>
          </cell>
          <cell r="I310">
            <v>1833.907843137255</v>
          </cell>
          <cell r="J310">
            <v>1747</v>
          </cell>
          <cell r="K310">
            <v>3.1941176470588237</v>
          </cell>
          <cell r="L310">
            <v>40</v>
          </cell>
          <cell r="M310">
            <v>41.735294117647058</v>
          </cell>
          <cell r="N310">
            <v>113</v>
          </cell>
          <cell r="O310">
            <v>1900</v>
          </cell>
          <cell r="P310">
            <v>21.162745098039068</v>
          </cell>
          <cell r="Q310">
            <v>0</v>
          </cell>
          <cell r="R310">
            <v>48</v>
          </cell>
          <cell r="S310">
            <v>48</v>
          </cell>
          <cell r="T310">
            <v>74.051656920077974</v>
          </cell>
          <cell r="U310">
            <v>90</v>
          </cell>
          <cell r="V310">
            <v>15.948343079922026</v>
          </cell>
          <cell r="W310">
            <v>126.48529411764706</v>
          </cell>
          <cell r="X310">
            <v>165</v>
          </cell>
          <cell r="Y310">
            <v>38.514705882352942</v>
          </cell>
          <cell r="Z310">
            <v>554.82549019607848</v>
          </cell>
          <cell r="AA310">
            <v>576</v>
          </cell>
          <cell r="AB310">
            <v>21.174509803921524</v>
          </cell>
          <cell r="AC310">
            <v>37.797058823529412</v>
          </cell>
          <cell r="AD310">
            <v>65</v>
          </cell>
          <cell r="AE310">
            <v>27.202941176470588</v>
          </cell>
        </row>
        <row r="311">
          <cell r="A311">
            <v>35735</v>
          </cell>
          <cell r="B311">
            <v>11</v>
          </cell>
          <cell r="C311">
            <v>0</v>
          </cell>
          <cell r="D311">
            <v>106</v>
          </cell>
          <cell r="E311">
            <v>106</v>
          </cell>
          <cell r="F311">
            <v>2574.0925925925926</v>
          </cell>
          <cell r="G311">
            <v>2590</v>
          </cell>
          <cell r="H311">
            <v>15.907407407407391</v>
          </cell>
          <cell r="I311">
            <v>1749.5838206627679</v>
          </cell>
          <cell r="J311">
            <v>1747</v>
          </cell>
          <cell r="K311">
            <v>9.996101364522417</v>
          </cell>
          <cell r="L311">
            <v>40</v>
          </cell>
          <cell r="M311">
            <v>79.691033138401565</v>
          </cell>
          <cell r="N311">
            <v>113</v>
          </cell>
          <cell r="O311">
            <v>1900</v>
          </cell>
          <cell r="P311">
            <v>60.72904483430807</v>
          </cell>
          <cell r="Q311">
            <v>0</v>
          </cell>
          <cell r="R311">
            <v>48</v>
          </cell>
          <cell r="S311">
            <v>48</v>
          </cell>
          <cell r="T311">
            <v>74.051656920077974</v>
          </cell>
          <cell r="U311">
            <v>90</v>
          </cell>
          <cell r="V311">
            <v>15.948343079922026</v>
          </cell>
          <cell r="W311">
            <v>126.75048732943469</v>
          </cell>
          <cell r="X311">
            <v>165</v>
          </cell>
          <cell r="Y311">
            <v>38.249512670565309</v>
          </cell>
          <cell r="Z311">
            <v>528.22027290448341</v>
          </cell>
          <cell r="AA311">
            <v>576</v>
          </cell>
          <cell r="AB311">
            <v>47.779727095516591</v>
          </cell>
          <cell r="AC311">
            <v>44.594541910331387</v>
          </cell>
          <cell r="AD311">
            <v>65</v>
          </cell>
          <cell r="AE311">
            <v>20.405458089668613</v>
          </cell>
        </row>
        <row r="312">
          <cell r="A312">
            <v>35736</v>
          </cell>
          <cell r="B312">
            <v>11</v>
          </cell>
          <cell r="C312">
            <v>0</v>
          </cell>
          <cell r="D312">
            <v>106</v>
          </cell>
          <cell r="E312">
            <v>106</v>
          </cell>
          <cell r="F312">
            <v>2575.8479532163742</v>
          </cell>
          <cell r="G312">
            <v>2590</v>
          </cell>
          <cell r="H312">
            <v>14.152046783625792</v>
          </cell>
          <cell r="I312">
            <v>1771.0155945419103</v>
          </cell>
          <cell r="J312">
            <v>1747</v>
          </cell>
          <cell r="K312">
            <v>7.530214424951267</v>
          </cell>
          <cell r="L312">
            <v>40</v>
          </cell>
          <cell r="M312">
            <v>78.639376218323591</v>
          </cell>
          <cell r="N312">
            <v>113</v>
          </cell>
          <cell r="O312">
            <v>1900</v>
          </cell>
          <cell r="P312">
            <v>42.814814814814781</v>
          </cell>
          <cell r="Q312">
            <v>0</v>
          </cell>
          <cell r="R312">
            <v>48</v>
          </cell>
          <cell r="S312">
            <v>48</v>
          </cell>
          <cell r="T312">
            <v>74.051656920077974</v>
          </cell>
          <cell r="U312">
            <v>90</v>
          </cell>
          <cell r="V312">
            <v>15.948343079922026</v>
          </cell>
          <cell r="W312">
            <v>127.13157894736842</v>
          </cell>
          <cell r="X312">
            <v>165</v>
          </cell>
          <cell r="Y312">
            <v>37.868421052631575</v>
          </cell>
          <cell r="Z312">
            <v>572.15009746588692</v>
          </cell>
          <cell r="AA312">
            <v>576</v>
          </cell>
          <cell r="AB312">
            <v>3.8499025341130846</v>
          </cell>
          <cell r="AC312">
            <v>44.055555555555557</v>
          </cell>
          <cell r="AD312">
            <v>65</v>
          </cell>
          <cell r="AE312">
            <v>20.944444444444443</v>
          </cell>
        </row>
        <row r="313">
          <cell r="A313">
            <v>35737</v>
          </cell>
          <cell r="B313">
            <v>11</v>
          </cell>
          <cell r="C313">
            <v>39.96101364522417</v>
          </cell>
          <cell r="D313">
            <v>106</v>
          </cell>
          <cell r="E313">
            <v>66.03898635477583</v>
          </cell>
          <cell r="F313">
            <v>2422.6345029239765</v>
          </cell>
          <cell r="G313">
            <v>2590</v>
          </cell>
          <cell r="H313">
            <v>167.36549707602353</v>
          </cell>
          <cell r="I313">
            <v>1569.6237816764133</v>
          </cell>
          <cell r="J313">
            <v>1747</v>
          </cell>
          <cell r="K313">
            <v>7.0721247563352829</v>
          </cell>
          <cell r="L313">
            <v>40</v>
          </cell>
          <cell r="M313">
            <v>81.998050682261209</v>
          </cell>
          <cell r="N313">
            <v>113</v>
          </cell>
          <cell r="O313">
            <v>1900</v>
          </cell>
          <cell r="P313">
            <v>241.30604288499012</v>
          </cell>
          <cell r="Q313">
            <v>0</v>
          </cell>
          <cell r="R313">
            <v>48</v>
          </cell>
          <cell r="S313">
            <v>48</v>
          </cell>
          <cell r="T313">
            <v>74.051656920077974</v>
          </cell>
          <cell r="U313">
            <v>90</v>
          </cell>
          <cell r="V313">
            <v>15.948343079922026</v>
          </cell>
          <cell r="W313">
            <v>127.13157894736842</v>
          </cell>
          <cell r="X313">
            <v>165</v>
          </cell>
          <cell r="Y313">
            <v>37.868421052631575</v>
          </cell>
          <cell r="Z313">
            <v>571.62573099415204</v>
          </cell>
          <cell r="AA313">
            <v>576</v>
          </cell>
          <cell r="AB313">
            <v>4.3742690058479639</v>
          </cell>
          <cell r="AC313">
            <v>44.054580896686161</v>
          </cell>
          <cell r="AD313">
            <v>65</v>
          </cell>
          <cell r="AE313">
            <v>20.945419103313839</v>
          </cell>
        </row>
        <row r="314">
          <cell r="A314">
            <v>35738</v>
          </cell>
          <cell r="B314">
            <v>11</v>
          </cell>
          <cell r="C314">
            <v>39.96101364522417</v>
          </cell>
          <cell r="D314">
            <v>106</v>
          </cell>
          <cell r="E314">
            <v>66.03898635477583</v>
          </cell>
          <cell r="F314">
            <v>2605.2202729044834</v>
          </cell>
          <cell r="G314">
            <v>2590</v>
          </cell>
          <cell r="H314">
            <v>-15.220272904483409</v>
          </cell>
          <cell r="I314">
            <v>1791.5906432748538</v>
          </cell>
          <cell r="J314">
            <v>1747</v>
          </cell>
          <cell r="K314">
            <v>7.0721247563352829</v>
          </cell>
          <cell r="L314">
            <v>40</v>
          </cell>
          <cell r="M314">
            <v>72.304093567251456</v>
          </cell>
          <cell r="N314">
            <v>113</v>
          </cell>
          <cell r="O314">
            <v>1900</v>
          </cell>
          <cell r="P314">
            <v>29.033138401559427</v>
          </cell>
          <cell r="Q314">
            <v>0</v>
          </cell>
          <cell r="R314">
            <v>48</v>
          </cell>
          <cell r="S314">
            <v>48</v>
          </cell>
          <cell r="T314">
            <v>74.051656920077974</v>
          </cell>
          <cell r="U314">
            <v>90</v>
          </cell>
          <cell r="V314">
            <v>15.948343079922026</v>
          </cell>
          <cell r="W314">
            <v>126.83528265107212</v>
          </cell>
          <cell r="X314">
            <v>165</v>
          </cell>
          <cell r="Y314">
            <v>38.16471734892788</v>
          </cell>
          <cell r="Z314">
            <v>659.43469785575053</v>
          </cell>
          <cell r="AA314">
            <v>576</v>
          </cell>
          <cell r="AB314">
            <v>-83.434697855750528</v>
          </cell>
          <cell r="AC314">
            <v>44.055555555555557</v>
          </cell>
          <cell r="AD314">
            <v>65</v>
          </cell>
          <cell r="AE314">
            <v>20.944444444444443</v>
          </cell>
        </row>
        <row r="315">
          <cell r="A315">
            <v>35739</v>
          </cell>
          <cell r="B315">
            <v>11</v>
          </cell>
          <cell r="C315">
            <v>39.96101364522417</v>
          </cell>
          <cell r="D315">
            <v>106</v>
          </cell>
          <cell r="E315">
            <v>66.03898635477583</v>
          </cell>
          <cell r="F315">
            <v>2478.7524366471735</v>
          </cell>
          <cell r="G315">
            <v>2590</v>
          </cell>
          <cell r="H315">
            <v>111.24756335282655</v>
          </cell>
          <cell r="I315">
            <v>1705.5331384015594</v>
          </cell>
          <cell r="J315">
            <v>1747</v>
          </cell>
          <cell r="K315">
            <v>7.3957115009746586</v>
          </cell>
          <cell r="L315">
            <v>40</v>
          </cell>
          <cell r="M315">
            <v>72.168615984405463</v>
          </cell>
          <cell r="N315">
            <v>113</v>
          </cell>
          <cell r="O315">
            <v>1900</v>
          </cell>
          <cell r="P315">
            <v>114.90253411306048</v>
          </cell>
          <cell r="Q315">
            <v>0</v>
          </cell>
          <cell r="R315">
            <v>48</v>
          </cell>
          <cell r="S315">
            <v>48</v>
          </cell>
          <cell r="T315">
            <v>74.051656920077974</v>
          </cell>
          <cell r="U315">
            <v>90</v>
          </cell>
          <cell r="V315">
            <v>15.948343079922026</v>
          </cell>
          <cell r="W315">
            <v>126.36842105263158</v>
          </cell>
          <cell r="X315">
            <v>165</v>
          </cell>
          <cell r="Y315">
            <v>38.631578947368425</v>
          </cell>
          <cell r="Z315">
            <v>632.18226120857696</v>
          </cell>
          <cell r="AA315">
            <v>576</v>
          </cell>
          <cell r="AB315">
            <v>-56.182261208576961</v>
          </cell>
          <cell r="AC315">
            <v>47.93372319688109</v>
          </cell>
          <cell r="AD315">
            <v>65</v>
          </cell>
          <cell r="AE315">
            <v>17.06627680311891</v>
          </cell>
        </row>
        <row r="316">
          <cell r="A316">
            <v>35740</v>
          </cell>
          <cell r="B316">
            <v>11</v>
          </cell>
          <cell r="C316">
            <v>39.96101364522417</v>
          </cell>
          <cell r="D316">
            <v>106</v>
          </cell>
          <cell r="E316">
            <v>66.03898635477583</v>
          </cell>
          <cell r="F316">
            <v>2416.0857699805069</v>
          </cell>
          <cell r="G316">
            <v>2590</v>
          </cell>
          <cell r="H316">
            <v>173.91423001949306</v>
          </cell>
          <cell r="I316">
            <v>1717.1803118908383</v>
          </cell>
          <cell r="J316">
            <v>1747</v>
          </cell>
          <cell r="K316">
            <v>9.996101364522417</v>
          </cell>
          <cell r="L316">
            <v>40</v>
          </cell>
          <cell r="M316">
            <v>76.827485380116954</v>
          </cell>
          <cell r="N316">
            <v>113</v>
          </cell>
          <cell r="O316">
            <v>1900</v>
          </cell>
          <cell r="P316">
            <v>95.996101364522247</v>
          </cell>
          <cell r="Q316">
            <v>0</v>
          </cell>
          <cell r="R316">
            <v>48</v>
          </cell>
          <cell r="S316">
            <v>48</v>
          </cell>
          <cell r="T316">
            <v>74.051656920077974</v>
          </cell>
          <cell r="U316">
            <v>90</v>
          </cell>
          <cell r="V316">
            <v>15.948343079922026</v>
          </cell>
          <cell r="W316">
            <v>126.14035087719299</v>
          </cell>
          <cell r="X316">
            <v>165</v>
          </cell>
          <cell r="Y316">
            <v>38.859649122807014</v>
          </cell>
          <cell r="Z316">
            <v>622.33820662768028</v>
          </cell>
          <cell r="AA316">
            <v>576</v>
          </cell>
          <cell r="AB316">
            <v>-46.338206627680279</v>
          </cell>
          <cell r="AC316">
            <v>49.694931773879141</v>
          </cell>
          <cell r="AD316">
            <v>65</v>
          </cell>
          <cell r="AE316">
            <v>15.305068226120859</v>
          </cell>
        </row>
        <row r="317">
          <cell r="A317">
            <v>35741</v>
          </cell>
          <cell r="B317">
            <v>11</v>
          </cell>
          <cell r="C317">
            <v>39.96101364522417</v>
          </cell>
          <cell r="D317">
            <v>106</v>
          </cell>
          <cell r="E317">
            <v>66.03898635477583</v>
          </cell>
          <cell r="F317">
            <v>2525.7475633528265</v>
          </cell>
          <cell r="G317">
            <v>2590</v>
          </cell>
          <cell r="H317">
            <v>64.252436647173454</v>
          </cell>
          <cell r="I317">
            <v>1764.5799220272904</v>
          </cell>
          <cell r="J317">
            <v>1747</v>
          </cell>
          <cell r="K317">
            <v>3.1734892787524367</v>
          </cell>
          <cell r="L317">
            <v>40</v>
          </cell>
          <cell r="M317">
            <v>76.827485380116954</v>
          </cell>
          <cell r="N317">
            <v>113</v>
          </cell>
          <cell r="O317">
            <v>1900</v>
          </cell>
          <cell r="P317">
            <v>55.419103313840196</v>
          </cell>
          <cell r="Q317">
            <v>0</v>
          </cell>
          <cell r="R317">
            <v>48</v>
          </cell>
          <cell r="S317">
            <v>48</v>
          </cell>
          <cell r="T317">
            <v>74.051656920077974</v>
          </cell>
          <cell r="U317">
            <v>90</v>
          </cell>
          <cell r="V317">
            <v>15.948343079922026</v>
          </cell>
          <cell r="W317">
            <v>123.30799220272904</v>
          </cell>
          <cell r="X317">
            <v>165</v>
          </cell>
          <cell r="Y317">
            <v>41.692007797270961</v>
          </cell>
          <cell r="Z317">
            <v>682.23489278752436</v>
          </cell>
          <cell r="AA317">
            <v>576</v>
          </cell>
          <cell r="AB317">
            <v>-106.23489278752436</v>
          </cell>
          <cell r="AC317">
            <v>43.2270955165692</v>
          </cell>
          <cell r="AD317">
            <v>65</v>
          </cell>
          <cell r="AE317">
            <v>21.7729044834308</v>
          </cell>
        </row>
        <row r="318">
          <cell r="A318">
            <v>35742</v>
          </cell>
          <cell r="B318">
            <v>11</v>
          </cell>
          <cell r="C318">
            <v>39.96101364522417</v>
          </cell>
          <cell r="D318">
            <v>106</v>
          </cell>
          <cell r="E318">
            <v>66.03898635477583</v>
          </cell>
          <cell r="F318">
            <v>2553.906432748538</v>
          </cell>
          <cell r="G318">
            <v>2590</v>
          </cell>
          <cell r="H318">
            <v>36.093567251461991</v>
          </cell>
          <cell r="I318">
            <v>1726.2397660818713</v>
          </cell>
          <cell r="J318">
            <v>1747</v>
          </cell>
          <cell r="K318">
            <v>3.1734892787524367</v>
          </cell>
          <cell r="L318">
            <v>40</v>
          </cell>
          <cell r="M318">
            <v>79.039961013645225</v>
          </cell>
          <cell r="N318">
            <v>113</v>
          </cell>
          <cell r="O318">
            <v>1900</v>
          </cell>
          <cell r="P318">
            <v>91.546783625730995</v>
          </cell>
          <cell r="Q318">
            <v>0</v>
          </cell>
          <cell r="R318">
            <v>48</v>
          </cell>
          <cell r="S318">
            <v>48</v>
          </cell>
          <cell r="T318">
            <v>74.051656920077974</v>
          </cell>
          <cell r="U318">
            <v>90</v>
          </cell>
          <cell r="V318">
            <v>15.948343079922026</v>
          </cell>
          <cell r="W318">
            <v>119.7056530214425</v>
          </cell>
          <cell r="X318">
            <v>165</v>
          </cell>
          <cell r="Y318">
            <v>45.294346978557499</v>
          </cell>
          <cell r="Z318">
            <v>686.34990253411297</v>
          </cell>
          <cell r="AA318">
            <v>576</v>
          </cell>
          <cell r="AB318">
            <v>-110.34990253411297</v>
          </cell>
          <cell r="AC318">
            <v>43.230019493177387</v>
          </cell>
          <cell r="AD318">
            <v>65</v>
          </cell>
          <cell r="AE318">
            <v>21.769980506822613</v>
          </cell>
        </row>
        <row r="319">
          <cell r="A319">
            <v>35743</v>
          </cell>
          <cell r="B319">
            <v>11</v>
          </cell>
          <cell r="C319">
            <v>39.96101364522417</v>
          </cell>
          <cell r="D319">
            <v>106</v>
          </cell>
          <cell r="E319">
            <v>66.03898635477583</v>
          </cell>
          <cell r="F319">
            <v>2568.4922027290449</v>
          </cell>
          <cell r="G319">
            <v>2590</v>
          </cell>
          <cell r="H319">
            <v>21.507797270955052</v>
          </cell>
          <cell r="I319">
            <v>1758.7631578947369</v>
          </cell>
          <cell r="J319">
            <v>1747</v>
          </cell>
          <cell r="K319">
            <v>3.1734892787524367</v>
          </cell>
          <cell r="L319">
            <v>40</v>
          </cell>
          <cell r="M319">
            <v>78.962962962962962</v>
          </cell>
          <cell r="N319">
            <v>113</v>
          </cell>
          <cell r="O319">
            <v>1900</v>
          </cell>
          <cell r="P319">
            <v>59.100389863547662</v>
          </cell>
          <cell r="Q319">
            <v>0</v>
          </cell>
          <cell r="R319">
            <v>48</v>
          </cell>
          <cell r="S319">
            <v>48</v>
          </cell>
          <cell r="T319">
            <v>74.051656920077974</v>
          </cell>
          <cell r="U319">
            <v>90</v>
          </cell>
          <cell r="V319">
            <v>15.948343079922026</v>
          </cell>
          <cell r="W319">
            <v>132.26120857699806</v>
          </cell>
          <cell r="X319">
            <v>165</v>
          </cell>
          <cell r="Y319">
            <v>32.738791423001942</v>
          </cell>
          <cell r="Z319">
            <v>693.92787524366474</v>
          </cell>
          <cell r="AA319">
            <v>576</v>
          </cell>
          <cell r="AB319">
            <v>-117.92787524366474</v>
          </cell>
          <cell r="AC319">
            <v>44.05263157894737</v>
          </cell>
          <cell r="AD319">
            <v>65</v>
          </cell>
          <cell r="AE319">
            <v>20.94736842105263</v>
          </cell>
        </row>
        <row r="320">
          <cell r="A320">
            <v>35744</v>
          </cell>
          <cell r="B320">
            <v>11</v>
          </cell>
          <cell r="C320">
            <v>39.96101364522417</v>
          </cell>
          <cell r="D320">
            <v>106</v>
          </cell>
          <cell r="E320">
            <v>66.03898635477583</v>
          </cell>
          <cell r="F320">
            <v>2610.6306042884989</v>
          </cell>
          <cell r="G320">
            <v>2590</v>
          </cell>
          <cell r="H320">
            <v>-20.630604288498944</v>
          </cell>
          <cell r="I320">
            <v>1767.4366471734893</v>
          </cell>
          <cell r="J320">
            <v>1747</v>
          </cell>
          <cell r="K320">
            <v>3.1773879142300196</v>
          </cell>
          <cell r="L320">
            <v>40</v>
          </cell>
          <cell r="M320">
            <v>79.450292397660817</v>
          </cell>
          <cell r="N320">
            <v>113</v>
          </cell>
          <cell r="O320">
            <v>1900</v>
          </cell>
          <cell r="P320">
            <v>49.93567251461991</v>
          </cell>
          <cell r="Q320">
            <v>0</v>
          </cell>
          <cell r="R320">
            <v>48</v>
          </cell>
          <cell r="S320">
            <v>48</v>
          </cell>
          <cell r="T320">
            <v>74.051656920077974</v>
          </cell>
          <cell r="U320">
            <v>90</v>
          </cell>
          <cell r="V320">
            <v>15.948343079922026</v>
          </cell>
          <cell r="W320">
            <v>132.26120857699806</v>
          </cell>
          <cell r="X320">
            <v>165</v>
          </cell>
          <cell r="Y320">
            <v>32.738791423001942</v>
          </cell>
          <cell r="Z320">
            <v>687.73489278752436</v>
          </cell>
          <cell r="AA320">
            <v>576</v>
          </cell>
          <cell r="AB320">
            <v>-111.73489278752436</v>
          </cell>
          <cell r="AC320">
            <v>44.05263157894737</v>
          </cell>
          <cell r="AD320">
            <v>65</v>
          </cell>
          <cell r="AE320">
            <v>20.94736842105263</v>
          </cell>
        </row>
        <row r="321">
          <cell r="A321">
            <v>35745</v>
          </cell>
          <cell r="B321">
            <v>11</v>
          </cell>
          <cell r="C321">
            <v>39.96101364522417</v>
          </cell>
          <cell r="D321">
            <v>106</v>
          </cell>
          <cell r="E321">
            <v>66.03898635477583</v>
          </cell>
          <cell r="F321">
            <v>2635.2748538011697</v>
          </cell>
          <cell r="G321">
            <v>2590</v>
          </cell>
          <cell r="H321">
            <v>-45.274853801169684</v>
          </cell>
          <cell r="I321">
            <v>1802.5399610136453</v>
          </cell>
          <cell r="J321">
            <v>1747</v>
          </cell>
          <cell r="K321">
            <v>3.1734892787524367</v>
          </cell>
          <cell r="L321">
            <v>40</v>
          </cell>
          <cell r="M321">
            <v>79.702729044834314</v>
          </cell>
          <cell r="N321">
            <v>113</v>
          </cell>
          <cell r="O321">
            <v>1900</v>
          </cell>
          <cell r="P321">
            <v>14.583820662767948</v>
          </cell>
          <cell r="Q321">
            <v>0</v>
          </cell>
          <cell r="R321">
            <v>48</v>
          </cell>
          <cell r="S321">
            <v>48</v>
          </cell>
          <cell r="T321">
            <v>74.051656920077974</v>
          </cell>
          <cell r="U321">
            <v>90</v>
          </cell>
          <cell r="V321">
            <v>15.948343079922026</v>
          </cell>
          <cell r="W321">
            <v>127.69103313840156</v>
          </cell>
          <cell r="X321">
            <v>165</v>
          </cell>
          <cell r="Y321">
            <v>37.308966861598435</v>
          </cell>
          <cell r="Z321">
            <v>669.83138401559449</v>
          </cell>
          <cell r="AA321">
            <v>576</v>
          </cell>
          <cell r="AB321">
            <v>-93.831384015594494</v>
          </cell>
          <cell r="AC321">
            <v>47.888888888888886</v>
          </cell>
          <cell r="AD321">
            <v>65</v>
          </cell>
          <cell r="AE321">
            <v>17.111111111111114</v>
          </cell>
        </row>
        <row r="322">
          <cell r="A322">
            <v>35746</v>
          </cell>
          <cell r="B322">
            <v>11</v>
          </cell>
          <cell r="C322">
            <v>39.96101364522417</v>
          </cell>
          <cell r="D322">
            <v>106</v>
          </cell>
          <cell r="E322">
            <v>66.03898635477583</v>
          </cell>
          <cell r="F322">
            <v>2547.3313840155947</v>
          </cell>
          <cell r="G322">
            <v>2590</v>
          </cell>
          <cell r="H322">
            <v>42.668615984405278</v>
          </cell>
          <cell r="I322">
            <v>1756.0185185185185</v>
          </cell>
          <cell r="J322">
            <v>1747</v>
          </cell>
          <cell r="K322">
            <v>3.1734892787524367</v>
          </cell>
          <cell r="L322">
            <v>40</v>
          </cell>
          <cell r="M322">
            <v>79.702729044834314</v>
          </cell>
          <cell r="N322">
            <v>113</v>
          </cell>
          <cell r="O322">
            <v>1900</v>
          </cell>
          <cell r="P322">
            <v>61.105263157894797</v>
          </cell>
          <cell r="Q322">
            <v>0</v>
          </cell>
          <cell r="R322">
            <v>48</v>
          </cell>
          <cell r="S322">
            <v>48</v>
          </cell>
          <cell r="T322">
            <v>74.051656920077974</v>
          </cell>
          <cell r="U322">
            <v>90</v>
          </cell>
          <cell r="V322">
            <v>15.948343079922026</v>
          </cell>
          <cell r="W322">
            <v>124.15497076023392</v>
          </cell>
          <cell r="X322">
            <v>165</v>
          </cell>
          <cell r="Y322">
            <v>40.845029239766077</v>
          </cell>
          <cell r="Z322">
            <v>664.63840155945422</v>
          </cell>
          <cell r="AA322">
            <v>576</v>
          </cell>
          <cell r="AB322">
            <v>-88.638401559454223</v>
          </cell>
          <cell r="AC322">
            <v>44.056530214424953</v>
          </cell>
          <cell r="AD322">
            <v>65</v>
          </cell>
          <cell r="AE322">
            <v>20.943469785575047</v>
          </cell>
        </row>
        <row r="323">
          <cell r="A323">
            <v>35747</v>
          </cell>
          <cell r="B323">
            <v>11</v>
          </cell>
          <cell r="C323">
            <v>39.96101364522417</v>
          </cell>
          <cell r="D323">
            <v>106</v>
          </cell>
          <cell r="E323">
            <v>66.03898635477583</v>
          </cell>
          <cell r="F323">
            <v>2574.5419103313839</v>
          </cell>
          <cell r="G323">
            <v>2590</v>
          </cell>
          <cell r="H323">
            <v>15.45808966861614</v>
          </cell>
          <cell r="I323">
            <v>1775.9317738791424</v>
          </cell>
          <cell r="J323">
            <v>1747</v>
          </cell>
          <cell r="K323">
            <v>3.1539961013645224</v>
          </cell>
          <cell r="L323">
            <v>40</v>
          </cell>
          <cell r="M323">
            <v>79.722222222222229</v>
          </cell>
          <cell r="N323">
            <v>113</v>
          </cell>
          <cell r="O323">
            <v>1900</v>
          </cell>
          <cell r="P323">
            <v>41.19200779727089</v>
          </cell>
          <cell r="Q323">
            <v>0</v>
          </cell>
          <cell r="R323">
            <v>48</v>
          </cell>
          <cell r="S323">
            <v>48</v>
          </cell>
          <cell r="T323">
            <v>74.051656920077974</v>
          </cell>
          <cell r="U323">
            <v>90</v>
          </cell>
          <cell r="V323">
            <v>15.948343079922026</v>
          </cell>
          <cell r="W323">
            <v>131.09356725146199</v>
          </cell>
          <cell r="X323">
            <v>165</v>
          </cell>
          <cell r="Y323">
            <v>33.906432748538009</v>
          </cell>
          <cell r="Z323">
            <v>671.61695906432749</v>
          </cell>
          <cell r="AA323">
            <v>576</v>
          </cell>
          <cell r="AB323">
            <v>-95.616959064327489</v>
          </cell>
          <cell r="AC323">
            <v>44.056530214424953</v>
          </cell>
          <cell r="AD323">
            <v>65</v>
          </cell>
          <cell r="AE323">
            <v>20.943469785575047</v>
          </cell>
        </row>
        <row r="324">
          <cell r="A324">
            <v>35748</v>
          </cell>
          <cell r="B324">
            <v>11</v>
          </cell>
          <cell r="C324">
            <v>36.410331384015592</v>
          </cell>
          <cell r="D324">
            <v>106</v>
          </cell>
          <cell r="E324">
            <v>69.589668615984408</v>
          </cell>
          <cell r="F324">
            <v>2341.2777777777778</v>
          </cell>
          <cell r="G324">
            <v>2590</v>
          </cell>
          <cell r="H324">
            <v>248.72222222222217</v>
          </cell>
          <cell r="I324">
            <v>1597.509746588694</v>
          </cell>
          <cell r="J324">
            <v>1747</v>
          </cell>
          <cell r="K324">
            <v>10.146198830409357</v>
          </cell>
          <cell r="L324">
            <v>40</v>
          </cell>
          <cell r="M324">
            <v>81.672514619883046</v>
          </cell>
          <cell r="N324">
            <v>113</v>
          </cell>
          <cell r="O324">
            <v>1900</v>
          </cell>
          <cell r="P324">
            <v>210.67153996101365</v>
          </cell>
          <cell r="Q324">
            <v>0</v>
          </cell>
          <cell r="R324">
            <v>48</v>
          </cell>
          <cell r="S324">
            <v>48</v>
          </cell>
          <cell r="T324">
            <v>74.051656920077974</v>
          </cell>
          <cell r="U324">
            <v>90</v>
          </cell>
          <cell r="V324">
            <v>15.948343079922026</v>
          </cell>
          <cell r="W324">
            <v>104.48343079922027</v>
          </cell>
          <cell r="X324">
            <v>165</v>
          </cell>
          <cell r="Y324">
            <v>60.516569200779728</v>
          </cell>
          <cell r="Z324">
            <v>673.49512670565309</v>
          </cell>
          <cell r="AA324">
            <v>576</v>
          </cell>
          <cell r="AB324">
            <v>-97.495126705653092</v>
          </cell>
          <cell r="AC324">
            <v>30.208576998050681</v>
          </cell>
          <cell r="AD324">
            <v>65</v>
          </cell>
          <cell r="AE324">
            <v>34.791423001949319</v>
          </cell>
        </row>
        <row r="325">
          <cell r="A325">
            <v>35749</v>
          </cell>
          <cell r="B325">
            <v>11</v>
          </cell>
          <cell r="C325">
            <v>39.37134502923977</v>
          </cell>
          <cell r="D325">
            <v>106</v>
          </cell>
          <cell r="E325">
            <v>66.628654970760238</v>
          </cell>
          <cell r="F325">
            <v>2515.5701754385964</v>
          </cell>
          <cell r="G325">
            <v>2590</v>
          </cell>
          <cell r="H325">
            <v>74.42982456140362</v>
          </cell>
          <cell r="I325">
            <v>1732.1656920077974</v>
          </cell>
          <cell r="J325">
            <v>1747</v>
          </cell>
          <cell r="K325">
            <v>8.8849902534113063</v>
          </cell>
          <cell r="L325">
            <v>40</v>
          </cell>
          <cell r="M325">
            <v>81.818713450292393</v>
          </cell>
          <cell r="N325">
            <v>113</v>
          </cell>
          <cell r="O325">
            <v>1900</v>
          </cell>
          <cell r="P325">
            <v>77.130604288498944</v>
          </cell>
          <cell r="Q325">
            <v>0</v>
          </cell>
          <cell r="R325">
            <v>48</v>
          </cell>
          <cell r="S325">
            <v>48</v>
          </cell>
          <cell r="T325">
            <v>73.907587548638134</v>
          </cell>
          <cell r="U325">
            <v>90</v>
          </cell>
          <cell r="V325">
            <v>16.092412451361866</v>
          </cell>
          <cell r="W325">
            <v>125.546783625731</v>
          </cell>
          <cell r="X325">
            <v>165</v>
          </cell>
          <cell r="Y325">
            <v>39.453216374269005</v>
          </cell>
          <cell r="Z325">
            <v>685.15594541910332</v>
          </cell>
          <cell r="AA325">
            <v>576</v>
          </cell>
          <cell r="AB325">
            <v>-109.15594541910332</v>
          </cell>
          <cell r="AC325">
            <v>44.697855750487328</v>
          </cell>
          <cell r="AD325">
            <v>65</v>
          </cell>
          <cell r="AE325">
            <v>20.302144249512672</v>
          </cell>
        </row>
        <row r="326">
          <cell r="A326">
            <v>35750</v>
          </cell>
          <cell r="B326">
            <v>11</v>
          </cell>
          <cell r="C326">
            <v>39.024366471734893</v>
          </cell>
          <cell r="D326">
            <v>106</v>
          </cell>
          <cell r="E326">
            <v>66.975633528265107</v>
          </cell>
          <cell r="F326">
            <v>2472.4054580896686</v>
          </cell>
          <cell r="G326">
            <v>2590</v>
          </cell>
          <cell r="H326">
            <v>117.59454191033137</v>
          </cell>
          <cell r="I326">
            <v>1680.1705653021443</v>
          </cell>
          <cell r="J326">
            <v>1747</v>
          </cell>
          <cell r="K326">
            <v>8.8849902534113063</v>
          </cell>
          <cell r="L326">
            <v>40</v>
          </cell>
          <cell r="M326">
            <v>76.945419103313839</v>
          </cell>
          <cell r="N326">
            <v>113</v>
          </cell>
          <cell r="O326">
            <v>1900</v>
          </cell>
          <cell r="P326">
            <v>133.99902534113062</v>
          </cell>
          <cell r="Q326">
            <v>0</v>
          </cell>
          <cell r="R326">
            <v>48</v>
          </cell>
          <cell r="S326">
            <v>13.492202729044834</v>
          </cell>
          <cell r="T326">
            <v>72.422178988326849</v>
          </cell>
          <cell r="U326">
            <v>90</v>
          </cell>
          <cell r="V326">
            <v>17.577821011673151</v>
          </cell>
          <cell r="W326">
            <v>115.14717348927876</v>
          </cell>
          <cell r="X326">
            <v>165</v>
          </cell>
          <cell r="Y326">
            <v>49.852826510721243</v>
          </cell>
          <cell r="Z326">
            <v>682.71247563352824</v>
          </cell>
          <cell r="AA326">
            <v>576</v>
          </cell>
          <cell r="AB326">
            <v>-106.71247563352824</v>
          </cell>
          <cell r="AC326">
            <v>43.484405458089668</v>
          </cell>
          <cell r="AD326">
            <v>65</v>
          </cell>
          <cell r="AE326">
            <v>21.515594541910332</v>
          </cell>
        </row>
        <row r="327">
          <cell r="A327">
            <v>35751</v>
          </cell>
          <cell r="B327">
            <v>11</v>
          </cell>
          <cell r="C327">
            <v>39.96101364522417</v>
          </cell>
          <cell r="D327">
            <v>106</v>
          </cell>
          <cell r="E327">
            <v>66.03898635477583</v>
          </cell>
          <cell r="F327">
            <v>2610.2923976608186</v>
          </cell>
          <cell r="G327">
            <v>2590</v>
          </cell>
          <cell r="H327">
            <v>-20.292397660818551</v>
          </cell>
          <cell r="I327">
            <v>1770.4142300194933</v>
          </cell>
          <cell r="J327">
            <v>1747</v>
          </cell>
          <cell r="K327">
            <v>8.8849902534113063</v>
          </cell>
          <cell r="L327">
            <v>40</v>
          </cell>
          <cell r="M327">
            <v>81.818713450292393</v>
          </cell>
          <cell r="N327">
            <v>113</v>
          </cell>
          <cell r="O327">
            <v>1900</v>
          </cell>
          <cell r="P327">
            <v>38.882066276803016</v>
          </cell>
          <cell r="Q327">
            <v>34.507797270955166</v>
          </cell>
          <cell r="R327">
            <v>48</v>
          </cell>
          <cell r="S327">
            <v>26.557504873294349</v>
          </cell>
          <cell r="T327">
            <v>73.907587548638134</v>
          </cell>
          <cell r="U327">
            <v>90</v>
          </cell>
          <cell r="V327">
            <v>16.092412451361866</v>
          </cell>
          <cell r="W327">
            <v>128.28849902534114</v>
          </cell>
          <cell r="X327">
            <v>165</v>
          </cell>
          <cell r="Y327">
            <v>36.711500974658861</v>
          </cell>
          <cell r="Z327">
            <v>693.45711500974653</v>
          </cell>
          <cell r="AA327">
            <v>576</v>
          </cell>
          <cell r="AB327">
            <v>-117.45711500974653</v>
          </cell>
          <cell r="AC327">
            <v>20.348927875243664</v>
          </cell>
          <cell r="AD327">
            <v>65</v>
          </cell>
          <cell r="AE327">
            <v>44.65107212475634</v>
          </cell>
        </row>
        <row r="328">
          <cell r="A328">
            <v>35752</v>
          </cell>
          <cell r="B328">
            <v>11</v>
          </cell>
          <cell r="C328">
            <v>39.96101364522417</v>
          </cell>
          <cell r="D328">
            <v>106</v>
          </cell>
          <cell r="E328">
            <v>66.03898635477583</v>
          </cell>
          <cell r="F328">
            <v>2626.1520467836258</v>
          </cell>
          <cell r="G328">
            <v>2590</v>
          </cell>
          <cell r="H328">
            <v>-36.152046783625792</v>
          </cell>
          <cell r="I328">
            <v>1784.6929824561403</v>
          </cell>
          <cell r="J328">
            <v>1747</v>
          </cell>
          <cell r="K328">
            <v>8.8849902534113063</v>
          </cell>
          <cell r="L328">
            <v>40</v>
          </cell>
          <cell r="M328">
            <v>81.225146198830416</v>
          </cell>
          <cell r="N328">
            <v>113</v>
          </cell>
          <cell r="O328">
            <v>1900</v>
          </cell>
          <cell r="P328">
            <v>25.196881091618025</v>
          </cell>
          <cell r="Q328">
            <v>21.442495126705651</v>
          </cell>
          <cell r="R328">
            <v>48</v>
          </cell>
          <cell r="S328">
            <v>44.101364522417157</v>
          </cell>
          <cell r="T328">
            <v>73.907587548638134</v>
          </cell>
          <cell r="U328">
            <v>90</v>
          </cell>
          <cell r="V328">
            <v>16.092412451361866</v>
          </cell>
          <cell r="W328">
            <v>128.42787524366472</v>
          </cell>
          <cell r="X328">
            <v>165</v>
          </cell>
          <cell r="Y328">
            <v>36.572124756335285</v>
          </cell>
          <cell r="Z328">
            <v>673.01267056530219</v>
          </cell>
          <cell r="AA328">
            <v>576</v>
          </cell>
          <cell r="AB328">
            <v>-97.012670565302187</v>
          </cell>
          <cell r="AC328">
            <v>32.039961013645225</v>
          </cell>
          <cell r="AD328">
            <v>65</v>
          </cell>
          <cell r="AE328">
            <v>32.960038986354775</v>
          </cell>
        </row>
        <row r="329">
          <cell r="A329">
            <v>35753</v>
          </cell>
          <cell r="B329">
            <v>11</v>
          </cell>
          <cell r="C329">
            <v>39.96101364522417</v>
          </cell>
          <cell r="D329">
            <v>106</v>
          </cell>
          <cell r="E329">
            <v>66.03898635477583</v>
          </cell>
          <cell r="F329">
            <v>2532.9834307992201</v>
          </cell>
          <cell r="G329">
            <v>2590</v>
          </cell>
          <cell r="H329">
            <v>57.016569200779941</v>
          </cell>
          <cell r="I329">
            <v>1735.6452241715399</v>
          </cell>
          <cell r="J329">
            <v>1747</v>
          </cell>
          <cell r="K329">
            <v>12.491228070175438</v>
          </cell>
          <cell r="L329">
            <v>40</v>
          </cell>
          <cell r="M329">
            <v>93.654970760233923</v>
          </cell>
          <cell r="N329">
            <v>113</v>
          </cell>
          <cell r="O329">
            <v>1900</v>
          </cell>
          <cell r="P329">
            <v>58.20857699805083</v>
          </cell>
          <cell r="Q329">
            <v>3.8986354775828458</v>
          </cell>
          <cell r="R329">
            <v>48</v>
          </cell>
          <cell r="S329">
            <v>48</v>
          </cell>
          <cell r="T329">
            <v>73.907587548638134</v>
          </cell>
          <cell r="U329">
            <v>90</v>
          </cell>
          <cell r="V329">
            <v>16.092412451361866</v>
          </cell>
          <cell r="W329">
            <v>126.39278752436647</v>
          </cell>
          <cell r="X329">
            <v>165</v>
          </cell>
          <cell r="Y329">
            <v>38.607212475633531</v>
          </cell>
          <cell r="Z329">
            <v>671.93469785575053</v>
          </cell>
          <cell r="AA329">
            <v>576</v>
          </cell>
          <cell r="AB329">
            <v>-95.934697855750528</v>
          </cell>
          <cell r="AC329">
            <v>42.822612085769983</v>
          </cell>
          <cell r="AD329">
            <v>65</v>
          </cell>
          <cell r="AE329">
            <v>22.177387914230017</v>
          </cell>
        </row>
        <row r="330">
          <cell r="A330">
            <v>35754</v>
          </cell>
          <cell r="B330">
            <v>11</v>
          </cell>
          <cell r="C330">
            <v>39.96101364522417</v>
          </cell>
          <cell r="D330">
            <v>106</v>
          </cell>
          <cell r="E330">
            <v>66.03898635477583</v>
          </cell>
          <cell r="F330">
            <v>2622.4288499025342</v>
          </cell>
          <cell r="G330">
            <v>2590</v>
          </cell>
          <cell r="H330">
            <v>-32.428849902534239</v>
          </cell>
          <cell r="I330">
            <v>1782.1384015594542</v>
          </cell>
          <cell r="J330">
            <v>1747</v>
          </cell>
          <cell r="K330">
            <v>9.6247563352826511</v>
          </cell>
          <cell r="L330">
            <v>40</v>
          </cell>
          <cell r="M330">
            <v>86.594541910331387</v>
          </cell>
          <cell r="N330">
            <v>113</v>
          </cell>
          <cell r="O330">
            <v>1900</v>
          </cell>
          <cell r="P330">
            <v>21.64230019493175</v>
          </cell>
          <cell r="Q330">
            <v>0</v>
          </cell>
          <cell r="R330">
            <v>48</v>
          </cell>
          <cell r="S330">
            <v>48</v>
          </cell>
          <cell r="T330">
            <v>73.907587548638134</v>
          </cell>
          <cell r="U330">
            <v>90</v>
          </cell>
          <cell r="V330">
            <v>16.092412451361866</v>
          </cell>
          <cell r="W330">
            <v>115.53313840155946</v>
          </cell>
          <cell r="X330">
            <v>165</v>
          </cell>
          <cell r="Y330">
            <v>49.466861598440545</v>
          </cell>
          <cell r="Z330">
            <v>667.0233918128655</v>
          </cell>
          <cell r="AA330">
            <v>576</v>
          </cell>
          <cell r="AB330">
            <v>-91.023391812865498</v>
          </cell>
          <cell r="AC330">
            <v>49.241715399610136</v>
          </cell>
          <cell r="AD330">
            <v>65</v>
          </cell>
          <cell r="AE330">
            <v>15.758284600389864</v>
          </cell>
        </row>
        <row r="331">
          <cell r="A331">
            <v>35755</v>
          </cell>
          <cell r="B331">
            <v>11</v>
          </cell>
          <cell r="C331">
            <v>39.96101364522417</v>
          </cell>
          <cell r="D331">
            <v>106</v>
          </cell>
          <cell r="E331">
            <v>66.03898635477583</v>
          </cell>
          <cell r="F331">
            <v>2609.1150097465888</v>
          </cell>
          <cell r="G331">
            <v>2590</v>
          </cell>
          <cell r="H331">
            <v>-19.115009746588839</v>
          </cell>
          <cell r="I331">
            <v>1813.1803118908383</v>
          </cell>
          <cell r="J331">
            <v>1747</v>
          </cell>
          <cell r="K331">
            <v>14.619883040935672</v>
          </cell>
          <cell r="L331">
            <v>40</v>
          </cell>
          <cell r="M331">
            <v>85.607212475633531</v>
          </cell>
          <cell r="N331">
            <v>113</v>
          </cell>
          <cell r="O331">
            <v>1900</v>
          </cell>
          <cell r="P331">
            <v>-13.407407407407618</v>
          </cell>
          <cell r="Q331">
            <v>0</v>
          </cell>
          <cell r="R331">
            <v>48</v>
          </cell>
          <cell r="S331">
            <v>48</v>
          </cell>
          <cell r="T331">
            <v>73.907587548638134</v>
          </cell>
          <cell r="U331">
            <v>90</v>
          </cell>
          <cell r="V331">
            <v>16.092412451361866</v>
          </cell>
          <cell r="W331">
            <v>67.504873294346979</v>
          </cell>
          <cell r="X331">
            <v>165</v>
          </cell>
          <cell r="Y331">
            <v>97.495126705653021</v>
          </cell>
          <cell r="Z331">
            <v>677.25438596491233</v>
          </cell>
          <cell r="AA331">
            <v>576</v>
          </cell>
          <cell r="AB331">
            <v>-101.25438596491233</v>
          </cell>
          <cell r="AC331">
            <v>50.514619883040936</v>
          </cell>
          <cell r="AD331">
            <v>65</v>
          </cell>
          <cell r="AE331">
            <v>14.485380116959064</v>
          </cell>
        </row>
        <row r="332">
          <cell r="A332">
            <v>35756</v>
          </cell>
          <cell r="B332">
            <v>11</v>
          </cell>
          <cell r="C332">
            <v>39.96101364522417</v>
          </cell>
          <cell r="D332">
            <v>106</v>
          </cell>
          <cell r="E332">
            <v>66.03898635477583</v>
          </cell>
          <cell r="F332">
            <v>2560.0662768031189</v>
          </cell>
          <cell r="G332">
            <v>2590</v>
          </cell>
          <cell r="H332">
            <v>29.933723196881147</v>
          </cell>
          <cell r="I332">
            <v>1768.8099415204679</v>
          </cell>
          <cell r="J332">
            <v>1747</v>
          </cell>
          <cell r="K332">
            <v>14.619883040935672</v>
          </cell>
          <cell r="L332">
            <v>40</v>
          </cell>
          <cell r="M332">
            <v>76.82846003898635</v>
          </cell>
          <cell r="N332">
            <v>113</v>
          </cell>
          <cell r="O332">
            <v>1900</v>
          </cell>
          <cell r="P332">
            <v>39.74171539961003</v>
          </cell>
          <cell r="Q332">
            <v>0</v>
          </cell>
          <cell r="R332">
            <v>48</v>
          </cell>
          <cell r="S332">
            <v>48</v>
          </cell>
          <cell r="T332">
            <v>73.907587548638134</v>
          </cell>
          <cell r="U332">
            <v>90</v>
          </cell>
          <cell r="V332">
            <v>16.092412451361866</v>
          </cell>
          <cell r="W332">
            <v>57.212475633528264</v>
          </cell>
          <cell r="X332">
            <v>165</v>
          </cell>
          <cell r="Y332">
            <v>107.78752436647173</v>
          </cell>
          <cell r="Z332">
            <v>693.453216374269</v>
          </cell>
          <cell r="AA332">
            <v>576</v>
          </cell>
          <cell r="AB332">
            <v>-117.453216374269</v>
          </cell>
          <cell r="AC332">
            <v>50.309941520467838</v>
          </cell>
          <cell r="AD332">
            <v>65</v>
          </cell>
          <cell r="AE332">
            <v>14.690058479532162</v>
          </cell>
        </row>
        <row r="333">
          <cell r="A333">
            <v>35757</v>
          </cell>
          <cell r="B333">
            <v>11</v>
          </cell>
          <cell r="C333">
            <v>39.96101364522417</v>
          </cell>
          <cell r="D333">
            <v>106</v>
          </cell>
          <cell r="E333">
            <v>66.03898635477583</v>
          </cell>
          <cell r="F333">
            <v>2560.4142300194931</v>
          </cell>
          <cell r="G333">
            <v>2590</v>
          </cell>
          <cell r="H333">
            <v>29.585769980506939</v>
          </cell>
          <cell r="I333">
            <v>1774.7914230019494</v>
          </cell>
          <cell r="J333">
            <v>1747</v>
          </cell>
          <cell r="K333">
            <v>14.619883040935672</v>
          </cell>
          <cell r="L333">
            <v>40</v>
          </cell>
          <cell r="M333">
            <v>76.82846003898635</v>
          </cell>
          <cell r="N333">
            <v>113</v>
          </cell>
          <cell r="O333">
            <v>1900</v>
          </cell>
          <cell r="P333">
            <v>33.760233918128506</v>
          </cell>
          <cell r="Q333">
            <v>0</v>
          </cell>
          <cell r="R333">
            <v>48</v>
          </cell>
          <cell r="S333">
            <v>48</v>
          </cell>
          <cell r="T333">
            <v>73.907587548638134</v>
          </cell>
          <cell r="U333">
            <v>90</v>
          </cell>
          <cell r="V333">
            <v>16.092412451361866</v>
          </cell>
          <cell r="W333">
            <v>57.212475633528264</v>
          </cell>
          <cell r="X333">
            <v>165</v>
          </cell>
          <cell r="Y333">
            <v>107.78752436647173</v>
          </cell>
          <cell r="Z333">
            <v>686.00292397660814</v>
          </cell>
          <cell r="AA333">
            <v>576</v>
          </cell>
          <cell r="AB333">
            <v>-110.00292397660814</v>
          </cell>
          <cell r="AC333">
            <v>50.309941520467838</v>
          </cell>
          <cell r="AD333">
            <v>65</v>
          </cell>
          <cell r="AE333">
            <v>14.690058479532162</v>
          </cell>
        </row>
        <row r="334">
          <cell r="A334">
            <v>35758</v>
          </cell>
          <cell r="B334">
            <v>11</v>
          </cell>
          <cell r="C334">
            <v>39.96101364522417</v>
          </cell>
          <cell r="D334">
            <v>106</v>
          </cell>
          <cell r="E334">
            <v>66.03898635477583</v>
          </cell>
          <cell r="F334">
            <v>2592.4366471734893</v>
          </cell>
          <cell r="G334">
            <v>2590</v>
          </cell>
          <cell r="H334">
            <v>-2.4366471734892912</v>
          </cell>
          <cell r="I334">
            <v>1790.5662768031189</v>
          </cell>
          <cell r="J334">
            <v>1747</v>
          </cell>
          <cell r="K334">
            <v>14.619883040935672</v>
          </cell>
          <cell r="L334">
            <v>40</v>
          </cell>
          <cell r="M334">
            <v>77.023391812865498</v>
          </cell>
          <cell r="N334">
            <v>113</v>
          </cell>
          <cell r="O334">
            <v>1900</v>
          </cell>
          <cell r="P334">
            <v>17.790448343079788</v>
          </cell>
          <cell r="Q334">
            <v>0</v>
          </cell>
          <cell r="R334">
            <v>48</v>
          </cell>
          <cell r="S334">
            <v>48</v>
          </cell>
          <cell r="T334">
            <v>77.821011673151745</v>
          </cell>
          <cell r="U334">
            <v>90</v>
          </cell>
          <cell r="V334">
            <v>12.178988326848255</v>
          </cell>
          <cell r="W334">
            <v>57.212475633528264</v>
          </cell>
          <cell r="X334">
            <v>165</v>
          </cell>
          <cell r="Y334">
            <v>107.78752436647173</v>
          </cell>
          <cell r="Z334">
            <v>692.522417153996</v>
          </cell>
          <cell r="AA334">
            <v>576</v>
          </cell>
          <cell r="AB334">
            <v>-116.522417153996</v>
          </cell>
          <cell r="AC334">
            <v>50.590643274853804</v>
          </cell>
          <cell r="AD334">
            <v>65</v>
          </cell>
          <cell r="AE334">
            <v>14.409356725146196</v>
          </cell>
        </row>
        <row r="335">
          <cell r="A335">
            <v>35759</v>
          </cell>
          <cell r="B335">
            <v>11</v>
          </cell>
          <cell r="C335">
            <v>39.96101364522417</v>
          </cell>
          <cell r="D335">
            <v>106</v>
          </cell>
          <cell r="E335">
            <v>66.03898635477583</v>
          </cell>
          <cell r="F335">
            <v>2496.662768031189</v>
          </cell>
          <cell r="G335">
            <v>2590</v>
          </cell>
          <cell r="H335">
            <v>93.337231968811011</v>
          </cell>
          <cell r="I335">
            <v>1702.4541910331384</v>
          </cell>
          <cell r="J335">
            <v>1747</v>
          </cell>
          <cell r="K335">
            <v>14.619883040935672</v>
          </cell>
          <cell r="L335">
            <v>40</v>
          </cell>
          <cell r="M335">
            <v>67.296296296296291</v>
          </cell>
          <cell r="N335">
            <v>113</v>
          </cell>
          <cell r="O335">
            <v>1900</v>
          </cell>
          <cell r="P335">
            <v>115.62962962962956</v>
          </cell>
          <cell r="Q335">
            <v>0</v>
          </cell>
          <cell r="R335">
            <v>48</v>
          </cell>
          <cell r="S335">
            <v>48</v>
          </cell>
          <cell r="T335">
            <v>77.821011673151745</v>
          </cell>
          <cell r="U335">
            <v>90</v>
          </cell>
          <cell r="V335">
            <v>12.178988326848255</v>
          </cell>
          <cell r="W335">
            <v>57.212475633528264</v>
          </cell>
          <cell r="X335">
            <v>165</v>
          </cell>
          <cell r="Y335">
            <v>107.78752436647173</v>
          </cell>
          <cell r="Z335">
            <v>674.63060428849906</v>
          </cell>
          <cell r="AA335">
            <v>576</v>
          </cell>
          <cell r="AB335">
            <v>-98.630604288499057</v>
          </cell>
          <cell r="AC335">
            <v>43.242690058479532</v>
          </cell>
          <cell r="AD335">
            <v>65</v>
          </cell>
          <cell r="AE335">
            <v>21.757309941520468</v>
          </cell>
        </row>
        <row r="336">
          <cell r="A336">
            <v>35760</v>
          </cell>
          <cell r="B336">
            <v>11</v>
          </cell>
          <cell r="C336">
            <v>39.96101364522417</v>
          </cell>
          <cell r="D336">
            <v>106</v>
          </cell>
          <cell r="E336">
            <v>66.03898635477583</v>
          </cell>
          <cell r="F336">
            <v>2544.1432748538014</v>
          </cell>
          <cell r="G336">
            <v>2590</v>
          </cell>
          <cell r="H336">
            <v>45.856725146198642</v>
          </cell>
          <cell r="I336">
            <v>1753.2007797270956</v>
          </cell>
          <cell r="J336">
            <v>1747</v>
          </cell>
          <cell r="K336">
            <v>14.619883040935672</v>
          </cell>
          <cell r="L336">
            <v>40</v>
          </cell>
          <cell r="M336">
            <v>86.78947368421052</v>
          </cell>
          <cell r="N336">
            <v>113</v>
          </cell>
          <cell r="O336">
            <v>1900</v>
          </cell>
          <cell r="P336">
            <v>45.389863547758296</v>
          </cell>
          <cell r="Q336">
            <v>0</v>
          </cell>
          <cell r="R336">
            <v>48</v>
          </cell>
          <cell r="S336">
            <v>48</v>
          </cell>
          <cell r="T336">
            <v>77.821011673151745</v>
          </cell>
          <cell r="U336">
            <v>90</v>
          </cell>
          <cell r="V336">
            <v>12.178988326848255</v>
          </cell>
          <cell r="W336">
            <v>57.212475633528264</v>
          </cell>
          <cell r="X336">
            <v>165</v>
          </cell>
          <cell r="Y336">
            <v>107.78752436647173</v>
          </cell>
          <cell r="Z336">
            <v>662.66569200779736</v>
          </cell>
          <cell r="AA336">
            <v>576</v>
          </cell>
          <cell r="AB336">
            <v>-86.665692007797361</v>
          </cell>
          <cell r="AC336">
            <v>50.589668615984408</v>
          </cell>
          <cell r="AD336">
            <v>65</v>
          </cell>
          <cell r="AE336">
            <v>14.410331384015592</v>
          </cell>
        </row>
        <row r="337">
          <cell r="A337">
            <v>35761</v>
          </cell>
          <cell r="B337">
            <v>11</v>
          </cell>
          <cell r="C337">
            <v>39.96101364522417</v>
          </cell>
          <cell r="D337">
            <v>106</v>
          </cell>
          <cell r="E337">
            <v>66.03898635477583</v>
          </cell>
          <cell r="F337">
            <v>2529.5146198830407</v>
          </cell>
          <cell r="G337">
            <v>2590</v>
          </cell>
          <cell r="H337">
            <v>60.485380116959277</v>
          </cell>
          <cell r="I337">
            <v>1722.3723196881092</v>
          </cell>
          <cell r="J337">
            <v>1747</v>
          </cell>
          <cell r="K337">
            <v>14.619883040935672</v>
          </cell>
          <cell r="L337">
            <v>40</v>
          </cell>
          <cell r="M337">
            <v>85.806042884990248</v>
          </cell>
          <cell r="N337">
            <v>113</v>
          </cell>
          <cell r="O337">
            <v>1900</v>
          </cell>
          <cell r="P337">
            <v>77.201754385964705</v>
          </cell>
          <cell r="Q337">
            <v>0</v>
          </cell>
          <cell r="R337">
            <v>48</v>
          </cell>
          <cell r="S337">
            <v>48</v>
          </cell>
          <cell r="T337">
            <v>77.821011673151745</v>
          </cell>
          <cell r="U337">
            <v>90</v>
          </cell>
          <cell r="V337">
            <v>12.178988326848255</v>
          </cell>
          <cell r="W337">
            <v>56.219298245614034</v>
          </cell>
          <cell r="X337">
            <v>165</v>
          </cell>
          <cell r="Y337">
            <v>108.78070175438597</v>
          </cell>
          <cell r="Z337">
            <v>679.30116959064333</v>
          </cell>
          <cell r="AA337">
            <v>576</v>
          </cell>
          <cell r="AB337">
            <v>-103.30116959064333</v>
          </cell>
          <cell r="AC337">
            <v>50.589668615984408</v>
          </cell>
          <cell r="AD337">
            <v>65</v>
          </cell>
          <cell r="AE337">
            <v>14.410331384015592</v>
          </cell>
        </row>
        <row r="338">
          <cell r="A338">
            <v>35762</v>
          </cell>
          <cell r="B338">
            <v>11</v>
          </cell>
          <cell r="C338">
            <v>39.96101364522417</v>
          </cell>
          <cell r="D338">
            <v>106</v>
          </cell>
          <cell r="E338">
            <v>66.03898635477583</v>
          </cell>
          <cell r="F338">
            <v>2499.312865497076</v>
          </cell>
          <cell r="G338">
            <v>2590</v>
          </cell>
          <cell r="H338">
            <v>90.687134502923982</v>
          </cell>
          <cell r="I338">
            <v>1700.0185185185185</v>
          </cell>
          <cell r="J338">
            <v>1747</v>
          </cell>
          <cell r="K338">
            <v>14.619883040935672</v>
          </cell>
          <cell r="L338">
            <v>40</v>
          </cell>
          <cell r="M338">
            <v>76.05945419103314</v>
          </cell>
          <cell r="N338">
            <v>113</v>
          </cell>
          <cell r="O338">
            <v>1900</v>
          </cell>
          <cell r="P338">
            <v>109.30214424951259</v>
          </cell>
          <cell r="Q338">
            <v>0</v>
          </cell>
          <cell r="R338">
            <v>48</v>
          </cell>
          <cell r="S338">
            <v>48</v>
          </cell>
          <cell r="T338">
            <v>77.821011673151745</v>
          </cell>
          <cell r="U338">
            <v>90</v>
          </cell>
          <cell r="V338">
            <v>12.178988326848255</v>
          </cell>
          <cell r="W338">
            <v>56.219298245614034</v>
          </cell>
          <cell r="X338">
            <v>165</v>
          </cell>
          <cell r="Y338">
            <v>108.78070175438597</v>
          </cell>
          <cell r="Z338">
            <v>656.32846003898635</v>
          </cell>
          <cell r="AA338">
            <v>576</v>
          </cell>
          <cell r="AB338">
            <v>-80.32846003898635</v>
          </cell>
          <cell r="AC338">
            <v>50.589668615984408</v>
          </cell>
          <cell r="AD338">
            <v>65</v>
          </cell>
          <cell r="AE338">
            <v>14.410331384015592</v>
          </cell>
        </row>
        <row r="339">
          <cell r="A339">
            <v>35763</v>
          </cell>
          <cell r="B339">
            <v>11</v>
          </cell>
          <cell r="C339">
            <v>39.96101364522417</v>
          </cell>
          <cell r="D339">
            <v>106</v>
          </cell>
          <cell r="E339">
            <v>66.03898635477583</v>
          </cell>
          <cell r="F339">
            <v>2560.4736842105262</v>
          </cell>
          <cell r="G339">
            <v>2590</v>
          </cell>
          <cell r="H339">
            <v>29.526315789473756</v>
          </cell>
          <cell r="I339">
            <v>1772.2943469785575</v>
          </cell>
          <cell r="J339">
            <v>1747</v>
          </cell>
          <cell r="K339">
            <v>14.619883040935672</v>
          </cell>
          <cell r="L339">
            <v>40</v>
          </cell>
          <cell r="M339">
            <v>76.847953216374265</v>
          </cell>
          <cell r="N339">
            <v>113</v>
          </cell>
          <cell r="O339">
            <v>1900</v>
          </cell>
          <cell r="P339">
            <v>36.237816764132504</v>
          </cell>
          <cell r="Q339">
            <v>0</v>
          </cell>
          <cell r="R339">
            <v>48</v>
          </cell>
          <cell r="S339">
            <v>48</v>
          </cell>
          <cell r="T339">
            <v>77.821011673151745</v>
          </cell>
          <cell r="U339">
            <v>90</v>
          </cell>
          <cell r="V339">
            <v>12.178988326848255</v>
          </cell>
          <cell r="W339">
            <v>56.219298245614034</v>
          </cell>
          <cell r="X339">
            <v>165</v>
          </cell>
          <cell r="Y339">
            <v>108.78070175438597</v>
          </cell>
          <cell r="Z339">
            <v>705.1276803118908</v>
          </cell>
          <cell r="AA339">
            <v>576</v>
          </cell>
          <cell r="AB339">
            <v>-129.1276803118908</v>
          </cell>
          <cell r="AC339">
            <v>49.477582846003898</v>
          </cell>
          <cell r="AD339">
            <v>65</v>
          </cell>
          <cell r="AE339">
            <v>15.522417153996102</v>
          </cell>
        </row>
        <row r="340">
          <cell r="A340">
            <v>35764</v>
          </cell>
          <cell r="B340">
            <v>11</v>
          </cell>
          <cell r="C340">
            <v>39.96101364522417</v>
          </cell>
          <cell r="D340">
            <v>106</v>
          </cell>
          <cell r="E340">
            <v>66.03898635477583</v>
          </cell>
          <cell r="F340">
            <v>2558.1286549707602</v>
          </cell>
          <cell r="G340">
            <v>2590</v>
          </cell>
          <cell r="H340">
            <v>31.871345029239819</v>
          </cell>
          <cell r="I340">
            <v>1748.8079922027291</v>
          </cell>
          <cell r="J340">
            <v>1747</v>
          </cell>
          <cell r="K340">
            <v>14.619883040935672</v>
          </cell>
          <cell r="L340">
            <v>40</v>
          </cell>
          <cell r="M340">
            <v>76.847953216374265</v>
          </cell>
          <cell r="N340">
            <v>113</v>
          </cell>
          <cell r="O340">
            <v>1900</v>
          </cell>
          <cell r="P340">
            <v>59.724171539960935</v>
          </cell>
          <cell r="Q340">
            <v>0</v>
          </cell>
          <cell r="R340">
            <v>48</v>
          </cell>
          <cell r="S340">
            <v>48</v>
          </cell>
          <cell r="T340">
            <v>77.821011673151745</v>
          </cell>
          <cell r="U340">
            <v>90</v>
          </cell>
          <cell r="V340">
            <v>12.178988326848255</v>
          </cell>
          <cell r="W340">
            <v>56.219298245614034</v>
          </cell>
          <cell r="X340">
            <v>165</v>
          </cell>
          <cell r="Y340">
            <v>108.78070175438597</v>
          </cell>
          <cell r="Z340">
            <v>711.62670565302142</v>
          </cell>
          <cell r="AA340">
            <v>576</v>
          </cell>
          <cell r="AB340">
            <v>-135.62670565302142</v>
          </cell>
          <cell r="AC340">
            <v>50.5458089668616</v>
          </cell>
          <cell r="AD340">
            <v>65</v>
          </cell>
          <cell r="AE340">
            <v>14.4541910331384</v>
          </cell>
        </row>
        <row r="341">
          <cell r="A341">
            <v>35765</v>
          </cell>
          <cell r="B341">
            <v>12</v>
          </cell>
          <cell r="C341">
            <v>39.863813229571981</v>
          </cell>
          <cell r="D341">
            <v>106</v>
          </cell>
          <cell r="E341">
            <v>66.136186770428026</v>
          </cell>
          <cell r="F341">
            <v>2576.3307392996107</v>
          </cell>
          <cell r="G341">
            <v>2590</v>
          </cell>
          <cell r="H341">
            <v>13.669260700389259</v>
          </cell>
          <cell r="I341">
            <v>1654.1780155642023</v>
          </cell>
          <cell r="J341">
            <v>1747</v>
          </cell>
          <cell r="K341">
            <v>19.455252918287936</v>
          </cell>
          <cell r="L341">
            <v>40</v>
          </cell>
          <cell r="M341">
            <v>75.642023346303503</v>
          </cell>
          <cell r="N341">
            <v>113</v>
          </cell>
          <cell r="O341">
            <v>1900</v>
          </cell>
          <cell r="P341">
            <v>150.72470817120643</v>
          </cell>
          <cell r="Q341">
            <v>0</v>
          </cell>
          <cell r="R341">
            <v>48</v>
          </cell>
          <cell r="S341">
            <v>48</v>
          </cell>
          <cell r="T341">
            <v>73.907587548638134</v>
          </cell>
          <cell r="U341">
            <v>90</v>
          </cell>
          <cell r="V341">
            <v>16.092412451361866</v>
          </cell>
          <cell r="W341">
            <v>110.38715953307393</v>
          </cell>
          <cell r="X341">
            <v>165</v>
          </cell>
          <cell r="Y341">
            <v>54.612840466926073</v>
          </cell>
          <cell r="Z341">
            <v>579.76361867704281</v>
          </cell>
          <cell r="AA341">
            <v>576</v>
          </cell>
          <cell r="AB341">
            <v>-3.7636186770428139</v>
          </cell>
          <cell r="AC341">
            <v>59.849221789883266</v>
          </cell>
          <cell r="AD341">
            <v>65</v>
          </cell>
          <cell r="AE341">
            <v>5.1507782101167336</v>
          </cell>
        </row>
        <row r="342">
          <cell r="A342">
            <v>35766</v>
          </cell>
          <cell r="B342">
            <v>12</v>
          </cell>
          <cell r="C342">
            <v>39.863813229571981</v>
          </cell>
          <cell r="D342">
            <v>106</v>
          </cell>
          <cell r="E342">
            <v>66.136186770428026</v>
          </cell>
          <cell r="F342">
            <v>2557.7655642023346</v>
          </cell>
          <cell r="G342">
            <v>2590</v>
          </cell>
          <cell r="H342">
            <v>32.234435797665355</v>
          </cell>
          <cell r="I342">
            <v>1632.7509727626459</v>
          </cell>
          <cell r="J342">
            <v>1747</v>
          </cell>
          <cell r="K342">
            <v>19.455252918287936</v>
          </cell>
          <cell r="L342">
            <v>40</v>
          </cell>
          <cell r="M342">
            <v>75.661478599221795</v>
          </cell>
          <cell r="N342">
            <v>113</v>
          </cell>
          <cell r="O342">
            <v>1900</v>
          </cell>
          <cell r="P342">
            <v>172.13229571984448</v>
          </cell>
          <cell r="Q342">
            <v>0</v>
          </cell>
          <cell r="R342">
            <v>48</v>
          </cell>
          <cell r="S342">
            <v>48</v>
          </cell>
          <cell r="T342">
            <v>72.422178988326849</v>
          </cell>
          <cell r="U342">
            <v>90</v>
          </cell>
          <cell r="V342">
            <v>17.577821011673151</v>
          </cell>
          <cell r="W342">
            <v>127.42607003891051</v>
          </cell>
          <cell r="X342">
            <v>165</v>
          </cell>
          <cell r="Y342">
            <v>37.57392996108949</v>
          </cell>
          <cell r="Z342">
            <v>682.77626459143971</v>
          </cell>
          <cell r="AA342">
            <v>576</v>
          </cell>
          <cell r="AB342">
            <v>-106.77626459143971</v>
          </cell>
          <cell r="AC342">
            <v>44.974708171206224</v>
          </cell>
          <cell r="AD342">
            <v>65</v>
          </cell>
          <cell r="AE342">
            <v>20.025291828793776</v>
          </cell>
        </row>
        <row r="343">
          <cell r="A343">
            <v>35767</v>
          </cell>
          <cell r="B343">
            <v>12</v>
          </cell>
          <cell r="C343">
            <v>35</v>
          </cell>
          <cell r="D343">
            <v>106</v>
          </cell>
          <cell r="E343">
            <v>71</v>
          </cell>
          <cell r="F343">
            <v>2564.0972762645915</v>
          </cell>
          <cell r="G343">
            <v>2590</v>
          </cell>
          <cell r="H343">
            <v>25.902723735408472</v>
          </cell>
          <cell r="I343">
            <v>1631.7188715953307</v>
          </cell>
          <cell r="J343">
            <v>1747</v>
          </cell>
          <cell r="K343">
            <v>19.455252918287936</v>
          </cell>
          <cell r="L343">
            <v>40</v>
          </cell>
          <cell r="M343">
            <v>92.421206225680933</v>
          </cell>
          <cell r="N343">
            <v>113</v>
          </cell>
          <cell r="O343">
            <v>1900</v>
          </cell>
          <cell r="P343">
            <v>156.40466926070053</v>
          </cell>
          <cell r="Q343">
            <v>0</v>
          </cell>
          <cell r="R343">
            <v>48</v>
          </cell>
          <cell r="S343">
            <v>48</v>
          </cell>
          <cell r="T343">
            <v>73.907587548638134</v>
          </cell>
          <cell r="U343">
            <v>90</v>
          </cell>
          <cell r="V343">
            <v>16.092412451361866</v>
          </cell>
          <cell r="W343">
            <v>133.79766536964979</v>
          </cell>
          <cell r="X343">
            <v>165</v>
          </cell>
          <cell r="Y343">
            <v>31.202334630350208</v>
          </cell>
          <cell r="Z343">
            <v>648.7052529182879</v>
          </cell>
          <cell r="AA343">
            <v>576</v>
          </cell>
          <cell r="AB343">
            <v>-72.705252918287897</v>
          </cell>
          <cell r="AC343">
            <v>39.530155642023345</v>
          </cell>
          <cell r="AD343">
            <v>65</v>
          </cell>
          <cell r="AE343">
            <v>25.469844357976655</v>
          </cell>
        </row>
        <row r="344">
          <cell r="A344">
            <v>35768</v>
          </cell>
          <cell r="B344">
            <v>12</v>
          </cell>
          <cell r="C344">
            <v>35</v>
          </cell>
          <cell r="D344">
            <v>106</v>
          </cell>
          <cell r="E344">
            <v>71</v>
          </cell>
          <cell r="F344">
            <v>2549.3667315175098</v>
          </cell>
          <cell r="G344">
            <v>2590</v>
          </cell>
          <cell r="H344">
            <v>40.633268482490166</v>
          </cell>
          <cell r="I344">
            <v>1610.4678988326848</v>
          </cell>
          <cell r="J344">
            <v>1747</v>
          </cell>
          <cell r="K344">
            <v>19.455252918287936</v>
          </cell>
          <cell r="L344">
            <v>40</v>
          </cell>
          <cell r="M344">
            <v>92.230544747081709</v>
          </cell>
          <cell r="N344">
            <v>113</v>
          </cell>
          <cell r="O344">
            <v>1900</v>
          </cell>
          <cell r="P344">
            <v>177.84630350194561</v>
          </cell>
          <cell r="Q344">
            <v>0</v>
          </cell>
          <cell r="R344">
            <v>48</v>
          </cell>
          <cell r="S344">
            <v>48</v>
          </cell>
          <cell r="T344">
            <v>73.907587548638134</v>
          </cell>
          <cell r="U344">
            <v>90</v>
          </cell>
          <cell r="V344">
            <v>16.092412451361866</v>
          </cell>
          <cell r="W344">
            <v>136.00972762645915</v>
          </cell>
          <cell r="X344">
            <v>165</v>
          </cell>
          <cell r="Y344">
            <v>28.990272373540847</v>
          </cell>
          <cell r="Z344">
            <v>615.42898832684818</v>
          </cell>
          <cell r="AA344">
            <v>576</v>
          </cell>
          <cell r="AB344">
            <v>-39.428988326848184</v>
          </cell>
          <cell r="AC344">
            <v>38.445525291828794</v>
          </cell>
          <cell r="AD344">
            <v>65</v>
          </cell>
          <cell r="AE344">
            <v>26.554474708171206</v>
          </cell>
        </row>
        <row r="345">
          <cell r="A345">
            <v>35769</v>
          </cell>
          <cell r="B345">
            <v>12</v>
          </cell>
          <cell r="C345">
            <v>35</v>
          </cell>
          <cell r="D345">
            <v>106</v>
          </cell>
          <cell r="E345">
            <v>71</v>
          </cell>
          <cell r="F345">
            <v>2579.8939688715955</v>
          </cell>
          <cell r="G345">
            <v>2590</v>
          </cell>
          <cell r="H345">
            <v>10.106031128404538</v>
          </cell>
          <cell r="I345">
            <v>1591.5642023346304</v>
          </cell>
          <cell r="J345">
            <v>1747</v>
          </cell>
          <cell r="K345">
            <v>19.455252918287936</v>
          </cell>
          <cell r="L345">
            <v>40</v>
          </cell>
          <cell r="M345">
            <v>97.692607003891055</v>
          </cell>
          <cell r="N345">
            <v>113</v>
          </cell>
          <cell r="O345">
            <v>1900</v>
          </cell>
          <cell r="P345">
            <v>191.2879377431907</v>
          </cell>
          <cell r="Q345">
            <v>0</v>
          </cell>
          <cell r="R345">
            <v>48</v>
          </cell>
          <cell r="S345">
            <v>43.136186770428019</v>
          </cell>
          <cell r="T345">
            <v>73.907587548638134</v>
          </cell>
          <cell r="U345">
            <v>90</v>
          </cell>
          <cell r="V345">
            <v>16.092412451361866</v>
          </cell>
          <cell r="W345">
            <v>136.09338521400778</v>
          </cell>
          <cell r="X345">
            <v>165</v>
          </cell>
          <cell r="Y345">
            <v>28.906614785992218</v>
          </cell>
          <cell r="Z345">
            <v>634.89980544747073</v>
          </cell>
          <cell r="AA345">
            <v>576</v>
          </cell>
          <cell r="AB345">
            <v>-58.899805447470726</v>
          </cell>
          <cell r="AC345">
            <v>41.458171206225678</v>
          </cell>
          <cell r="AD345">
            <v>65</v>
          </cell>
          <cell r="AE345">
            <v>23.541828793774322</v>
          </cell>
        </row>
        <row r="346">
          <cell r="A346">
            <v>35770</v>
          </cell>
          <cell r="B346">
            <v>12</v>
          </cell>
          <cell r="C346">
            <v>35</v>
          </cell>
          <cell r="D346">
            <v>106</v>
          </cell>
          <cell r="E346">
            <v>71</v>
          </cell>
          <cell r="F346">
            <v>2578.6731517509729</v>
          </cell>
          <cell r="G346">
            <v>2590</v>
          </cell>
          <cell r="H346">
            <v>11.32684824902708</v>
          </cell>
          <cell r="I346">
            <v>1587.785019455253</v>
          </cell>
          <cell r="J346">
            <v>1747</v>
          </cell>
          <cell r="K346">
            <v>19.455252918287936</v>
          </cell>
          <cell r="L346">
            <v>40</v>
          </cell>
          <cell r="M346">
            <v>88.891050583657588</v>
          </cell>
          <cell r="N346">
            <v>113</v>
          </cell>
          <cell r="O346">
            <v>1900</v>
          </cell>
          <cell r="P346">
            <v>203.86867704280166</v>
          </cell>
          <cell r="Q346">
            <v>4.863813229571984</v>
          </cell>
          <cell r="R346">
            <v>48</v>
          </cell>
          <cell r="S346">
            <v>43.136186770428019</v>
          </cell>
          <cell r="T346">
            <v>73.907587548638134</v>
          </cell>
          <cell r="U346">
            <v>90</v>
          </cell>
          <cell r="V346">
            <v>16.092412451361866</v>
          </cell>
          <cell r="W346">
            <v>131.13521400778211</v>
          </cell>
          <cell r="X346">
            <v>165</v>
          </cell>
          <cell r="Y346">
            <v>33.86478599221789</v>
          </cell>
          <cell r="Z346">
            <v>582.75194552529183</v>
          </cell>
          <cell r="AA346">
            <v>576</v>
          </cell>
          <cell r="AB346">
            <v>-6.7519455252918306</v>
          </cell>
          <cell r="AC346">
            <v>43.438715953307394</v>
          </cell>
          <cell r="AD346">
            <v>65</v>
          </cell>
          <cell r="AE346">
            <v>21.561284046692606</v>
          </cell>
        </row>
        <row r="347">
          <cell r="A347">
            <v>35771</v>
          </cell>
          <cell r="B347">
            <v>12</v>
          </cell>
          <cell r="C347">
            <v>35</v>
          </cell>
          <cell r="D347">
            <v>106</v>
          </cell>
          <cell r="E347">
            <v>71</v>
          </cell>
          <cell r="F347">
            <v>2585.782101167315</v>
          </cell>
          <cell r="G347">
            <v>2590</v>
          </cell>
          <cell r="H347">
            <v>4.2178988326850231</v>
          </cell>
          <cell r="I347">
            <v>1577.2431906614786</v>
          </cell>
          <cell r="J347">
            <v>1747</v>
          </cell>
          <cell r="K347">
            <v>19.455252918287936</v>
          </cell>
          <cell r="L347">
            <v>40</v>
          </cell>
          <cell r="M347">
            <v>92.42607003891051</v>
          </cell>
          <cell r="N347">
            <v>113</v>
          </cell>
          <cell r="O347">
            <v>1900</v>
          </cell>
          <cell r="P347">
            <v>210.87548638132307</v>
          </cell>
          <cell r="Q347">
            <v>4.863813229571984</v>
          </cell>
          <cell r="R347">
            <v>48</v>
          </cell>
          <cell r="S347">
            <v>43.136186770428019</v>
          </cell>
          <cell r="T347">
            <v>73.907587548638134</v>
          </cell>
          <cell r="U347">
            <v>90</v>
          </cell>
          <cell r="V347">
            <v>16.092412451361866</v>
          </cell>
          <cell r="W347">
            <v>131.18482490272373</v>
          </cell>
          <cell r="X347">
            <v>165</v>
          </cell>
          <cell r="Y347">
            <v>33.815175097276267</v>
          </cell>
          <cell r="Z347">
            <v>595.53501945525295</v>
          </cell>
          <cell r="AA347">
            <v>576</v>
          </cell>
          <cell r="AB347">
            <v>-19.53501945525295</v>
          </cell>
          <cell r="AC347">
            <v>52.498054474708169</v>
          </cell>
          <cell r="AD347">
            <v>65</v>
          </cell>
          <cell r="AE347">
            <v>12.501945525291831</v>
          </cell>
        </row>
        <row r="348">
          <cell r="A348">
            <v>35772</v>
          </cell>
          <cell r="B348">
            <v>12</v>
          </cell>
          <cell r="C348">
            <v>35</v>
          </cell>
          <cell r="D348">
            <v>106</v>
          </cell>
          <cell r="E348">
            <v>71</v>
          </cell>
          <cell r="F348">
            <v>2534.2830739299611</v>
          </cell>
          <cell r="G348">
            <v>2590</v>
          </cell>
          <cell r="H348">
            <v>55.71692607003888</v>
          </cell>
          <cell r="I348">
            <v>1538.8219844357977</v>
          </cell>
          <cell r="J348">
            <v>1747</v>
          </cell>
          <cell r="K348">
            <v>19.455252918287936</v>
          </cell>
          <cell r="L348">
            <v>40</v>
          </cell>
          <cell r="M348">
            <v>103.00972762645914</v>
          </cell>
          <cell r="N348">
            <v>113</v>
          </cell>
          <cell r="O348">
            <v>1900</v>
          </cell>
          <cell r="P348">
            <v>238.71303501945522</v>
          </cell>
          <cell r="Q348">
            <v>4.863813229571984</v>
          </cell>
          <cell r="R348">
            <v>48</v>
          </cell>
          <cell r="S348">
            <v>38.27237354085603</v>
          </cell>
          <cell r="T348">
            <v>73.907587548638134</v>
          </cell>
          <cell r="U348">
            <v>90</v>
          </cell>
          <cell r="V348">
            <v>16.092412451361866</v>
          </cell>
          <cell r="W348">
            <v>121.72957198443579</v>
          </cell>
          <cell r="X348">
            <v>165</v>
          </cell>
          <cell r="Y348">
            <v>43.270428015564207</v>
          </cell>
          <cell r="Z348">
            <v>588.75583657587549</v>
          </cell>
          <cell r="AA348">
            <v>576</v>
          </cell>
          <cell r="AB348">
            <v>-12.755836575875492</v>
          </cell>
          <cell r="AC348">
            <v>36.511673151750976</v>
          </cell>
          <cell r="AD348">
            <v>65</v>
          </cell>
          <cell r="AE348">
            <v>28.488326848249024</v>
          </cell>
        </row>
        <row r="349">
          <cell r="A349">
            <v>35773</v>
          </cell>
          <cell r="B349">
            <v>12</v>
          </cell>
          <cell r="C349">
            <v>35</v>
          </cell>
          <cell r="D349">
            <v>106</v>
          </cell>
          <cell r="E349">
            <v>71</v>
          </cell>
          <cell r="F349">
            <v>2545.1926070038912</v>
          </cell>
          <cell r="G349">
            <v>2590</v>
          </cell>
          <cell r="H349">
            <v>44.807392996108774</v>
          </cell>
          <cell r="I349">
            <v>1528.5622568093386</v>
          </cell>
          <cell r="J349">
            <v>1747</v>
          </cell>
          <cell r="K349">
            <v>19.455252918287936</v>
          </cell>
          <cell r="L349">
            <v>40</v>
          </cell>
          <cell r="M349">
            <v>103.74513618677042</v>
          </cell>
          <cell r="N349">
            <v>113</v>
          </cell>
          <cell r="O349">
            <v>1900</v>
          </cell>
          <cell r="P349">
            <v>248.2373540856031</v>
          </cell>
          <cell r="Q349">
            <v>9.7276264591439681</v>
          </cell>
          <cell r="R349">
            <v>48</v>
          </cell>
          <cell r="S349">
            <v>33.408560311284049</v>
          </cell>
          <cell r="T349">
            <v>73.907587548638134</v>
          </cell>
          <cell r="U349">
            <v>90</v>
          </cell>
          <cell r="V349">
            <v>16.092412451361866</v>
          </cell>
          <cell r="W349">
            <v>131.18482490272373</v>
          </cell>
          <cell r="X349">
            <v>165</v>
          </cell>
          <cell r="Y349">
            <v>33.815175097276267</v>
          </cell>
          <cell r="Z349">
            <v>553.09338521400775</v>
          </cell>
          <cell r="AA349">
            <v>576</v>
          </cell>
          <cell r="AB349">
            <v>22.906614785992247</v>
          </cell>
          <cell r="AC349">
            <v>36.447470817120625</v>
          </cell>
          <cell r="AD349">
            <v>65</v>
          </cell>
          <cell r="AE349">
            <v>28.552529182879375</v>
          </cell>
        </row>
        <row r="350">
          <cell r="A350">
            <v>35774</v>
          </cell>
          <cell r="B350">
            <v>12</v>
          </cell>
          <cell r="C350">
            <v>35</v>
          </cell>
          <cell r="D350">
            <v>106</v>
          </cell>
          <cell r="E350">
            <v>71</v>
          </cell>
          <cell r="F350">
            <v>2516.6089494163425</v>
          </cell>
          <cell r="G350">
            <v>2590</v>
          </cell>
          <cell r="H350">
            <v>73.391050583657488</v>
          </cell>
          <cell r="I350">
            <v>1541.158560311284</v>
          </cell>
          <cell r="J350">
            <v>1747</v>
          </cell>
          <cell r="K350">
            <v>19.455252918287936</v>
          </cell>
          <cell r="L350">
            <v>40</v>
          </cell>
          <cell r="M350">
            <v>104.33657587548637</v>
          </cell>
          <cell r="N350">
            <v>113</v>
          </cell>
          <cell r="O350">
            <v>1900</v>
          </cell>
          <cell r="P350">
            <v>235.04961089494168</v>
          </cell>
          <cell r="Q350">
            <v>14.591439688715953</v>
          </cell>
          <cell r="R350">
            <v>48</v>
          </cell>
          <cell r="S350">
            <v>33.408560311284049</v>
          </cell>
          <cell r="T350">
            <v>77.821011673151745</v>
          </cell>
          <cell r="U350">
            <v>90</v>
          </cell>
          <cell r="V350">
            <v>12.178988326848255</v>
          </cell>
          <cell r="W350">
            <v>135.26167315175098</v>
          </cell>
          <cell r="X350">
            <v>165</v>
          </cell>
          <cell r="Y350">
            <v>29.738326848249017</v>
          </cell>
          <cell r="Z350">
            <v>578.00875486381324</v>
          </cell>
          <cell r="AA350">
            <v>576</v>
          </cell>
          <cell r="AB350">
            <v>-2.0087548638132375</v>
          </cell>
          <cell r="AC350">
            <v>26.423151750972764</v>
          </cell>
          <cell r="AD350">
            <v>65</v>
          </cell>
          <cell r="AE350">
            <v>38.576848249027236</v>
          </cell>
        </row>
        <row r="351">
          <cell r="A351">
            <v>35775</v>
          </cell>
          <cell r="B351">
            <v>12</v>
          </cell>
          <cell r="C351">
            <v>35</v>
          </cell>
          <cell r="D351">
            <v>106</v>
          </cell>
          <cell r="E351">
            <v>71</v>
          </cell>
          <cell r="F351">
            <v>2532.5243190661477</v>
          </cell>
          <cell r="G351">
            <v>2590</v>
          </cell>
          <cell r="H351">
            <v>57.475680933852345</v>
          </cell>
          <cell r="I351">
            <v>1513.7247081712062</v>
          </cell>
          <cell r="J351">
            <v>1747</v>
          </cell>
          <cell r="K351">
            <v>19.455252918287936</v>
          </cell>
          <cell r="L351">
            <v>40</v>
          </cell>
          <cell r="M351">
            <v>106.98443579766537</v>
          </cell>
          <cell r="N351">
            <v>113</v>
          </cell>
          <cell r="O351">
            <v>1900</v>
          </cell>
          <cell r="P351">
            <v>259.83560311284054</v>
          </cell>
          <cell r="Q351">
            <v>14.591439688715953</v>
          </cell>
          <cell r="R351">
            <v>48</v>
          </cell>
          <cell r="S351">
            <v>43.136186770428019</v>
          </cell>
          <cell r="T351">
            <v>77.821011673151745</v>
          </cell>
          <cell r="U351">
            <v>90</v>
          </cell>
          <cell r="V351">
            <v>12.178988326848255</v>
          </cell>
          <cell r="W351">
            <v>136.1429961089494</v>
          </cell>
          <cell r="X351">
            <v>165</v>
          </cell>
          <cell r="Y351">
            <v>28.857003891050596</v>
          </cell>
          <cell r="Z351">
            <v>571.10992217898831</v>
          </cell>
          <cell r="AA351">
            <v>576</v>
          </cell>
          <cell r="AB351">
            <v>4.8900778210116869</v>
          </cell>
          <cell r="AC351">
            <v>30.661478599221791</v>
          </cell>
          <cell r="AD351">
            <v>65</v>
          </cell>
          <cell r="AE351">
            <v>34.338521400778205</v>
          </cell>
        </row>
        <row r="352">
          <cell r="A352">
            <v>35776</v>
          </cell>
          <cell r="B352">
            <v>12</v>
          </cell>
          <cell r="C352">
            <v>39.863813229571981</v>
          </cell>
          <cell r="D352">
            <v>106</v>
          </cell>
          <cell r="E352">
            <v>66.136186770428026</v>
          </cell>
          <cell r="F352">
            <v>2572.3560311284045</v>
          </cell>
          <cell r="G352">
            <v>2590</v>
          </cell>
          <cell r="H352">
            <v>17.643968871595462</v>
          </cell>
          <cell r="I352">
            <v>1570.5087548638132</v>
          </cell>
          <cell r="J352">
            <v>1747</v>
          </cell>
          <cell r="K352">
            <v>19.455252918287936</v>
          </cell>
          <cell r="L352">
            <v>40</v>
          </cell>
          <cell r="M352">
            <v>90.496108949416339</v>
          </cell>
          <cell r="N352">
            <v>113</v>
          </cell>
          <cell r="O352">
            <v>1900</v>
          </cell>
          <cell r="P352">
            <v>219.53988326848253</v>
          </cell>
          <cell r="Q352">
            <v>4.863813229571984</v>
          </cell>
          <cell r="R352">
            <v>48</v>
          </cell>
          <cell r="S352">
            <v>48</v>
          </cell>
          <cell r="T352">
            <v>77.821011673151745</v>
          </cell>
          <cell r="U352">
            <v>90</v>
          </cell>
          <cell r="V352">
            <v>12.178988326848255</v>
          </cell>
          <cell r="W352">
            <v>134.31809338521401</v>
          </cell>
          <cell r="X352">
            <v>165</v>
          </cell>
          <cell r="Y352">
            <v>30.681906614785987</v>
          </cell>
          <cell r="Z352">
            <v>564.65077821011675</v>
          </cell>
          <cell r="AA352">
            <v>576</v>
          </cell>
          <cell r="AB352">
            <v>11.349221789883245</v>
          </cell>
          <cell r="AC352">
            <v>56.674124513618679</v>
          </cell>
          <cell r="AD352">
            <v>65</v>
          </cell>
          <cell r="AE352">
            <v>8.3258754863813209</v>
          </cell>
        </row>
        <row r="353">
          <cell r="A353">
            <v>35777</v>
          </cell>
          <cell r="B353">
            <v>12</v>
          </cell>
          <cell r="C353">
            <v>39.863813229571981</v>
          </cell>
          <cell r="D353">
            <v>106</v>
          </cell>
          <cell r="E353">
            <v>66.136186770428026</v>
          </cell>
          <cell r="F353">
            <v>2552.6507782101166</v>
          </cell>
          <cell r="G353">
            <v>2590</v>
          </cell>
          <cell r="H353">
            <v>37.349221789883359</v>
          </cell>
          <cell r="I353">
            <v>1536.8949416342411</v>
          </cell>
          <cell r="J353">
            <v>1747</v>
          </cell>
          <cell r="K353">
            <v>19.455252918287936</v>
          </cell>
          <cell r="L353">
            <v>40</v>
          </cell>
          <cell r="M353">
            <v>80.129377431906619</v>
          </cell>
          <cell r="N353">
            <v>113</v>
          </cell>
          <cell r="O353">
            <v>1900</v>
          </cell>
          <cell r="P353">
            <v>263.52042801556445</v>
          </cell>
          <cell r="Q353">
            <v>0</v>
          </cell>
          <cell r="R353">
            <v>48</v>
          </cell>
          <cell r="S353">
            <v>48</v>
          </cell>
          <cell r="T353">
            <v>77.821011673151745</v>
          </cell>
          <cell r="U353">
            <v>90</v>
          </cell>
          <cell r="V353">
            <v>12.178988326848255</v>
          </cell>
          <cell r="W353">
            <v>130.78501945525292</v>
          </cell>
          <cell r="X353">
            <v>165</v>
          </cell>
          <cell r="Y353">
            <v>34.214980544747078</v>
          </cell>
          <cell r="Z353">
            <v>565.32295719844365</v>
          </cell>
          <cell r="AA353">
            <v>576</v>
          </cell>
          <cell r="AB353">
            <v>10.677042801556354</v>
          </cell>
          <cell r="AC353">
            <v>64.028210116731515</v>
          </cell>
          <cell r="AD353">
            <v>65</v>
          </cell>
          <cell r="AE353">
            <v>0.97178988326848526</v>
          </cell>
        </row>
        <row r="354">
          <cell r="A354">
            <v>35778</v>
          </cell>
          <cell r="B354">
            <v>12</v>
          </cell>
          <cell r="C354">
            <v>39.863813229571981</v>
          </cell>
          <cell r="D354">
            <v>106</v>
          </cell>
          <cell r="E354">
            <v>66.136186770428026</v>
          </cell>
          <cell r="F354">
            <v>2583.3813229571983</v>
          </cell>
          <cell r="G354">
            <v>2590</v>
          </cell>
          <cell r="H354">
            <v>6.6186770428016644</v>
          </cell>
          <cell r="I354">
            <v>1569.3122568093386</v>
          </cell>
          <cell r="J354">
            <v>1747</v>
          </cell>
          <cell r="K354">
            <v>24.319066147859921</v>
          </cell>
          <cell r="L354">
            <v>40</v>
          </cell>
          <cell r="M354">
            <v>80.143968871595334</v>
          </cell>
          <cell r="N354">
            <v>113</v>
          </cell>
          <cell r="O354">
            <v>1900</v>
          </cell>
          <cell r="P354">
            <v>226.2247081712062</v>
          </cell>
          <cell r="Q354">
            <v>0</v>
          </cell>
          <cell r="R354">
            <v>48</v>
          </cell>
          <cell r="S354">
            <v>48</v>
          </cell>
          <cell r="T354">
            <v>77.821011673151745</v>
          </cell>
          <cell r="U354">
            <v>90</v>
          </cell>
          <cell r="V354">
            <v>12.178988326848255</v>
          </cell>
          <cell r="W354">
            <v>130.78501945525292</v>
          </cell>
          <cell r="X354">
            <v>165</v>
          </cell>
          <cell r="Y354">
            <v>34.214980544747078</v>
          </cell>
          <cell r="Z354">
            <v>550.69357976653703</v>
          </cell>
          <cell r="AA354">
            <v>576</v>
          </cell>
          <cell r="AB354">
            <v>25.306420233462973</v>
          </cell>
          <cell r="AC354">
            <v>63.917315175097279</v>
          </cell>
          <cell r="AD354">
            <v>65</v>
          </cell>
          <cell r="AE354">
            <v>1.0826848249027208</v>
          </cell>
        </row>
        <row r="355">
          <cell r="A355">
            <v>35779</v>
          </cell>
          <cell r="B355">
            <v>12</v>
          </cell>
          <cell r="C355">
            <v>39.863813229571981</v>
          </cell>
          <cell r="D355">
            <v>106</v>
          </cell>
          <cell r="E355">
            <v>66.136186770428026</v>
          </cell>
          <cell r="F355">
            <v>2569.5282101167313</v>
          </cell>
          <cell r="G355">
            <v>2590</v>
          </cell>
          <cell r="H355">
            <v>20.471789883268684</v>
          </cell>
          <cell r="I355">
            <v>1562.3521400778211</v>
          </cell>
          <cell r="J355">
            <v>1747</v>
          </cell>
          <cell r="K355">
            <v>24.319066147859921</v>
          </cell>
          <cell r="L355">
            <v>40</v>
          </cell>
          <cell r="M355">
            <v>87.000972762645915</v>
          </cell>
          <cell r="N355">
            <v>113</v>
          </cell>
          <cell r="O355">
            <v>1900</v>
          </cell>
          <cell r="P355">
            <v>226.327821011673</v>
          </cell>
          <cell r="Q355">
            <v>0</v>
          </cell>
          <cell r="R355">
            <v>48</v>
          </cell>
          <cell r="S355">
            <v>48</v>
          </cell>
          <cell r="T355">
            <v>77.821011673151745</v>
          </cell>
          <cell r="U355">
            <v>90</v>
          </cell>
          <cell r="V355">
            <v>12.178988326848255</v>
          </cell>
          <cell r="W355">
            <v>130.54863813229571</v>
          </cell>
          <cell r="X355">
            <v>165</v>
          </cell>
          <cell r="Y355">
            <v>34.451361867704293</v>
          </cell>
          <cell r="Z355">
            <v>540.58852140077818</v>
          </cell>
          <cell r="AA355">
            <v>576</v>
          </cell>
          <cell r="AB355">
            <v>35.411478599221823</v>
          </cell>
          <cell r="AC355">
            <v>61.21400778210117</v>
          </cell>
          <cell r="AD355">
            <v>65</v>
          </cell>
          <cell r="AE355">
            <v>3.7859922178988299</v>
          </cell>
        </row>
        <row r="356">
          <cell r="A356">
            <v>35780</v>
          </cell>
          <cell r="B356">
            <v>12</v>
          </cell>
          <cell r="C356">
            <v>39.863813229571981</v>
          </cell>
          <cell r="D356">
            <v>106</v>
          </cell>
          <cell r="E356">
            <v>66.136186770428026</v>
          </cell>
          <cell r="F356">
            <v>2577.8190661478598</v>
          </cell>
          <cell r="G356">
            <v>2590</v>
          </cell>
          <cell r="H356">
            <v>12.180933852140242</v>
          </cell>
          <cell r="I356">
            <v>1589.7033073929961</v>
          </cell>
          <cell r="J356">
            <v>1747</v>
          </cell>
          <cell r="K356">
            <v>24.319066147859921</v>
          </cell>
          <cell r="L356">
            <v>40</v>
          </cell>
          <cell r="M356">
            <v>75.904669260700388</v>
          </cell>
          <cell r="N356">
            <v>113</v>
          </cell>
          <cell r="O356">
            <v>1900</v>
          </cell>
          <cell r="P356">
            <v>210.07295719844365</v>
          </cell>
          <cell r="Q356">
            <v>0</v>
          </cell>
          <cell r="R356">
            <v>48</v>
          </cell>
          <cell r="S356">
            <v>48</v>
          </cell>
          <cell r="T356">
            <v>77.821011673151745</v>
          </cell>
          <cell r="U356">
            <v>90</v>
          </cell>
          <cell r="V356">
            <v>12.178988326848255</v>
          </cell>
          <cell r="W356">
            <v>140.36284046692606</v>
          </cell>
          <cell r="X356">
            <v>165</v>
          </cell>
          <cell r="Y356">
            <v>24.637159533073941</v>
          </cell>
          <cell r="Z356">
            <v>564.45038910505832</v>
          </cell>
          <cell r="AA356">
            <v>576</v>
          </cell>
          <cell r="AB356">
            <v>11.549610894941679</v>
          </cell>
          <cell r="AC356">
            <v>51.394941634241242</v>
          </cell>
          <cell r="AD356">
            <v>65</v>
          </cell>
          <cell r="AE356">
            <v>13.605058365758758</v>
          </cell>
        </row>
        <row r="357">
          <cell r="A357">
            <v>35781</v>
          </cell>
          <cell r="B357">
            <v>12</v>
          </cell>
          <cell r="C357">
            <v>39.863813229571981</v>
          </cell>
          <cell r="D357">
            <v>106</v>
          </cell>
          <cell r="E357">
            <v>66.136186770428026</v>
          </cell>
          <cell r="F357">
            <v>2544.4231517509729</v>
          </cell>
          <cell r="G357">
            <v>2590</v>
          </cell>
          <cell r="H357">
            <v>45.57684824902708</v>
          </cell>
          <cell r="I357">
            <v>1570.1118677042803</v>
          </cell>
          <cell r="J357">
            <v>1747</v>
          </cell>
          <cell r="K357">
            <v>24.319066147859921</v>
          </cell>
          <cell r="L357">
            <v>40</v>
          </cell>
          <cell r="M357">
            <v>68.300583657587552</v>
          </cell>
          <cell r="N357">
            <v>113</v>
          </cell>
          <cell r="O357">
            <v>1900</v>
          </cell>
          <cell r="P357">
            <v>237.26848249027216</v>
          </cell>
          <cell r="Q357">
            <v>0</v>
          </cell>
          <cell r="R357">
            <v>48</v>
          </cell>
          <cell r="S357">
            <v>48</v>
          </cell>
          <cell r="T357">
            <v>77.821011673151745</v>
          </cell>
          <cell r="U357">
            <v>90</v>
          </cell>
          <cell r="V357">
            <v>12.178988326848255</v>
          </cell>
          <cell r="W357">
            <v>131.28210116731518</v>
          </cell>
          <cell r="X357">
            <v>165</v>
          </cell>
          <cell r="Y357">
            <v>33.717898832684824</v>
          </cell>
          <cell r="Z357">
            <v>547.30155642023351</v>
          </cell>
          <cell r="AA357">
            <v>576</v>
          </cell>
          <cell r="AB357">
            <v>28.69844357976649</v>
          </cell>
          <cell r="AC357">
            <v>52.804474708171206</v>
          </cell>
          <cell r="AD357">
            <v>65</v>
          </cell>
          <cell r="AE357">
            <v>12.195525291828794</v>
          </cell>
        </row>
        <row r="358">
          <cell r="A358">
            <v>35782</v>
          </cell>
          <cell r="B358">
            <v>12</v>
          </cell>
          <cell r="C358">
            <v>39.863813229571981</v>
          </cell>
          <cell r="D358">
            <v>106</v>
          </cell>
          <cell r="E358">
            <v>66.136186770428026</v>
          </cell>
          <cell r="F358">
            <v>2564.4513618677042</v>
          </cell>
          <cell r="G358">
            <v>2590</v>
          </cell>
          <cell r="H358">
            <v>25.548638132295764</v>
          </cell>
          <cell r="I358">
            <v>1587.557392996109</v>
          </cell>
          <cell r="J358">
            <v>1747</v>
          </cell>
          <cell r="K358">
            <v>24.319066147859921</v>
          </cell>
          <cell r="L358">
            <v>40</v>
          </cell>
          <cell r="M358">
            <v>75.904669260700388</v>
          </cell>
          <cell r="N358">
            <v>113</v>
          </cell>
          <cell r="O358">
            <v>1900</v>
          </cell>
          <cell r="P358">
            <v>212.21887159533071</v>
          </cell>
          <cell r="Q358">
            <v>0</v>
          </cell>
          <cell r="R358">
            <v>48</v>
          </cell>
          <cell r="S358">
            <v>48</v>
          </cell>
          <cell r="T358">
            <v>77.821011673151745</v>
          </cell>
          <cell r="U358">
            <v>90</v>
          </cell>
          <cell r="V358">
            <v>12.178988326848255</v>
          </cell>
          <cell r="W358">
            <v>147.34533073929961</v>
          </cell>
          <cell r="X358">
            <v>165</v>
          </cell>
          <cell r="Y358">
            <v>17.654669260700388</v>
          </cell>
          <cell r="Z358">
            <v>541.46303501945522</v>
          </cell>
          <cell r="AA358">
            <v>576</v>
          </cell>
          <cell r="AB358">
            <v>34.536964980544781</v>
          </cell>
          <cell r="AC358">
            <v>51.836575875486382</v>
          </cell>
          <cell r="AD358">
            <v>65</v>
          </cell>
          <cell r="AE358">
            <v>13.163424124513618</v>
          </cell>
        </row>
        <row r="359">
          <cell r="A359">
            <v>35783</v>
          </cell>
          <cell r="B359">
            <v>12</v>
          </cell>
          <cell r="C359">
            <v>39.744163424124515</v>
          </cell>
          <cell r="D359">
            <v>106</v>
          </cell>
          <cell r="E359">
            <v>66.255836575875492</v>
          </cell>
          <cell r="F359">
            <v>2531.6040856031127</v>
          </cell>
          <cell r="G359">
            <v>2590</v>
          </cell>
          <cell r="H359">
            <v>58.395914396887292</v>
          </cell>
          <cell r="I359">
            <v>1546.6050583657589</v>
          </cell>
          <cell r="J359">
            <v>1747</v>
          </cell>
          <cell r="K359">
            <v>24.319066147859921</v>
          </cell>
          <cell r="L359">
            <v>40</v>
          </cell>
          <cell r="M359">
            <v>91.350194552529189</v>
          </cell>
          <cell r="N359">
            <v>113</v>
          </cell>
          <cell r="O359">
            <v>1900</v>
          </cell>
          <cell r="P359">
            <v>237.72568093385189</v>
          </cell>
          <cell r="Q359">
            <v>0</v>
          </cell>
          <cell r="R359">
            <v>48</v>
          </cell>
          <cell r="S359">
            <v>48</v>
          </cell>
          <cell r="T359">
            <v>77.821011673151745</v>
          </cell>
          <cell r="U359">
            <v>90</v>
          </cell>
          <cell r="V359">
            <v>12.178988326848255</v>
          </cell>
          <cell r="W359">
            <v>145.96789883268482</v>
          </cell>
          <cell r="X359">
            <v>165</v>
          </cell>
          <cell r="Y359">
            <v>19.032101167315176</v>
          </cell>
          <cell r="Z359">
            <v>553.15564202334633</v>
          </cell>
          <cell r="AA359">
            <v>576</v>
          </cell>
          <cell r="AB359">
            <v>22.844357976653669</v>
          </cell>
          <cell r="AC359">
            <v>47.443579766536963</v>
          </cell>
          <cell r="AD359">
            <v>65</v>
          </cell>
          <cell r="AE359">
            <v>17.556420233463037</v>
          </cell>
        </row>
        <row r="360">
          <cell r="A360">
            <v>35784</v>
          </cell>
          <cell r="B360">
            <v>12</v>
          </cell>
          <cell r="C360">
            <v>39.863813229571981</v>
          </cell>
          <cell r="D360">
            <v>106</v>
          </cell>
          <cell r="E360">
            <v>66.136186770428026</v>
          </cell>
          <cell r="F360">
            <v>2534.6624513618676</v>
          </cell>
          <cell r="G360">
            <v>2590</v>
          </cell>
          <cell r="H360">
            <v>55.337548638132375</v>
          </cell>
          <cell r="I360">
            <v>1557.4863813229572</v>
          </cell>
          <cell r="J360">
            <v>1747</v>
          </cell>
          <cell r="K360">
            <v>24.319066147859921</v>
          </cell>
          <cell r="L360">
            <v>40</v>
          </cell>
          <cell r="M360">
            <v>89.572957198443575</v>
          </cell>
          <cell r="N360">
            <v>113</v>
          </cell>
          <cell r="O360">
            <v>1900</v>
          </cell>
          <cell r="P360">
            <v>228.62159533073918</v>
          </cell>
          <cell r="Q360">
            <v>0</v>
          </cell>
          <cell r="R360">
            <v>48</v>
          </cell>
          <cell r="S360">
            <v>48</v>
          </cell>
          <cell r="T360">
            <v>77.821011673151745</v>
          </cell>
          <cell r="U360">
            <v>90</v>
          </cell>
          <cell r="V360">
            <v>12.178988326848255</v>
          </cell>
          <cell r="W360">
            <v>146.15758754863813</v>
          </cell>
          <cell r="X360">
            <v>165</v>
          </cell>
          <cell r="Y360">
            <v>18.842412451361866</v>
          </cell>
          <cell r="Z360">
            <v>533.85797665369648</v>
          </cell>
          <cell r="AA360">
            <v>576</v>
          </cell>
          <cell r="AB360">
            <v>42.142023346303517</v>
          </cell>
          <cell r="AC360">
            <v>46.075875486381321</v>
          </cell>
          <cell r="AD360">
            <v>65</v>
          </cell>
          <cell r="AE360">
            <v>18.924124513618679</v>
          </cell>
        </row>
        <row r="361">
          <cell r="A361">
            <v>35785</v>
          </cell>
          <cell r="B361">
            <v>12</v>
          </cell>
          <cell r="C361">
            <v>39.863813229571981</v>
          </cell>
          <cell r="D361">
            <v>106</v>
          </cell>
          <cell r="E361">
            <v>66.136186770428026</v>
          </cell>
          <cell r="F361">
            <v>2547.8132295719843</v>
          </cell>
          <cell r="G361">
            <v>2590</v>
          </cell>
          <cell r="H361">
            <v>42.186770428015734</v>
          </cell>
          <cell r="I361">
            <v>1560.8025291828794</v>
          </cell>
          <cell r="J361">
            <v>1747</v>
          </cell>
          <cell r="K361">
            <v>24.319066147859921</v>
          </cell>
          <cell r="L361">
            <v>40</v>
          </cell>
          <cell r="M361">
            <v>104.86089494163424</v>
          </cell>
          <cell r="N361">
            <v>113</v>
          </cell>
          <cell r="O361">
            <v>1900</v>
          </cell>
          <cell r="P361">
            <v>210.01750972762625</v>
          </cell>
          <cell r="Q361">
            <v>0</v>
          </cell>
          <cell r="R361">
            <v>48</v>
          </cell>
          <cell r="S361">
            <v>48</v>
          </cell>
          <cell r="T361">
            <v>77.821011673151745</v>
          </cell>
          <cell r="U361">
            <v>90</v>
          </cell>
          <cell r="V361">
            <v>12.178988326848255</v>
          </cell>
          <cell r="W361">
            <v>147.34533073929961</v>
          </cell>
          <cell r="X361">
            <v>165</v>
          </cell>
          <cell r="Y361">
            <v>17.654669260700388</v>
          </cell>
          <cell r="Z361">
            <v>536.1284046692607</v>
          </cell>
          <cell r="AA361">
            <v>576</v>
          </cell>
          <cell r="AB361">
            <v>39.871595330739297</v>
          </cell>
          <cell r="AC361">
            <v>46.075875486381321</v>
          </cell>
          <cell r="AD361">
            <v>65</v>
          </cell>
          <cell r="AE361">
            <v>18.924124513618679</v>
          </cell>
        </row>
        <row r="362">
          <cell r="A362">
            <v>35786</v>
          </cell>
          <cell r="B362">
            <v>12</v>
          </cell>
          <cell r="C362">
            <v>39.863813229571981</v>
          </cell>
          <cell r="D362">
            <v>106</v>
          </cell>
          <cell r="E362">
            <v>66.136186770428026</v>
          </cell>
          <cell r="F362">
            <v>2573.4980544747082</v>
          </cell>
          <cell r="G362">
            <v>2590</v>
          </cell>
          <cell r="H362">
            <v>16.501945525291831</v>
          </cell>
          <cell r="I362">
            <v>1573.0194552529183</v>
          </cell>
          <cell r="J362">
            <v>1747</v>
          </cell>
          <cell r="K362">
            <v>24.319066147859921</v>
          </cell>
          <cell r="L362">
            <v>40</v>
          </cell>
          <cell r="M362">
            <v>104.79280155642023</v>
          </cell>
          <cell r="N362">
            <v>113</v>
          </cell>
          <cell r="O362">
            <v>1900</v>
          </cell>
          <cell r="P362">
            <v>197.86867704280144</v>
          </cell>
          <cell r="Q362">
            <v>0</v>
          </cell>
          <cell r="R362">
            <v>48</v>
          </cell>
          <cell r="S362">
            <v>48</v>
          </cell>
          <cell r="T362">
            <v>77.821011673151745</v>
          </cell>
          <cell r="U362">
            <v>90</v>
          </cell>
          <cell r="V362">
            <v>12.178988326848255</v>
          </cell>
          <cell r="W362">
            <v>147.34533073929961</v>
          </cell>
          <cell r="X362">
            <v>165</v>
          </cell>
          <cell r="Y362">
            <v>17.654669260700388</v>
          </cell>
          <cell r="Z362">
            <v>539.68093385214002</v>
          </cell>
          <cell r="AA362">
            <v>576</v>
          </cell>
          <cell r="AB362">
            <v>36.319066147859985</v>
          </cell>
          <cell r="AC362">
            <v>48.507782101167315</v>
          </cell>
          <cell r="AD362">
            <v>65</v>
          </cell>
          <cell r="AE362">
            <v>16.492217898832685</v>
          </cell>
        </row>
        <row r="363">
          <cell r="A363">
            <v>35787</v>
          </cell>
          <cell r="B363">
            <v>12</v>
          </cell>
          <cell r="C363">
            <v>39.863813229571981</v>
          </cell>
          <cell r="D363">
            <v>106</v>
          </cell>
          <cell r="E363">
            <v>66.136186770428026</v>
          </cell>
          <cell r="F363">
            <v>2553.0564202334631</v>
          </cell>
          <cell r="G363">
            <v>2590</v>
          </cell>
          <cell r="H363">
            <v>36.943579766536914</v>
          </cell>
          <cell r="I363">
            <v>1561.7626459143969</v>
          </cell>
          <cell r="J363">
            <v>1747</v>
          </cell>
          <cell r="K363">
            <v>24.319066147859921</v>
          </cell>
          <cell r="L363">
            <v>40</v>
          </cell>
          <cell r="M363">
            <v>97.928988326848255</v>
          </cell>
          <cell r="N363">
            <v>113</v>
          </cell>
          <cell r="O363">
            <v>1900</v>
          </cell>
          <cell r="P363">
            <v>215.98929961089493</v>
          </cell>
          <cell r="Q363">
            <v>0</v>
          </cell>
          <cell r="R363">
            <v>48</v>
          </cell>
          <cell r="S363">
            <v>48</v>
          </cell>
          <cell r="T363">
            <v>77.821011673151745</v>
          </cell>
          <cell r="U363">
            <v>90</v>
          </cell>
          <cell r="V363">
            <v>12.178988326848255</v>
          </cell>
          <cell r="W363">
            <v>147.34533073929961</v>
          </cell>
          <cell r="X363">
            <v>165</v>
          </cell>
          <cell r="Y363">
            <v>17.654669260700388</v>
          </cell>
          <cell r="Z363">
            <v>547.53988326848253</v>
          </cell>
          <cell r="AA363">
            <v>576</v>
          </cell>
          <cell r="AB363">
            <v>28.460116731517473</v>
          </cell>
          <cell r="AC363">
            <v>54.822957198443582</v>
          </cell>
          <cell r="AD363">
            <v>65</v>
          </cell>
          <cell r="AE363">
            <v>10.177042801556418</v>
          </cell>
        </row>
        <row r="364">
          <cell r="A364">
            <v>35788</v>
          </cell>
          <cell r="B364">
            <v>12</v>
          </cell>
          <cell r="C364">
            <v>39.863813229571981</v>
          </cell>
          <cell r="D364">
            <v>106</v>
          </cell>
          <cell r="E364">
            <v>66.136186770428026</v>
          </cell>
          <cell r="F364">
            <v>2554.3492217898834</v>
          </cell>
          <cell r="G364">
            <v>2590</v>
          </cell>
          <cell r="H364">
            <v>35.650778210116641</v>
          </cell>
          <cell r="I364">
            <v>1573.0710116731518</v>
          </cell>
          <cell r="J364">
            <v>1747</v>
          </cell>
          <cell r="K364">
            <v>22.373540856031127</v>
          </cell>
          <cell r="L364">
            <v>40</v>
          </cell>
          <cell r="M364">
            <v>108.24124513618678</v>
          </cell>
          <cell r="N364">
            <v>113</v>
          </cell>
          <cell r="O364">
            <v>1900</v>
          </cell>
          <cell r="P364">
            <v>196.31420233463018</v>
          </cell>
          <cell r="Q364">
            <v>0</v>
          </cell>
          <cell r="R364">
            <v>48</v>
          </cell>
          <cell r="S364">
            <v>48</v>
          </cell>
          <cell r="T364">
            <v>77.821011673151745</v>
          </cell>
          <cell r="U364">
            <v>90</v>
          </cell>
          <cell r="V364">
            <v>12.178988326848255</v>
          </cell>
          <cell r="W364">
            <v>147.34630350194553</v>
          </cell>
          <cell r="X364">
            <v>165</v>
          </cell>
          <cell r="Y364">
            <v>17.653696498054472</v>
          </cell>
          <cell r="Z364">
            <v>536.91245136186774</v>
          </cell>
          <cell r="AA364">
            <v>576</v>
          </cell>
          <cell r="AB364">
            <v>39.087548638132262</v>
          </cell>
          <cell r="AC364">
            <v>58.617704280155642</v>
          </cell>
          <cell r="AD364">
            <v>65</v>
          </cell>
          <cell r="AE364">
            <v>6.3822957198443575</v>
          </cell>
        </row>
        <row r="365">
          <cell r="A365">
            <v>35789</v>
          </cell>
          <cell r="B365">
            <v>12</v>
          </cell>
          <cell r="C365">
            <v>39.863813229571981</v>
          </cell>
          <cell r="D365">
            <v>106</v>
          </cell>
          <cell r="E365">
            <v>66.136186770428026</v>
          </cell>
          <cell r="F365">
            <v>2552.3628404669262</v>
          </cell>
          <cell r="G365">
            <v>2590</v>
          </cell>
          <cell r="H365">
            <v>37.637159533073827</v>
          </cell>
          <cell r="I365">
            <v>1577.0632295719845</v>
          </cell>
          <cell r="J365">
            <v>1747</v>
          </cell>
          <cell r="K365">
            <v>22.373540856031127</v>
          </cell>
          <cell r="L365">
            <v>40</v>
          </cell>
          <cell r="M365">
            <v>110.86673151750973</v>
          </cell>
          <cell r="N365">
            <v>113</v>
          </cell>
          <cell r="O365">
            <v>1900</v>
          </cell>
          <cell r="P365">
            <v>189.69649805447466</v>
          </cell>
          <cell r="Q365">
            <v>0</v>
          </cell>
          <cell r="R365">
            <v>48</v>
          </cell>
          <cell r="S365">
            <v>48</v>
          </cell>
          <cell r="T365">
            <v>77.821011673151745</v>
          </cell>
          <cell r="U365">
            <v>90</v>
          </cell>
          <cell r="V365">
            <v>12.178988326848255</v>
          </cell>
          <cell r="W365">
            <v>147.34630350194553</v>
          </cell>
          <cell r="X365">
            <v>165</v>
          </cell>
          <cell r="Y365">
            <v>17.653696498054472</v>
          </cell>
          <cell r="Z365">
            <v>533.71303501945522</v>
          </cell>
          <cell r="AA365">
            <v>576</v>
          </cell>
          <cell r="AB365">
            <v>42.286964980544781</v>
          </cell>
          <cell r="AC365">
            <v>59.826848249027236</v>
          </cell>
          <cell r="AD365">
            <v>65</v>
          </cell>
          <cell r="AE365">
            <v>5.1731517509727638</v>
          </cell>
        </row>
        <row r="366">
          <cell r="A366">
            <v>35790</v>
          </cell>
          <cell r="B366">
            <v>12</v>
          </cell>
          <cell r="C366">
            <v>39.863813229571981</v>
          </cell>
          <cell r="D366">
            <v>106</v>
          </cell>
          <cell r="E366">
            <v>66.136186770428026</v>
          </cell>
          <cell r="F366">
            <v>2549.6449416342411</v>
          </cell>
          <cell r="G366">
            <v>2590</v>
          </cell>
          <cell r="H366">
            <v>40.35505836575885</v>
          </cell>
          <cell r="I366">
            <v>1589.5787937743191</v>
          </cell>
          <cell r="J366">
            <v>1747</v>
          </cell>
          <cell r="K366">
            <v>22.373540856031127</v>
          </cell>
          <cell r="L366">
            <v>40</v>
          </cell>
          <cell r="M366">
            <v>110.66245136186771</v>
          </cell>
          <cell r="N366">
            <v>113</v>
          </cell>
          <cell r="O366">
            <v>1900</v>
          </cell>
          <cell r="P366">
            <v>177.38521400778222</v>
          </cell>
          <cell r="Q366">
            <v>0</v>
          </cell>
          <cell r="R366">
            <v>48</v>
          </cell>
          <cell r="S366">
            <v>48</v>
          </cell>
          <cell r="T366">
            <v>77.821011673151745</v>
          </cell>
          <cell r="U366">
            <v>90</v>
          </cell>
          <cell r="V366">
            <v>12.178988326848255</v>
          </cell>
          <cell r="W366">
            <v>101.81809338521401</v>
          </cell>
          <cell r="X366">
            <v>165</v>
          </cell>
          <cell r="Y366">
            <v>63.181906614785987</v>
          </cell>
          <cell r="Z366">
            <v>539.49124513618676</v>
          </cell>
          <cell r="AA366">
            <v>576</v>
          </cell>
          <cell r="AB366">
            <v>36.508754863813238</v>
          </cell>
          <cell r="AC366">
            <v>63.101167315175097</v>
          </cell>
          <cell r="AD366">
            <v>65</v>
          </cell>
          <cell r="AE366">
            <v>1.8988326848249031</v>
          </cell>
        </row>
        <row r="367">
          <cell r="A367">
            <v>35791</v>
          </cell>
          <cell r="B367">
            <v>12</v>
          </cell>
          <cell r="C367">
            <v>39.863813229571981</v>
          </cell>
          <cell r="D367">
            <v>106</v>
          </cell>
          <cell r="E367">
            <v>66.136186770428026</v>
          </cell>
          <cell r="F367">
            <v>2584.4056420233464</v>
          </cell>
          <cell r="G367">
            <v>2590</v>
          </cell>
          <cell r="H367">
            <v>5.5943579766535549</v>
          </cell>
          <cell r="I367">
            <v>1592.0515564202335</v>
          </cell>
          <cell r="J367">
            <v>1747</v>
          </cell>
          <cell r="K367">
            <v>22.373540856031127</v>
          </cell>
          <cell r="L367">
            <v>40</v>
          </cell>
          <cell r="M367">
            <v>106.85603112840467</v>
          </cell>
          <cell r="N367">
            <v>113</v>
          </cell>
          <cell r="O367">
            <v>1900</v>
          </cell>
          <cell r="P367">
            <v>178.71887159533048</v>
          </cell>
          <cell r="Q367">
            <v>0</v>
          </cell>
          <cell r="R367">
            <v>48</v>
          </cell>
          <cell r="S367">
            <v>48</v>
          </cell>
          <cell r="T367">
            <v>77.821011673151745</v>
          </cell>
          <cell r="U367">
            <v>90</v>
          </cell>
          <cell r="V367">
            <v>12.178988326848255</v>
          </cell>
          <cell r="W367">
            <v>147.34630350194553</v>
          </cell>
          <cell r="X367">
            <v>165</v>
          </cell>
          <cell r="Y367">
            <v>17.653696498054472</v>
          </cell>
          <cell r="Z367">
            <v>528.78501945525295</v>
          </cell>
          <cell r="AA367">
            <v>576</v>
          </cell>
          <cell r="AB367">
            <v>47.21498054474705</v>
          </cell>
          <cell r="AC367">
            <v>62.604085603112843</v>
          </cell>
          <cell r="AD367">
            <v>65</v>
          </cell>
          <cell r="AE367">
            <v>2.3959143968871572</v>
          </cell>
        </row>
        <row r="368">
          <cell r="A368">
            <v>35792</v>
          </cell>
          <cell r="B368">
            <v>12</v>
          </cell>
          <cell r="C368">
            <v>39.863813229571981</v>
          </cell>
          <cell r="D368">
            <v>106</v>
          </cell>
          <cell r="E368">
            <v>66.136186770428026</v>
          </cell>
          <cell r="F368">
            <v>2558.5749027237352</v>
          </cell>
          <cell r="G368">
            <v>2590</v>
          </cell>
          <cell r="H368">
            <v>31.425097276264751</v>
          </cell>
          <cell r="I368">
            <v>1575.9046692607003</v>
          </cell>
          <cell r="J368">
            <v>1747</v>
          </cell>
          <cell r="K368">
            <v>22.373540856031127</v>
          </cell>
          <cell r="L368">
            <v>40</v>
          </cell>
          <cell r="M368">
            <v>107.5408560311284</v>
          </cell>
          <cell r="N368">
            <v>113</v>
          </cell>
          <cell r="O368">
            <v>1900</v>
          </cell>
          <cell r="P368">
            <v>194.18093385214024</v>
          </cell>
          <cell r="Q368">
            <v>0</v>
          </cell>
          <cell r="R368">
            <v>48</v>
          </cell>
          <cell r="S368">
            <v>48</v>
          </cell>
          <cell r="T368">
            <v>77.821011673151745</v>
          </cell>
          <cell r="U368">
            <v>90</v>
          </cell>
          <cell r="V368">
            <v>12.178988326848255</v>
          </cell>
          <cell r="W368">
            <v>147.34630350194553</v>
          </cell>
          <cell r="X368">
            <v>165</v>
          </cell>
          <cell r="Y368">
            <v>17.653696498054472</v>
          </cell>
          <cell r="Z368">
            <v>534.15466926070042</v>
          </cell>
          <cell r="AA368">
            <v>576</v>
          </cell>
          <cell r="AB368">
            <v>41.845330739299584</v>
          </cell>
          <cell r="AC368">
            <v>55.728599221789885</v>
          </cell>
          <cell r="AD368">
            <v>65</v>
          </cell>
          <cell r="AE368">
            <v>9.2714007782101149</v>
          </cell>
        </row>
        <row r="369">
          <cell r="A369">
            <v>35793</v>
          </cell>
          <cell r="B369">
            <v>12</v>
          </cell>
          <cell r="C369">
            <v>39.863813229571981</v>
          </cell>
          <cell r="D369">
            <v>106</v>
          </cell>
          <cell r="E369">
            <v>66.136186770428026</v>
          </cell>
          <cell r="F369">
            <v>2581.5904669260699</v>
          </cell>
          <cell r="G369">
            <v>2590</v>
          </cell>
          <cell r="H369">
            <v>8.4095330739301062</v>
          </cell>
          <cell r="I369">
            <v>1592.8920233463034</v>
          </cell>
          <cell r="J369">
            <v>1747</v>
          </cell>
          <cell r="K369">
            <v>22.373540856031127</v>
          </cell>
          <cell r="L369">
            <v>40</v>
          </cell>
          <cell r="M369">
            <v>94.289883268482484</v>
          </cell>
          <cell r="N369">
            <v>113</v>
          </cell>
          <cell r="O369">
            <v>1900</v>
          </cell>
          <cell r="P369">
            <v>190.44455252918283</v>
          </cell>
          <cell r="Q369">
            <v>0</v>
          </cell>
          <cell r="R369">
            <v>48</v>
          </cell>
          <cell r="S369">
            <v>48</v>
          </cell>
          <cell r="T369">
            <v>77.821011673151745</v>
          </cell>
          <cell r="U369">
            <v>90</v>
          </cell>
          <cell r="V369">
            <v>12.178988326848255</v>
          </cell>
          <cell r="W369">
            <v>147.34630350194553</v>
          </cell>
          <cell r="X369">
            <v>165</v>
          </cell>
          <cell r="Y369">
            <v>17.653696498054472</v>
          </cell>
          <cell r="Z369">
            <v>541.02140077821014</v>
          </cell>
          <cell r="AA369">
            <v>576</v>
          </cell>
          <cell r="AB369">
            <v>34.978599221789864</v>
          </cell>
          <cell r="AC369">
            <v>55.728599221789885</v>
          </cell>
          <cell r="AD369">
            <v>65</v>
          </cell>
          <cell r="AE369">
            <v>9.2714007782101149</v>
          </cell>
        </row>
        <row r="370">
          <cell r="A370">
            <v>35794</v>
          </cell>
          <cell r="B370">
            <v>12</v>
          </cell>
          <cell r="C370">
            <v>39.863813229571981</v>
          </cell>
          <cell r="D370">
            <v>106</v>
          </cell>
          <cell r="E370">
            <v>66.136186770428026</v>
          </cell>
          <cell r="F370">
            <v>2584.7470817120625</v>
          </cell>
          <cell r="G370">
            <v>2590</v>
          </cell>
          <cell r="H370">
            <v>5.2529182879375185</v>
          </cell>
          <cell r="I370">
            <v>1653.8151750972763</v>
          </cell>
          <cell r="J370">
            <v>1747</v>
          </cell>
          <cell r="K370">
            <v>22.373540856031127</v>
          </cell>
          <cell r="L370">
            <v>40</v>
          </cell>
          <cell r="M370">
            <v>86.209143968871601</v>
          </cell>
          <cell r="N370">
            <v>113</v>
          </cell>
          <cell r="O370">
            <v>1900</v>
          </cell>
          <cell r="P370">
            <v>137.6021400778211</v>
          </cell>
          <cell r="Q370">
            <v>0</v>
          </cell>
          <cell r="R370">
            <v>48</v>
          </cell>
          <cell r="S370">
            <v>48</v>
          </cell>
          <cell r="T370">
            <v>77.821011673151745</v>
          </cell>
          <cell r="U370">
            <v>90</v>
          </cell>
          <cell r="V370">
            <v>12.178988326848255</v>
          </cell>
          <cell r="W370">
            <v>147.34630350194553</v>
          </cell>
          <cell r="X370">
            <v>165</v>
          </cell>
          <cell r="Y370">
            <v>17.653696498054472</v>
          </cell>
          <cell r="Z370">
            <v>536.54280155642027</v>
          </cell>
          <cell r="AA370">
            <v>576</v>
          </cell>
          <cell r="AB370">
            <v>39.457198443579728</v>
          </cell>
          <cell r="AC370">
            <v>41.859922178988327</v>
          </cell>
          <cell r="AD370">
            <v>65</v>
          </cell>
          <cell r="AE370">
            <v>23.140077821011673</v>
          </cell>
        </row>
        <row r="371">
          <cell r="A371">
            <v>35795</v>
          </cell>
          <cell r="B371">
            <v>12</v>
          </cell>
          <cell r="C371">
            <v>39.863813229571981</v>
          </cell>
          <cell r="D371">
            <v>106</v>
          </cell>
          <cell r="E371">
            <v>66.136186770428026</v>
          </cell>
          <cell r="F371">
            <v>2589.2986381322958</v>
          </cell>
          <cell r="G371">
            <v>2590</v>
          </cell>
          <cell r="H371">
            <v>0.70136186770423592</v>
          </cell>
          <cell r="I371">
            <v>1663.8667315175098</v>
          </cell>
          <cell r="J371">
            <v>1747</v>
          </cell>
          <cell r="K371">
            <v>22.373540856031127</v>
          </cell>
          <cell r="L371">
            <v>40</v>
          </cell>
          <cell r="M371">
            <v>81.122568093385212</v>
          </cell>
          <cell r="N371">
            <v>113</v>
          </cell>
          <cell r="O371">
            <v>1900</v>
          </cell>
          <cell r="P371">
            <v>132.63715953307383</v>
          </cell>
          <cell r="Q371">
            <v>0</v>
          </cell>
          <cell r="R371">
            <v>48</v>
          </cell>
          <cell r="S371">
            <v>48</v>
          </cell>
          <cell r="T371">
            <v>77.821011673151745</v>
          </cell>
          <cell r="U371">
            <v>90</v>
          </cell>
          <cell r="V371">
            <v>12.178988326848255</v>
          </cell>
          <cell r="W371">
            <v>142.64688715953307</v>
          </cell>
          <cell r="X371">
            <v>165</v>
          </cell>
          <cell r="Y371">
            <v>22.353112840466935</v>
          </cell>
          <cell r="Z371">
            <v>571.82198443579773</v>
          </cell>
          <cell r="AA371">
            <v>576</v>
          </cell>
          <cell r="AB371">
            <v>4.1780155642022692</v>
          </cell>
          <cell r="AC371">
            <v>36.249027237354085</v>
          </cell>
          <cell r="AD371">
            <v>65</v>
          </cell>
          <cell r="AE371">
            <v>28.750972762645915</v>
          </cell>
        </row>
      </sheetData>
      <sheetData sheetId="6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35065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2233.610731707317</v>
          </cell>
          <cell r="G7">
            <v>2375</v>
          </cell>
          <cell r="H7">
            <v>141.38926829268303</v>
          </cell>
          <cell r="I7">
            <v>1527.1141463414633</v>
          </cell>
          <cell r="J7">
            <v>1747</v>
          </cell>
          <cell r="K7">
            <v>16.53170731707317</v>
          </cell>
          <cell r="L7">
            <v>40</v>
          </cell>
          <cell r="M7">
            <v>61.773658536585366</v>
          </cell>
          <cell r="N7">
            <v>113</v>
          </cell>
          <cell r="O7">
            <v>1850</v>
          </cell>
          <cell r="P7">
            <v>244.58048780487817</v>
          </cell>
          <cell r="Q7">
            <v>0</v>
          </cell>
          <cell r="R7">
            <v>48</v>
          </cell>
          <cell r="S7">
            <v>48</v>
          </cell>
          <cell r="V7">
            <v>0</v>
          </cell>
          <cell r="W7">
            <v>55.024390243902438</v>
          </cell>
          <cell r="X7">
            <v>165</v>
          </cell>
          <cell r="Y7">
            <v>109.97560975609755</v>
          </cell>
          <cell r="Z7">
            <v>399.66439024390246</v>
          </cell>
          <cell r="AA7">
            <v>576</v>
          </cell>
          <cell r="AB7">
            <v>176.33560975609754</v>
          </cell>
          <cell r="AC7">
            <v>33.99219512195122</v>
          </cell>
          <cell r="AD7">
            <v>65</v>
          </cell>
          <cell r="AE7">
            <v>31.00780487804878</v>
          </cell>
        </row>
        <row r="8">
          <cell r="A8">
            <v>35066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2240.2253658536583</v>
          </cell>
          <cell r="G8">
            <v>2375</v>
          </cell>
          <cell r="H8">
            <v>134.77463414634167</v>
          </cell>
          <cell r="I8">
            <v>1522.8907317073172</v>
          </cell>
          <cell r="J8">
            <v>1747</v>
          </cell>
          <cell r="K8">
            <v>16.53170731707317</v>
          </cell>
          <cell r="L8">
            <v>40</v>
          </cell>
          <cell r="M8">
            <v>67.237073170731705</v>
          </cell>
          <cell r="N8">
            <v>113</v>
          </cell>
          <cell r="O8">
            <v>1850</v>
          </cell>
          <cell r="P8">
            <v>243.34048780487797</v>
          </cell>
          <cell r="Q8">
            <v>0</v>
          </cell>
          <cell r="R8">
            <v>48</v>
          </cell>
          <cell r="S8">
            <v>48</v>
          </cell>
          <cell r="V8">
            <v>0</v>
          </cell>
          <cell r="W8">
            <v>55.024390243902438</v>
          </cell>
          <cell r="X8">
            <v>165</v>
          </cell>
          <cell r="Y8">
            <v>109.97560975609755</v>
          </cell>
          <cell r="Z8">
            <v>403.38341463414633</v>
          </cell>
          <cell r="AA8">
            <v>576</v>
          </cell>
          <cell r="AB8">
            <v>172.61658536585367</v>
          </cell>
          <cell r="AC8">
            <v>41.986341463414632</v>
          </cell>
          <cell r="AD8">
            <v>65</v>
          </cell>
          <cell r="AE8">
            <v>23.013658536585368</v>
          </cell>
        </row>
        <row r="9">
          <cell r="A9">
            <v>35067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2329.818536585366</v>
          </cell>
          <cell r="G9">
            <v>2375</v>
          </cell>
          <cell r="H9">
            <v>45.181463414633981</v>
          </cell>
          <cell r="I9">
            <v>1629.5492682926829</v>
          </cell>
          <cell r="J9">
            <v>1747</v>
          </cell>
          <cell r="K9">
            <v>16.53170731707317</v>
          </cell>
          <cell r="L9">
            <v>40</v>
          </cell>
          <cell r="M9">
            <v>61.773658536585366</v>
          </cell>
          <cell r="N9">
            <v>113</v>
          </cell>
          <cell r="O9">
            <v>1850</v>
          </cell>
          <cell r="P9">
            <v>142.14536585365857</v>
          </cell>
          <cell r="Q9">
            <v>0</v>
          </cell>
          <cell r="R9">
            <v>48</v>
          </cell>
          <cell r="S9">
            <v>48</v>
          </cell>
          <cell r="V9">
            <v>0</v>
          </cell>
          <cell r="W9">
            <v>40.390243902439025</v>
          </cell>
          <cell r="X9">
            <v>165</v>
          </cell>
          <cell r="Y9">
            <v>124.60975609756098</v>
          </cell>
          <cell r="Z9">
            <v>416.08682926829266</v>
          </cell>
          <cell r="AA9">
            <v>576</v>
          </cell>
          <cell r="AB9">
            <v>159.91317073170734</v>
          </cell>
          <cell r="AC9">
            <v>44.747317073170734</v>
          </cell>
          <cell r="AD9">
            <v>65</v>
          </cell>
          <cell r="AE9">
            <v>20.252682926829266</v>
          </cell>
        </row>
        <row r="10">
          <cell r="A10">
            <v>35068</v>
          </cell>
          <cell r="B10">
            <v>1</v>
          </cell>
          <cell r="C10">
            <v>30.092682926829269</v>
          </cell>
          <cell r="D10">
            <v>106</v>
          </cell>
          <cell r="E10">
            <v>75.907317073170731</v>
          </cell>
          <cell r="F10">
            <v>2375.0360975609756</v>
          </cell>
          <cell r="G10">
            <v>2375</v>
          </cell>
          <cell r="H10">
            <v>-3.6097560975576926E-2</v>
          </cell>
          <cell r="I10">
            <v>1643.6770731707318</v>
          </cell>
          <cell r="J10">
            <v>1747</v>
          </cell>
          <cell r="K10">
            <v>16.53170731707317</v>
          </cell>
          <cell r="L10">
            <v>40</v>
          </cell>
          <cell r="M10">
            <v>61.773658536585366</v>
          </cell>
          <cell r="N10">
            <v>113</v>
          </cell>
          <cell r="O10">
            <v>1850</v>
          </cell>
          <cell r="P10">
            <v>128.01756097560968</v>
          </cell>
          <cell r="Q10">
            <v>0</v>
          </cell>
          <cell r="R10">
            <v>48</v>
          </cell>
          <cell r="S10">
            <v>48</v>
          </cell>
          <cell r="V10">
            <v>0</v>
          </cell>
          <cell r="W10">
            <v>73.563902439024389</v>
          </cell>
          <cell r="X10">
            <v>165</v>
          </cell>
          <cell r="Y10">
            <v>91.436097560975611</v>
          </cell>
          <cell r="Z10">
            <v>360.26439024390243</v>
          </cell>
          <cell r="AA10">
            <v>576</v>
          </cell>
          <cell r="AB10">
            <v>215.73560975609757</v>
          </cell>
          <cell r="AC10">
            <v>46.095609756097559</v>
          </cell>
          <cell r="AD10">
            <v>65</v>
          </cell>
          <cell r="AE10">
            <v>18.904390243902441</v>
          </cell>
        </row>
        <row r="11">
          <cell r="A11">
            <v>35069</v>
          </cell>
          <cell r="B11">
            <v>1</v>
          </cell>
          <cell r="C11">
            <v>30.092682926829269</v>
          </cell>
          <cell r="D11">
            <v>106</v>
          </cell>
          <cell r="E11">
            <v>75.907317073170731</v>
          </cell>
          <cell r="F11">
            <v>2325.2273170731705</v>
          </cell>
          <cell r="G11">
            <v>2375</v>
          </cell>
          <cell r="H11">
            <v>49.772682926829475</v>
          </cell>
          <cell r="I11">
            <v>1595.5697560975609</v>
          </cell>
          <cell r="J11">
            <v>1747</v>
          </cell>
          <cell r="K11">
            <v>16.53170731707317</v>
          </cell>
          <cell r="L11">
            <v>40</v>
          </cell>
          <cell r="M11">
            <v>61.773658536585366</v>
          </cell>
          <cell r="N11">
            <v>113</v>
          </cell>
          <cell r="O11">
            <v>1850</v>
          </cell>
          <cell r="P11">
            <v>176.12487804878054</v>
          </cell>
          <cell r="Q11">
            <v>0</v>
          </cell>
          <cell r="R11">
            <v>48</v>
          </cell>
          <cell r="S11">
            <v>48</v>
          </cell>
          <cell r="V11">
            <v>0</v>
          </cell>
          <cell r="W11">
            <v>76.742439024390251</v>
          </cell>
          <cell r="X11">
            <v>165</v>
          </cell>
          <cell r="Y11">
            <v>88.257560975609749</v>
          </cell>
          <cell r="Z11">
            <v>460.00878048780487</v>
          </cell>
          <cell r="AA11">
            <v>576</v>
          </cell>
          <cell r="AB11">
            <v>115.99121951219513</v>
          </cell>
          <cell r="AC11">
            <v>46.095609756097559</v>
          </cell>
          <cell r="AD11">
            <v>65</v>
          </cell>
          <cell r="AE11">
            <v>18.904390243902441</v>
          </cell>
        </row>
        <row r="12">
          <cell r="A12">
            <v>35070</v>
          </cell>
          <cell r="B12">
            <v>1</v>
          </cell>
          <cell r="C12">
            <v>30.092682926829269</v>
          </cell>
          <cell r="D12">
            <v>106</v>
          </cell>
          <cell r="E12">
            <v>75.907317073170731</v>
          </cell>
          <cell r="F12">
            <v>2269.9512195121952</v>
          </cell>
          <cell r="G12">
            <v>2375</v>
          </cell>
          <cell r="H12">
            <v>105.04878048780483</v>
          </cell>
          <cell r="I12">
            <v>1560.8780487804879</v>
          </cell>
          <cell r="J12">
            <v>1747</v>
          </cell>
          <cell r="K12">
            <v>16.53170731707317</v>
          </cell>
          <cell r="L12">
            <v>40</v>
          </cell>
          <cell r="M12">
            <v>56.895609756097564</v>
          </cell>
          <cell r="N12">
            <v>113</v>
          </cell>
          <cell r="O12">
            <v>1850</v>
          </cell>
          <cell r="P12">
            <v>215.69463414634137</v>
          </cell>
          <cell r="Q12">
            <v>0</v>
          </cell>
          <cell r="R12">
            <v>48</v>
          </cell>
          <cell r="S12">
            <v>48</v>
          </cell>
          <cell r="V12">
            <v>0</v>
          </cell>
          <cell r="W12">
            <v>76.742439024390251</v>
          </cell>
          <cell r="X12">
            <v>165</v>
          </cell>
          <cell r="Y12">
            <v>88.257560975609749</v>
          </cell>
          <cell r="Z12">
            <v>389.70048780487804</v>
          </cell>
          <cell r="AA12">
            <v>576</v>
          </cell>
          <cell r="AB12">
            <v>186.29951219512196</v>
          </cell>
          <cell r="AC12">
            <v>48.487804878048777</v>
          </cell>
          <cell r="AD12">
            <v>65</v>
          </cell>
          <cell r="AE12">
            <v>16.512195121951223</v>
          </cell>
        </row>
        <row r="13">
          <cell r="A13">
            <v>35071</v>
          </cell>
          <cell r="B13">
            <v>1</v>
          </cell>
          <cell r="C13">
            <v>40</v>
          </cell>
          <cell r="D13">
            <v>106</v>
          </cell>
          <cell r="E13">
            <v>66</v>
          </cell>
          <cell r="F13">
            <v>2288.3375609756099</v>
          </cell>
          <cell r="G13">
            <v>2375</v>
          </cell>
          <cell r="H13">
            <v>86.662439024390096</v>
          </cell>
          <cell r="I13">
            <v>1623.7063414634147</v>
          </cell>
          <cell r="J13">
            <v>1747</v>
          </cell>
          <cell r="K13">
            <v>16.53170731707317</v>
          </cell>
          <cell r="L13">
            <v>40</v>
          </cell>
          <cell r="M13">
            <v>56.895609756097564</v>
          </cell>
          <cell r="N13">
            <v>113</v>
          </cell>
          <cell r="O13">
            <v>1850</v>
          </cell>
          <cell r="P13">
            <v>152.86634146341459</v>
          </cell>
          <cell r="Q13">
            <v>0</v>
          </cell>
          <cell r="R13">
            <v>48</v>
          </cell>
          <cell r="S13">
            <v>47.024390243902438</v>
          </cell>
          <cell r="V13">
            <v>0</v>
          </cell>
          <cell r="W13">
            <v>61.296585365853659</v>
          </cell>
          <cell r="X13">
            <v>165</v>
          </cell>
          <cell r="Y13">
            <v>103.70341463414634</v>
          </cell>
          <cell r="Z13">
            <v>348.8487804878049</v>
          </cell>
          <cell r="AA13">
            <v>576</v>
          </cell>
          <cell r="AB13">
            <v>227.1512195121951</v>
          </cell>
          <cell r="AC13">
            <v>48.487804878048777</v>
          </cell>
          <cell r="AD13">
            <v>65</v>
          </cell>
          <cell r="AE13">
            <v>16.512195121951223</v>
          </cell>
        </row>
        <row r="14">
          <cell r="A14">
            <v>35072</v>
          </cell>
          <cell r="B14">
            <v>1</v>
          </cell>
          <cell r="C14">
            <v>40</v>
          </cell>
          <cell r="D14">
            <v>106</v>
          </cell>
          <cell r="E14">
            <v>66</v>
          </cell>
          <cell r="F14">
            <v>2258.359024390244</v>
          </cell>
          <cell r="G14">
            <v>2375</v>
          </cell>
          <cell r="H14">
            <v>116.64097560975597</v>
          </cell>
          <cell r="I14">
            <v>1607.009756097561</v>
          </cell>
          <cell r="J14">
            <v>1747</v>
          </cell>
          <cell r="K14">
            <v>16.53170731707317</v>
          </cell>
          <cell r="L14">
            <v>40</v>
          </cell>
          <cell r="M14">
            <v>56.895609756097564</v>
          </cell>
          <cell r="N14">
            <v>113</v>
          </cell>
          <cell r="O14">
            <v>1850</v>
          </cell>
          <cell r="P14">
            <v>169.56292682926829</v>
          </cell>
          <cell r="Q14">
            <v>0.97560975609756095</v>
          </cell>
          <cell r="R14">
            <v>48</v>
          </cell>
          <cell r="S14">
            <v>48</v>
          </cell>
          <cell r="V14">
            <v>0</v>
          </cell>
          <cell r="W14">
            <v>58.826341463414636</v>
          </cell>
          <cell r="X14">
            <v>165</v>
          </cell>
          <cell r="Y14">
            <v>106.17365853658536</v>
          </cell>
          <cell r="Z14">
            <v>314.03317073170734</v>
          </cell>
          <cell r="AA14">
            <v>576</v>
          </cell>
          <cell r="AB14">
            <v>261.96682926829266</v>
          </cell>
          <cell r="AC14">
            <v>48.487804878048777</v>
          </cell>
          <cell r="AD14">
            <v>65</v>
          </cell>
          <cell r="AE14">
            <v>16.512195121951223</v>
          </cell>
        </row>
        <row r="15">
          <cell r="A15">
            <v>35073</v>
          </cell>
          <cell r="B15">
            <v>1</v>
          </cell>
          <cell r="C15">
            <v>40</v>
          </cell>
          <cell r="D15">
            <v>106</v>
          </cell>
          <cell r="E15">
            <v>66</v>
          </cell>
          <cell r="F15">
            <v>2239.9726829268293</v>
          </cell>
          <cell r="G15">
            <v>2375</v>
          </cell>
          <cell r="H15">
            <v>135.02731707317071</v>
          </cell>
          <cell r="I15">
            <v>1608.2887804878048</v>
          </cell>
          <cell r="J15">
            <v>1747</v>
          </cell>
          <cell r="K15">
            <v>16.53170731707317</v>
          </cell>
          <cell r="L15">
            <v>40</v>
          </cell>
          <cell r="M15">
            <v>56.895609756097564</v>
          </cell>
          <cell r="N15">
            <v>113</v>
          </cell>
          <cell r="O15">
            <v>1850</v>
          </cell>
          <cell r="P15">
            <v>168.28390243902442</v>
          </cell>
          <cell r="Q15">
            <v>0</v>
          </cell>
          <cell r="R15">
            <v>48</v>
          </cell>
          <cell r="S15">
            <v>48</v>
          </cell>
          <cell r="V15">
            <v>0</v>
          </cell>
          <cell r="W15">
            <v>71.511219512195126</v>
          </cell>
          <cell r="X15">
            <v>165</v>
          </cell>
          <cell r="Y15">
            <v>93.488780487804874</v>
          </cell>
          <cell r="Z15">
            <v>309.78048780487802</v>
          </cell>
          <cell r="AA15">
            <v>576</v>
          </cell>
          <cell r="AB15">
            <v>266.21951219512198</v>
          </cell>
          <cell r="AC15">
            <v>46.096585365853656</v>
          </cell>
          <cell r="AD15">
            <v>65</v>
          </cell>
          <cell r="AE15">
            <v>18.903414634146344</v>
          </cell>
        </row>
        <row r="16">
          <cell r="A16">
            <v>35074</v>
          </cell>
          <cell r="B16">
            <v>1</v>
          </cell>
          <cell r="C16">
            <v>40</v>
          </cell>
          <cell r="D16">
            <v>106</v>
          </cell>
          <cell r="E16">
            <v>66</v>
          </cell>
          <cell r="F16">
            <v>2172.7902439024392</v>
          </cell>
          <cell r="G16">
            <v>2650</v>
          </cell>
          <cell r="H16">
            <v>477.20975609756078</v>
          </cell>
          <cell r="I16">
            <v>1629.6126829268292</v>
          </cell>
          <cell r="J16">
            <v>1747</v>
          </cell>
          <cell r="K16">
            <v>16.53170731707317</v>
          </cell>
          <cell r="L16">
            <v>40</v>
          </cell>
          <cell r="M16">
            <v>56.895609756097564</v>
          </cell>
          <cell r="N16">
            <v>113</v>
          </cell>
          <cell r="O16">
            <v>1850</v>
          </cell>
          <cell r="P16">
            <v>146.96000000000009</v>
          </cell>
          <cell r="Q16">
            <v>0</v>
          </cell>
          <cell r="R16">
            <v>48</v>
          </cell>
          <cell r="S16">
            <v>48</v>
          </cell>
          <cell r="V16">
            <v>0</v>
          </cell>
          <cell r="W16">
            <v>72.591219512195124</v>
          </cell>
          <cell r="X16">
            <v>165</v>
          </cell>
          <cell r="Y16">
            <v>92.408780487804876</v>
          </cell>
          <cell r="Z16">
            <v>229.91219512195121</v>
          </cell>
          <cell r="AA16">
            <v>576</v>
          </cell>
          <cell r="AB16">
            <v>346.08780487804881</v>
          </cell>
          <cell r="AC16">
            <v>46.095609756097559</v>
          </cell>
          <cell r="AD16">
            <v>65</v>
          </cell>
          <cell r="AE16">
            <v>18.904390243902441</v>
          </cell>
        </row>
        <row r="17">
          <cell r="A17">
            <v>35075</v>
          </cell>
          <cell r="B17">
            <v>1</v>
          </cell>
          <cell r="C17">
            <v>40</v>
          </cell>
          <cell r="D17">
            <v>106</v>
          </cell>
          <cell r="E17">
            <v>66</v>
          </cell>
          <cell r="F17">
            <v>2143.4809756097561</v>
          </cell>
          <cell r="G17">
            <v>2650</v>
          </cell>
          <cell r="H17">
            <v>506.51902439024389</v>
          </cell>
          <cell r="I17">
            <v>1584.5678048780487</v>
          </cell>
          <cell r="J17">
            <v>1747</v>
          </cell>
          <cell r="K17">
            <v>14.60780487804878</v>
          </cell>
          <cell r="L17">
            <v>40</v>
          </cell>
          <cell r="M17">
            <v>56.895609756097564</v>
          </cell>
          <cell r="N17">
            <v>113</v>
          </cell>
          <cell r="O17">
            <v>1850</v>
          </cell>
          <cell r="P17">
            <v>193.92878048780494</v>
          </cell>
          <cell r="Q17">
            <v>0</v>
          </cell>
          <cell r="R17">
            <v>48</v>
          </cell>
          <cell r="S17">
            <v>48</v>
          </cell>
          <cell r="V17">
            <v>0</v>
          </cell>
          <cell r="W17">
            <v>74.612682926829265</v>
          </cell>
          <cell r="X17">
            <v>165</v>
          </cell>
          <cell r="Y17">
            <v>90.387317073170735</v>
          </cell>
          <cell r="Z17">
            <v>220.75512195121951</v>
          </cell>
          <cell r="AA17">
            <v>576</v>
          </cell>
          <cell r="AB17">
            <v>355.24487804878049</v>
          </cell>
          <cell r="AC17">
            <v>46.095609756097559</v>
          </cell>
          <cell r="AD17">
            <v>65</v>
          </cell>
          <cell r="AE17">
            <v>18.904390243902441</v>
          </cell>
        </row>
        <row r="18">
          <cell r="A18">
            <v>35076</v>
          </cell>
          <cell r="B18">
            <v>1</v>
          </cell>
          <cell r="C18">
            <v>40</v>
          </cell>
          <cell r="D18">
            <v>106</v>
          </cell>
          <cell r="E18">
            <v>66</v>
          </cell>
          <cell r="F18">
            <v>2115.9882926829268</v>
          </cell>
          <cell r="G18">
            <v>2650</v>
          </cell>
          <cell r="H18">
            <v>534.01170731707316</v>
          </cell>
          <cell r="I18">
            <v>1588.090731707317</v>
          </cell>
          <cell r="J18">
            <v>1747</v>
          </cell>
          <cell r="K18">
            <v>12.682926829268293</v>
          </cell>
          <cell r="L18">
            <v>40</v>
          </cell>
          <cell r="M18">
            <v>61.773658536585366</v>
          </cell>
          <cell r="N18">
            <v>113</v>
          </cell>
          <cell r="O18">
            <v>1850</v>
          </cell>
          <cell r="P18">
            <v>187.45268292682934</v>
          </cell>
          <cell r="Q18">
            <v>0</v>
          </cell>
          <cell r="R18">
            <v>48</v>
          </cell>
          <cell r="S18">
            <v>48</v>
          </cell>
          <cell r="V18">
            <v>0</v>
          </cell>
          <cell r="W18">
            <v>55.53463414634146</v>
          </cell>
          <cell r="X18">
            <v>165</v>
          </cell>
          <cell r="Y18">
            <v>109.46536585365854</v>
          </cell>
          <cell r="Z18">
            <v>213.5990243902439</v>
          </cell>
          <cell r="AA18">
            <v>576</v>
          </cell>
          <cell r="AB18">
            <v>362.40097560975607</v>
          </cell>
          <cell r="AC18">
            <v>46.095609756097559</v>
          </cell>
          <cell r="AD18">
            <v>65</v>
          </cell>
          <cell r="AE18">
            <v>18.904390243902441</v>
          </cell>
        </row>
        <row r="19">
          <cell r="A19">
            <v>35077</v>
          </cell>
          <cell r="B19">
            <v>1</v>
          </cell>
          <cell r="C19">
            <v>40</v>
          </cell>
          <cell r="D19">
            <v>106</v>
          </cell>
          <cell r="E19">
            <v>66</v>
          </cell>
          <cell r="F19">
            <v>2080.7404878048778</v>
          </cell>
          <cell r="G19">
            <v>2650</v>
          </cell>
          <cell r="H19">
            <v>569.25951219512217</v>
          </cell>
          <cell r="I19">
            <v>1503.1248780487804</v>
          </cell>
          <cell r="J19">
            <v>1747</v>
          </cell>
          <cell r="K19">
            <v>12.682926829268293</v>
          </cell>
          <cell r="L19">
            <v>40</v>
          </cell>
          <cell r="M19">
            <v>61.773658536585366</v>
          </cell>
          <cell r="N19">
            <v>113</v>
          </cell>
          <cell r="O19">
            <v>1850</v>
          </cell>
          <cell r="P19">
            <v>272.41853658536598</v>
          </cell>
          <cell r="Q19">
            <v>0</v>
          </cell>
          <cell r="R19">
            <v>48</v>
          </cell>
          <cell r="S19">
            <v>48</v>
          </cell>
          <cell r="V19">
            <v>0</v>
          </cell>
          <cell r="W19">
            <v>40.861463414634144</v>
          </cell>
          <cell r="X19">
            <v>165</v>
          </cell>
          <cell r="Y19">
            <v>124.13853658536586</v>
          </cell>
          <cell r="Z19">
            <v>299.56682926829268</v>
          </cell>
          <cell r="AA19">
            <v>576</v>
          </cell>
          <cell r="AB19">
            <v>276.43317073170732</v>
          </cell>
          <cell r="AC19">
            <v>46.095609756097559</v>
          </cell>
          <cell r="AD19">
            <v>65</v>
          </cell>
          <cell r="AE19">
            <v>18.904390243902441</v>
          </cell>
        </row>
        <row r="20">
          <cell r="A20">
            <v>35078</v>
          </cell>
          <cell r="B20">
            <v>1</v>
          </cell>
          <cell r="C20">
            <v>40</v>
          </cell>
          <cell r="D20">
            <v>106</v>
          </cell>
          <cell r="E20">
            <v>66</v>
          </cell>
          <cell r="F20">
            <v>2080.8721951219513</v>
          </cell>
          <cell r="G20">
            <v>2650</v>
          </cell>
          <cell r="H20">
            <v>569.12780487804866</v>
          </cell>
          <cell r="I20">
            <v>1501.9268292682927</v>
          </cell>
          <cell r="J20">
            <v>1747</v>
          </cell>
          <cell r="K20">
            <v>12.682926829268293</v>
          </cell>
          <cell r="L20">
            <v>40</v>
          </cell>
          <cell r="M20">
            <v>61.773658536585366</v>
          </cell>
          <cell r="N20">
            <v>113</v>
          </cell>
          <cell r="O20">
            <v>1850</v>
          </cell>
          <cell r="P20">
            <v>273.61658536585361</v>
          </cell>
          <cell r="Q20">
            <v>0</v>
          </cell>
          <cell r="R20">
            <v>48</v>
          </cell>
          <cell r="S20">
            <v>48</v>
          </cell>
          <cell r="V20">
            <v>0</v>
          </cell>
          <cell r="W20">
            <v>40.530731707317074</v>
          </cell>
          <cell r="X20">
            <v>165</v>
          </cell>
          <cell r="Y20">
            <v>124.46926829268293</v>
          </cell>
          <cell r="Z20">
            <v>288.5317073170732</v>
          </cell>
          <cell r="AA20">
            <v>576</v>
          </cell>
          <cell r="AB20">
            <v>287.4682926829268</v>
          </cell>
          <cell r="AC20">
            <v>46.095609756097559</v>
          </cell>
          <cell r="AD20">
            <v>65</v>
          </cell>
          <cell r="AE20">
            <v>18.904390243902441</v>
          </cell>
        </row>
        <row r="21">
          <cell r="A21">
            <v>35079</v>
          </cell>
          <cell r="B21">
            <v>1</v>
          </cell>
          <cell r="C21">
            <v>40</v>
          </cell>
          <cell r="D21">
            <v>106</v>
          </cell>
          <cell r="E21">
            <v>66</v>
          </cell>
          <cell r="F21">
            <v>2088.929756097561</v>
          </cell>
          <cell r="G21">
            <v>2650</v>
          </cell>
          <cell r="H21">
            <v>561.07024390243896</v>
          </cell>
          <cell r="I21">
            <v>1522.5590243902438</v>
          </cell>
          <cell r="J21">
            <v>1747</v>
          </cell>
          <cell r="K21">
            <v>12.682926829268293</v>
          </cell>
          <cell r="L21">
            <v>40</v>
          </cell>
          <cell r="M21">
            <v>61.773658536585366</v>
          </cell>
          <cell r="N21">
            <v>113</v>
          </cell>
          <cell r="O21">
            <v>1850</v>
          </cell>
          <cell r="P21">
            <v>252.98439024390248</v>
          </cell>
          <cell r="Q21">
            <v>0</v>
          </cell>
          <cell r="R21">
            <v>48</v>
          </cell>
          <cell r="S21">
            <v>48</v>
          </cell>
          <cell r="V21">
            <v>0</v>
          </cell>
          <cell r="W21">
            <v>51.133658536585365</v>
          </cell>
          <cell r="X21">
            <v>165</v>
          </cell>
          <cell r="Y21">
            <v>113.86634146341464</v>
          </cell>
          <cell r="Z21">
            <v>262.76</v>
          </cell>
          <cell r="AA21">
            <v>576</v>
          </cell>
          <cell r="AB21">
            <v>313.24</v>
          </cell>
          <cell r="AC21">
            <v>46.161951219512197</v>
          </cell>
          <cell r="AD21">
            <v>65</v>
          </cell>
          <cell r="AE21">
            <v>18.838048780487803</v>
          </cell>
        </row>
        <row r="22">
          <cell r="A22">
            <v>35080</v>
          </cell>
          <cell r="B22">
            <v>1</v>
          </cell>
          <cell r="C22">
            <v>40</v>
          </cell>
          <cell r="D22">
            <v>106</v>
          </cell>
          <cell r="E22">
            <v>66</v>
          </cell>
          <cell r="F22">
            <v>2175.1424390243901</v>
          </cell>
          <cell r="G22">
            <v>2650</v>
          </cell>
          <cell r="H22">
            <v>474.85756097560989</v>
          </cell>
          <cell r="I22">
            <v>1582.8331707317072</v>
          </cell>
          <cell r="J22">
            <v>1747</v>
          </cell>
          <cell r="K22">
            <v>12.682926829268293</v>
          </cell>
          <cell r="L22">
            <v>40</v>
          </cell>
          <cell r="M22">
            <v>61.773658536585366</v>
          </cell>
          <cell r="N22">
            <v>113</v>
          </cell>
          <cell r="O22">
            <v>1850</v>
          </cell>
          <cell r="P22">
            <v>192.71024390243909</v>
          </cell>
          <cell r="Q22">
            <v>0</v>
          </cell>
          <cell r="R22">
            <v>48</v>
          </cell>
          <cell r="S22">
            <v>48</v>
          </cell>
          <cell r="V22">
            <v>0</v>
          </cell>
          <cell r="W22">
            <v>49.828292682926829</v>
          </cell>
          <cell r="X22">
            <v>165</v>
          </cell>
          <cell r="Y22">
            <v>115.17170731707317</v>
          </cell>
          <cell r="Z22">
            <v>295.33560975609754</v>
          </cell>
          <cell r="AA22">
            <v>576</v>
          </cell>
          <cell r="AB22">
            <v>280.66439024390246</v>
          </cell>
          <cell r="AC22">
            <v>45.53170731707317</v>
          </cell>
          <cell r="AD22">
            <v>65</v>
          </cell>
          <cell r="AE22">
            <v>19.46829268292683</v>
          </cell>
        </row>
        <row r="23">
          <cell r="A23">
            <v>35081</v>
          </cell>
          <cell r="B23">
            <v>1</v>
          </cell>
          <cell r="C23">
            <v>40</v>
          </cell>
          <cell r="D23">
            <v>106</v>
          </cell>
          <cell r="E23">
            <v>66</v>
          </cell>
          <cell r="F23">
            <v>2233.6282926829267</v>
          </cell>
          <cell r="G23">
            <v>2650</v>
          </cell>
          <cell r="H23">
            <v>416.37170731707329</v>
          </cell>
          <cell r="I23">
            <v>1577.871219512195</v>
          </cell>
          <cell r="J23">
            <v>1747</v>
          </cell>
          <cell r="K23">
            <v>12.682926829268293</v>
          </cell>
          <cell r="L23">
            <v>40</v>
          </cell>
          <cell r="M23">
            <v>61.773658536585366</v>
          </cell>
          <cell r="N23">
            <v>113</v>
          </cell>
          <cell r="O23">
            <v>1850</v>
          </cell>
          <cell r="P23">
            <v>197.67219512195132</v>
          </cell>
          <cell r="Q23">
            <v>0</v>
          </cell>
          <cell r="R23">
            <v>48</v>
          </cell>
          <cell r="S23">
            <v>40.195121951219512</v>
          </cell>
          <cell r="V23">
            <v>0</v>
          </cell>
          <cell r="W23">
            <v>57.091707317073173</v>
          </cell>
          <cell r="X23">
            <v>165</v>
          </cell>
          <cell r="Y23">
            <v>107.90829268292683</v>
          </cell>
          <cell r="Z23">
            <v>346.89170731707316</v>
          </cell>
          <cell r="AA23">
            <v>576</v>
          </cell>
          <cell r="AB23">
            <v>229.10829268292684</v>
          </cell>
          <cell r="AC23">
            <v>44.966829268292685</v>
          </cell>
          <cell r="AD23">
            <v>65</v>
          </cell>
          <cell r="AE23">
            <v>20.033170731707315</v>
          </cell>
        </row>
        <row r="24">
          <cell r="A24">
            <v>35082</v>
          </cell>
          <cell r="B24">
            <v>1</v>
          </cell>
          <cell r="C24">
            <v>40</v>
          </cell>
          <cell r="D24">
            <v>106</v>
          </cell>
          <cell r="E24">
            <v>66</v>
          </cell>
          <cell r="F24">
            <v>2165.7892682926831</v>
          </cell>
          <cell r="G24">
            <v>2650</v>
          </cell>
          <cell r="H24">
            <v>484.21073170731688</v>
          </cell>
          <cell r="I24">
            <v>1504.5434146341463</v>
          </cell>
          <cell r="J24">
            <v>1747</v>
          </cell>
          <cell r="K24">
            <v>13.585365853658537</v>
          </cell>
          <cell r="L24">
            <v>40</v>
          </cell>
          <cell r="M24">
            <v>63.724878048780489</v>
          </cell>
          <cell r="N24">
            <v>113</v>
          </cell>
          <cell r="O24">
            <v>1850</v>
          </cell>
          <cell r="P24">
            <v>268.14634146341467</v>
          </cell>
          <cell r="Q24">
            <v>7.8048780487804876</v>
          </cell>
          <cell r="R24">
            <v>48</v>
          </cell>
          <cell r="S24">
            <v>48</v>
          </cell>
          <cell r="V24">
            <v>0</v>
          </cell>
          <cell r="W24">
            <v>69.826341463414636</v>
          </cell>
          <cell r="X24">
            <v>165</v>
          </cell>
          <cell r="Y24">
            <v>95.173658536585364</v>
          </cell>
          <cell r="Z24">
            <v>329.12975609756097</v>
          </cell>
          <cell r="AA24">
            <v>576</v>
          </cell>
          <cell r="AB24">
            <v>246.87024390243903</v>
          </cell>
          <cell r="AC24">
            <v>45.00292682926829</v>
          </cell>
          <cell r="AD24">
            <v>65</v>
          </cell>
          <cell r="AE24">
            <v>19.99707317073171</v>
          </cell>
        </row>
        <row r="25">
          <cell r="A25">
            <v>35083</v>
          </cell>
          <cell r="B25">
            <v>1</v>
          </cell>
          <cell r="C25">
            <v>40</v>
          </cell>
          <cell r="D25">
            <v>106</v>
          </cell>
          <cell r="E25">
            <v>66</v>
          </cell>
          <cell r="F25">
            <v>2057.2370731707315</v>
          </cell>
          <cell r="G25">
            <v>2650</v>
          </cell>
          <cell r="H25">
            <v>592.76292682926851</v>
          </cell>
          <cell r="I25">
            <v>1416.5317073170731</v>
          </cell>
          <cell r="J25">
            <v>1747</v>
          </cell>
          <cell r="K25">
            <v>13.585365853658537</v>
          </cell>
          <cell r="L25">
            <v>40</v>
          </cell>
          <cell r="M25">
            <v>61.773658536585366</v>
          </cell>
          <cell r="N25">
            <v>113</v>
          </cell>
          <cell r="O25">
            <v>1850</v>
          </cell>
          <cell r="P25">
            <v>358.109268292683</v>
          </cell>
          <cell r="Q25">
            <v>0</v>
          </cell>
          <cell r="R25">
            <v>48</v>
          </cell>
          <cell r="S25">
            <v>48</v>
          </cell>
          <cell r="V25">
            <v>0</v>
          </cell>
          <cell r="W25">
            <v>74.546341463414635</v>
          </cell>
          <cell r="X25">
            <v>165</v>
          </cell>
          <cell r="Y25">
            <v>90.453658536585365</v>
          </cell>
          <cell r="Z25">
            <v>315.73170731707319</v>
          </cell>
          <cell r="AA25">
            <v>576</v>
          </cell>
          <cell r="AB25">
            <v>260.26829268292681</v>
          </cell>
          <cell r="AC25">
            <v>45.00292682926829</v>
          </cell>
          <cell r="AD25">
            <v>65</v>
          </cell>
          <cell r="AE25">
            <v>19.99707317073171</v>
          </cell>
        </row>
        <row r="26">
          <cell r="A26">
            <v>35084</v>
          </cell>
          <cell r="B26">
            <v>1</v>
          </cell>
          <cell r="C26">
            <v>40</v>
          </cell>
          <cell r="D26">
            <v>106</v>
          </cell>
          <cell r="E26">
            <v>66</v>
          </cell>
          <cell r="F26">
            <v>1892.8390243902438</v>
          </cell>
          <cell r="G26">
            <v>2450</v>
          </cell>
          <cell r="H26">
            <v>557.16097560975618</v>
          </cell>
          <cell r="I26">
            <v>1228.810731707317</v>
          </cell>
          <cell r="J26">
            <v>1747</v>
          </cell>
          <cell r="K26">
            <v>13.585365853658537</v>
          </cell>
          <cell r="L26">
            <v>40</v>
          </cell>
          <cell r="M26">
            <v>66.650731707317078</v>
          </cell>
          <cell r="N26">
            <v>113</v>
          </cell>
          <cell r="O26">
            <v>1850</v>
          </cell>
          <cell r="P26">
            <v>540.95317073170736</v>
          </cell>
          <cell r="Q26">
            <v>0</v>
          </cell>
          <cell r="R26">
            <v>48</v>
          </cell>
          <cell r="S26">
            <v>48</v>
          </cell>
          <cell r="V26">
            <v>0</v>
          </cell>
          <cell r="W26">
            <v>85.590243902439028</v>
          </cell>
          <cell r="X26">
            <v>165</v>
          </cell>
          <cell r="Y26">
            <v>79.409756097560972</v>
          </cell>
          <cell r="Z26">
            <v>346.57170731707316</v>
          </cell>
          <cell r="AA26">
            <v>576</v>
          </cell>
          <cell r="AB26">
            <v>229.42829268292684</v>
          </cell>
          <cell r="AC26">
            <v>45.00292682926829</v>
          </cell>
          <cell r="AD26">
            <v>65</v>
          </cell>
          <cell r="AE26">
            <v>19.99707317073171</v>
          </cell>
        </row>
        <row r="27">
          <cell r="A27">
            <v>35085</v>
          </cell>
          <cell r="B27">
            <v>1</v>
          </cell>
          <cell r="C27">
            <v>40</v>
          </cell>
          <cell r="D27">
            <v>106</v>
          </cell>
          <cell r="E27">
            <v>66</v>
          </cell>
          <cell r="F27">
            <v>1893.080975609756</v>
          </cell>
          <cell r="G27">
            <v>2550</v>
          </cell>
          <cell r="H27">
            <v>656.91902439024398</v>
          </cell>
          <cell r="I27">
            <v>1231.9239024390245</v>
          </cell>
          <cell r="J27">
            <v>1747</v>
          </cell>
          <cell r="K27">
            <v>13.585365853658537</v>
          </cell>
          <cell r="L27">
            <v>40</v>
          </cell>
          <cell r="M27">
            <v>66.650731707317078</v>
          </cell>
          <cell r="N27">
            <v>113</v>
          </cell>
          <cell r="O27">
            <v>1850</v>
          </cell>
          <cell r="P27">
            <v>537.83999999999992</v>
          </cell>
          <cell r="Q27">
            <v>0</v>
          </cell>
          <cell r="R27">
            <v>48</v>
          </cell>
          <cell r="S27">
            <v>48</v>
          </cell>
          <cell r="V27">
            <v>0</v>
          </cell>
          <cell r="W27">
            <v>79.61853658536586</v>
          </cell>
          <cell r="X27">
            <v>165</v>
          </cell>
          <cell r="Y27">
            <v>85.38146341463414</v>
          </cell>
          <cell r="Z27">
            <v>320.88780487804877</v>
          </cell>
          <cell r="AA27">
            <v>576</v>
          </cell>
          <cell r="AB27">
            <v>255.11219512195123</v>
          </cell>
          <cell r="AC27">
            <v>47.393170731707315</v>
          </cell>
          <cell r="AD27">
            <v>65</v>
          </cell>
          <cell r="AE27">
            <v>17.606829268292685</v>
          </cell>
        </row>
        <row r="28">
          <cell r="A28">
            <v>35086</v>
          </cell>
          <cell r="B28">
            <v>1</v>
          </cell>
          <cell r="C28">
            <v>40</v>
          </cell>
          <cell r="D28">
            <v>106</v>
          </cell>
          <cell r="E28">
            <v>66</v>
          </cell>
          <cell r="F28">
            <v>2067.9131707317074</v>
          </cell>
          <cell r="G28">
            <v>2550</v>
          </cell>
          <cell r="H28">
            <v>482.0868292682926</v>
          </cell>
          <cell r="I28">
            <v>1393.9434146341464</v>
          </cell>
          <cell r="J28">
            <v>1747</v>
          </cell>
          <cell r="K28">
            <v>13.585365853658537</v>
          </cell>
          <cell r="L28">
            <v>40</v>
          </cell>
          <cell r="M28">
            <v>82.260487804878053</v>
          </cell>
          <cell r="N28">
            <v>113</v>
          </cell>
          <cell r="O28">
            <v>1850</v>
          </cell>
          <cell r="P28">
            <v>360.21073170731705</v>
          </cell>
          <cell r="Q28">
            <v>0</v>
          </cell>
          <cell r="R28">
            <v>48</v>
          </cell>
          <cell r="S28">
            <v>48</v>
          </cell>
          <cell r="V28">
            <v>0</v>
          </cell>
          <cell r="W28">
            <v>111.94634146341464</v>
          </cell>
          <cell r="X28">
            <v>165</v>
          </cell>
          <cell r="Y28">
            <v>53.05365853658536</v>
          </cell>
          <cell r="Z28">
            <v>283.84292682926827</v>
          </cell>
          <cell r="AA28">
            <v>576</v>
          </cell>
          <cell r="AB28">
            <v>292.15707317073173</v>
          </cell>
          <cell r="AC28">
            <v>47.828292682926829</v>
          </cell>
          <cell r="AD28">
            <v>65</v>
          </cell>
          <cell r="AE28">
            <v>17.171707317073171</v>
          </cell>
        </row>
        <row r="29">
          <cell r="A29">
            <v>35087</v>
          </cell>
          <cell r="B29">
            <v>1</v>
          </cell>
          <cell r="C29">
            <v>40</v>
          </cell>
          <cell r="D29">
            <v>106</v>
          </cell>
          <cell r="E29">
            <v>66</v>
          </cell>
          <cell r="F29">
            <v>2250.0185365853658</v>
          </cell>
          <cell r="G29">
            <v>2550</v>
          </cell>
          <cell r="H29">
            <v>299.98146341463416</v>
          </cell>
          <cell r="I29">
            <v>1527.9843902439025</v>
          </cell>
          <cell r="J29">
            <v>1747</v>
          </cell>
          <cell r="K29">
            <v>13.585365853658537</v>
          </cell>
          <cell r="L29">
            <v>40</v>
          </cell>
          <cell r="M29">
            <v>83.236097560975608</v>
          </cell>
          <cell r="N29">
            <v>113</v>
          </cell>
          <cell r="O29">
            <v>1850</v>
          </cell>
          <cell r="P29">
            <v>225.19414634146341</v>
          </cell>
          <cell r="Q29">
            <v>0</v>
          </cell>
          <cell r="R29">
            <v>48</v>
          </cell>
          <cell r="S29">
            <v>48</v>
          </cell>
          <cell r="V29">
            <v>0</v>
          </cell>
          <cell r="W29">
            <v>111.94634146341464</v>
          </cell>
          <cell r="X29">
            <v>165</v>
          </cell>
          <cell r="Y29">
            <v>53.05365853658536</v>
          </cell>
          <cell r="Z29">
            <v>333.59804878048783</v>
          </cell>
          <cell r="AA29">
            <v>576</v>
          </cell>
          <cell r="AB29">
            <v>242.40195121951217</v>
          </cell>
          <cell r="AC29">
            <v>48.191219512195119</v>
          </cell>
          <cell r="AD29">
            <v>65</v>
          </cell>
          <cell r="AE29">
            <v>16.808780487804881</v>
          </cell>
        </row>
        <row r="30">
          <cell r="A30">
            <v>35088</v>
          </cell>
          <cell r="B30">
            <v>1</v>
          </cell>
          <cell r="C30">
            <v>40</v>
          </cell>
          <cell r="D30">
            <v>106</v>
          </cell>
          <cell r="E30">
            <v>66</v>
          </cell>
          <cell r="F30">
            <v>2234.701463414634</v>
          </cell>
          <cell r="G30">
            <v>2550</v>
          </cell>
          <cell r="H30">
            <v>315.29853658536604</v>
          </cell>
          <cell r="I30">
            <v>1489.3629268292682</v>
          </cell>
          <cell r="J30">
            <v>1747</v>
          </cell>
          <cell r="K30">
            <v>13.585365853658537</v>
          </cell>
          <cell r="L30">
            <v>40</v>
          </cell>
          <cell r="M30">
            <v>71.357073170731709</v>
          </cell>
          <cell r="N30">
            <v>113</v>
          </cell>
          <cell r="O30">
            <v>1850</v>
          </cell>
          <cell r="P30">
            <v>275.69463414634157</v>
          </cell>
          <cell r="Q30">
            <v>0</v>
          </cell>
          <cell r="R30">
            <v>48</v>
          </cell>
          <cell r="S30">
            <v>48</v>
          </cell>
          <cell r="V30">
            <v>0</v>
          </cell>
          <cell r="W30">
            <v>101.17951219512194</v>
          </cell>
          <cell r="X30">
            <v>165</v>
          </cell>
          <cell r="Y30">
            <v>63.820487804878056</v>
          </cell>
          <cell r="Z30">
            <v>377.41756097560977</v>
          </cell>
          <cell r="AA30">
            <v>576</v>
          </cell>
          <cell r="AB30">
            <v>198.58243902439023</v>
          </cell>
          <cell r="AC30">
            <v>47.023414634146341</v>
          </cell>
          <cell r="AD30">
            <v>65</v>
          </cell>
          <cell r="AE30">
            <v>17.976585365853659</v>
          </cell>
        </row>
        <row r="31">
          <cell r="A31">
            <v>35089</v>
          </cell>
          <cell r="B31">
            <v>1</v>
          </cell>
          <cell r="C31">
            <v>40</v>
          </cell>
          <cell r="D31">
            <v>106</v>
          </cell>
          <cell r="E31">
            <v>66</v>
          </cell>
          <cell r="F31">
            <v>2240.3970731707318</v>
          </cell>
          <cell r="G31">
            <v>2550</v>
          </cell>
          <cell r="H31">
            <v>309.6029268292682</v>
          </cell>
          <cell r="I31">
            <v>1474.7843902439024</v>
          </cell>
          <cell r="J31">
            <v>1747</v>
          </cell>
          <cell r="K31">
            <v>13.585365853658537</v>
          </cell>
          <cell r="L31">
            <v>40</v>
          </cell>
          <cell r="M31">
            <v>79.334634146341457</v>
          </cell>
          <cell r="N31">
            <v>113</v>
          </cell>
          <cell r="O31">
            <v>1850</v>
          </cell>
          <cell r="P31">
            <v>282.29560975609763</v>
          </cell>
          <cell r="Q31">
            <v>0</v>
          </cell>
          <cell r="R31">
            <v>48</v>
          </cell>
          <cell r="S31">
            <v>48</v>
          </cell>
          <cell r="V31">
            <v>0</v>
          </cell>
          <cell r="W31">
            <v>112.3170731707317</v>
          </cell>
          <cell r="X31">
            <v>165</v>
          </cell>
          <cell r="Y31">
            <v>52.682926829268297</v>
          </cell>
          <cell r="Z31">
            <v>375.32</v>
          </cell>
          <cell r="AA31">
            <v>576</v>
          </cell>
          <cell r="AB31">
            <v>200.68</v>
          </cell>
          <cell r="AC31">
            <v>48.191219512195119</v>
          </cell>
          <cell r="AD31">
            <v>65</v>
          </cell>
          <cell r="AE31">
            <v>16.808780487804881</v>
          </cell>
        </row>
        <row r="32">
          <cell r="A32">
            <v>35090</v>
          </cell>
          <cell r="B32">
            <v>1</v>
          </cell>
          <cell r="C32">
            <v>40</v>
          </cell>
          <cell r="D32">
            <v>106</v>
          </cell>
          <cell r="E32">
            <v>66</v>
          </cell>
          <cell r="F32">
            <v>2123.6165853658536</v>
          </cell>
          <cell r="G32">
            <v>2450</v>
          </cell>
          <cell r="H32">
            <v>326.38341463414645</v>
          </cell>
          <cell r="I32">
            <v>1389.9453658536586</v>
          </cell>
          <cell r="J32">
            <v>228.76878048780486</v>
          </cell>
          <cell r="K32">
            <v>13.585365853658537</v>
          </cell>
          <cell r="L32">
            <v>40</v>
          </cell>
          <cell r="M32">
            <v>64.700487804878051</v>
          </cell>
          <cell r="N32">
            <v>113</v>
          </cell>
          <cell r="O32">
            <v>1850</v>
          </cell>
          <cell r="P32">
            <v>381.76878048780486</v>
          </cell>
          <cell r="Q32">
            <v>0</v>
          </cell>
          <cell r="R32">
            <v>48</v>
          </cell>
          <cell r="S32">
            <v>48</v>
          </cell>
          <cell r="V32">
            <v>0</v>
          </cell>
          <cell r="W32">
            <v>112.31609756097561</v>
          </cell>
          <cell r="X32">
            <v>165</v>
          </cell>
          <cell r="Y32">
            <v>52.683902439024394</v>
          </cell>
          <cell r="Z32">
            <v>369.42634146341464</v>
          </cell>
          <cell r="AA32">
            <v>576</v>
          </cell>
          <cell r="AB32">
            <v>206.57365853658536</v>
          </cell>
          <cell r="AC32">
            <v>48.191219512195119</v>
          </cell>
          <cell r="AD32">
            <v>65</v>
          </cell>
          <cell r="AE32">
            <v>16.808780487804881</v>
          </cell>
        </row>
        <row r="33">
          <cell r="A33">
            <v>35091</v>
          </cell>
          <cell r="B33">
            <v>1</v>
          </cell>
          <cell r="C33">
            <v>40</v>
          </cell>
          <cell r="D33">
            <v>106</v>
          </cell>
          <cell r="E33">
            <v>66</v>
          </cell>
          <cell r="F33">
            <v>1973.0614634146341</v>
          </cell>
          <cell r="G33">
            <v>2450</v>
          </cell>
          <cell r="H33">
            <v>476.93853658536591</v>
          </cell>
          <cell r="I33">
            <v>1289.4078048780489</v>
          </cell>
          <cell r="J33">
            <v>332.23317073170722</v>
          </cell>
          <cell r="K33">
            <v>13.585365853658537</v>
          </cell>
          <cell r="L33">
            <v>40</v>
          </cell>
          <cell r="M33">
            <v>61.773658536585366</v>
          </cell>
          <cell r="N33">
            <v>113</v>
          </cell>
          <cell r="O33">
            <v>1850</v>
          </cell>
          <cell r="P33">
            <v>485.23317073170722</v>
          </cell>
          <cell r="Q33">
            <v>0</v>
          </cell>
          <cell r="R33">
            <v>48</v>
          </cell>
          <cell r="S33">
            <v>48</v>
          </cell>
          <cell r="V33">
            <v>0</v>
          </cell>
          <cell r="W33">
            <v>99.467317073170733</v>
          </cell>
          <cell r="X33">
            <v>165</v>
          </cell>
          <cell r="Y33">
            <v>65.532682926829267</v>
          </cell>
          <cell r="Z33">
            <v>347.29951219512196</v>
          </cell>
          <cell r="AA33">
            <v>576</v>
          </cell>
          <cell r="AB33">
            <v>228.70048780487804</v>
          </cell>
          <cell r="AC33">
            <v>47.023414634146341</v>
          </cell>
          <cell r="AD33">
            <v>65</v>
          </cell>
          <cell r="AE33">
            <v>17.976585365853659</v>
          </cell>
        </row>
        <row r="34">
          <cell r="A34">
            <v>35092</v>
          </cell>
          <cell r="B34">
            <v>1</v>
          </cell>
          <cell r="C34">
            <v>40</v>
          </cell>
          <cell r="D34">
            <v>106</v>
          </cell>
          <cell r="E34">
            <v>66</v>
          </cell>
          <cell r="F34">
            <v>1961.7541463414634</v>
          </cell>
          <cell r="G34">
            <v>2450</v>
          </cell>
          <cell r="H34">
            <v>488.24585365853659</v>
          </cell>
          <cell r="I34">
            <v>1300.2243902439025</v>
          </cell>
          <cell r="J34">
            <v>321.41658536585362</v>
          </cell>
          <cell r="K34">
            <v>13.585365853658537</v>
          </cell>
          <cell r="L34">
            <v>40</v>
          </cell>
          <cell r="M34">
            <v>61.773658536585366</v>
          </cell>
          <cell r="N34">
            <v>113</v>
          </cell>
          <cell r="O34">
            <v>1850</v>
          </cell>
          <cell r="P34">
            <v>474.41658536585362</v>
          </cell>
          <cell r="Q34">
            <v>0</v>
          </cell>
          <cell r="R34">
            <v>48</v>
          </cell>
          <cell r="S34">
            <v>48</v>
          </cell>
          <cell r="V34">
            <v>0</v>
          </cell>
          <cell r="W34">
            <v>99.467317073170733</v>
          </cell>
          <cell r="X34">
            <v>165</v>
          </cell>
          <cell r="Y34">
            <v>65.532682926829267</v>
          </cell>
          <cell r="Z34">
            <v>327.63024390243902</v>
          </cell>
          <cell r="AA34">
            <v>576</v>
          </cell>
          <cell r="AB34">
            <v>248.36975609756098</v>
          </cell>
          <cell r="AC34">
            <v>47.023414634146341</v>
          </cell>
          <cell r="AD34">
            <v>65</v>
          </cell>
          <cell r="AE34">
            <v>17.976585365853659</v>
          </cell>
        </row>
        <row r="35">
          <cell r="A35">
            <v>35093</v>
          </cell>
          <cell r="B35">
            <v>1</v>
          </cell>
          <cell r="C35">
            <v>40</v>
          </cell>
          <cell r="D35">
            <v>106</v>
          </cell>
          <cell r="E35">
            <v>66</v>
          </cell>
          <cell r="F35">
            <v>2094.3278048780489</v>
          </cell>
          <cell r="G35">
            <v>2650</v>
          </cell>
          <cell r="H35">
            <v>555.67219512195106</v>
          </cell>
          <cell r="I35">
            <v>1376.3746341463414</v>
          </cell>
          <cell r="J35">
            <v>245.26634146341479</v>
          </cell>
          <cell r="K35">
            <v>13.585365853658537</v>
          </cell>
          <cell r="L35">
            <v>40</v>
          </cell>
          <cell r="M35">
            <v>61.773658536585366</v>
          </cell>
          <cell r="N35">
            <v>113</v>
          </cell>
          <cell r="O35">
            <v>1850</v>
          </cell>
          <cell r="P35">
            <v>398.26634146341479</v>
          </cell>
          <cell r="Q35">
            <v>0</v>
          </cell>
          <cell r="R35">
            <v>48</v>
          </cell>
          <cell r="S35">
            <v>27.512195121951219</v>
          </cell>
          <cell r="V35">
            <v>0</v>
          </cell>
          <cell r="W35">
            <v>129.62439024390244</v>
          </cell>
          <cell r="X35">
            <v>165</v>
          </cell>
          <cell r="Y35">
            <v>35.37560975609756</v>
          </cell>
          <cell r="Z35">
            <v>327.13268292682926</v>
          </cell>
          <cell r="AA35">
            <v>576</v>
          </cell>
          <cell r="AB35">
            <v>248.86731707317074</v>
          </cell>
          <cell r="AC35">
            <v>48.190243902439022</v>
          </cell>
          <cell r="AD35">
            <v>65</v>
          </cell>
          <cell r="AE35">
            <v>16.809756097560978</v>
          </cell>
        </row>
        <row r="36">
          <cell r="A36">
            <v>35094</v>
          </cell>
          <cell r="B36">
            <v>1</v>
          </cell>
          <cell r="C36">
            <v>40</v>
          </cell>
          <cell r="D36">
            <v>106</v>
          </cell>
          <cell r="E36">
            <v>66</v>
          </cell>
          <cell r="F36">
            <v>2251.6936585365852</v>
          </cell>
          <cell r="G36">
            <v>2650</v>
          </cell>
          <cell r="H36">
            <v>398.30634146341481</v>
          </cell>
          <cell r="I36">
            <v>1336.6604878048781</v>
          </cell>
          <cell r="J36">
            <v>284.98048780487801</v>
          </cell>
          <cell r="K36">
            <v>13.585365853658537</v>
          </cell>
          <cell r="L36">
            <v>40</v>
          </cell>
          <cell r="M36">
            <v>61.773658536585366</v>
          </cell>
          <cell r="N36">
            <v>113</v>
          </cell>
          <cell r="O36">
            <v>1850</v>
          </cell>
          <cell r="P36">
            <v>437.98048780487801</v>
          </cell>
          <cell r="Q36">
            <v>20.487804878048781</v>
          </cell>
          <cell r="R36">
            <v>48</v>
          </cell>
          <cell r="S36">
            <v>16.780487804878049</v>
          </cell>
          <cell r="V36">
            <v>0</v>
          </cell>
          <cell r="W36">
            <v>144.25853658536585</v>
          </cell>
          <cell r="X36">
            <v>165</v>
          </cell>
          <cell r="Y36">
            <v>20.741463414634154</v>
          </cell>
          <cell r="Z36">
            <v>489.42341463414635</v>
          </cell>
          <cell r="AA36">
            <v>576</v>
          </cell>
          <cell r="AB36">
            <v>86.576585365853646</v>
          </cell>
          <cell r="AC36">
            <v>53.066341463414631</v>
          </cell>
          <cell r="AD36">
            <v>65</v>
          </cell>
          <cell r="AE36">
            <v>11.933658536585369</v>
          </cell>
        </row>
        <row r="37">
          <cell r="A37">
            <v>35095</v>
          </cell>
          <cell r="B37">
            <v>1</v>
          </cell>
          <cell r="C37">
            <v>40</v>
          </cell>
          <cell r="D37">
            <v>106</v>
          </cell>
          <cell r="E37">
            <v>66</v>
          </cell>
          <cell r="F37">
            <v>2324.4614634146342</v>
          </cell>
          <cell r="G37">
            <v>2650</v>
          </cell>
          <cell r="H37">
            <v>325.53853658536582</v>
          </cell>
          <cell r="I37">
            <v>1390.8331707317072</v>
          </cell>
          <cell r="J37">
            <v>225.71121951219521</v>
          </cell>
          <cell r="K37">
            <v>13.585365853658537</v>
          </cell>
          <cell r="L37">
            <v>40</v>
          </cell>
          <cell r="M37">
            <v>66.870243902439029</v>
          </cell>
          <cell r="N37">
            <v>113</v>
          </cell>
          <cell r="O37">
            <v>1850</v>
          </cell>
          <cell r="P37">
            <v>378.71121951219521</v>
          </cell>
          <cell r="Q37">
            <v>31.219512195121951</v>
          </cell>
          <cell r="R37">
            <v>48</v>
          </cell>
          <cell r="S37">
            <v>33.365853658536587</v>
          </cell>
          <cell r="V37">
            <v>0</v>
          </cell>
          <cell r="W37">
            <v>119.69756097560976</v>
          </cell>
          <cell r="X37">
            <v>165</v>
          </cell>
          <cell r="Y37">
            <v>45.302439024390239</v>
          </cell>
          <cell r="Z37">
            <v>502.18926829268293</v>
          </cell>
          <cell r="AA37">
            <v>576</v>
          </cell>
          <cell r="AB37">
            <v>73.810731707317075</v>
          </cell>
          <cell r="AC37">
            <v>68.688780487804877</v>
          </cell>
          <cell r="AD37">
            <v>65</v>
          </cell>
          <cell r="AE37">
            <v>-3.6887804878048769</v>
          </cell>
        </row>
        <row r="38">
          <cell r="A38">
            <v>35096</v>
          </cell>
          <cell r="B38">
            <v>2</v>
          </cell>
          <cell r="C38">
            <v>40</v>
          </cell>
          <cell r="D38">
            <v>106</v>
          </cell>
          <cell r="E38">
            <v>66</v>
          </cell>
          <cell r="F38">
            <v>2295.6956097560974</v>
          </cell>
          <cell r="G38">
            <v>2650</v>
          </cell>
          <cell r="H38">
            <v>354.30439024390262</v>
          </cell>
          <cell r="I38">
            <v>1449.24</v>
          </cell>
          <cell r="J38">
            <v>161.13853658536584</v>
          </cell>
          <cell r="K38">
            <v>15.075121951219511</v>
          </cell>
          <cell r="L38">
            <v>40</v>
          </cell>
          <cell r="M38">
            <v>71.546341463414635</v>
          </cell>
          <cell r="N38">
            <v>113</v>
          </cell>
          <cell r="O38">
            <v>1850</v>
          </cell>
          <cell r="P38">
            <v>314.13853658536584</v>
          </cell>
          <cell r="Q38">
            <v>14.634146341463415</v>
          </cell>
          <cell r="R38">
            <v>48</v>
          </cell>
          <cell r="S38">
            <v>52.276097560975607</v>
          </cell>
          <cell r="T38">
            <v>0</v>
          </cell>
          <cell r="U38">
            <v>90</v>
          </cell>
          <cell r="V38">
            <v>90</v>
          </cell>
          <cell r="W38">
            <v>120.52585365853659</v>
          </cell>
          <cell r="X38">
            <v>165</v>
          </cell>
          <cell r="Y38">
            <v>44.47414634146341</v>
          </cell>
          <cell r="Z38">
            <v>431.74048780487806</v>
          </cell>
          <cell r="AA38">
            <v>576</v>
          </cell>
          <cell r="AB38">
            <v>144.25951219512194</v>
          </cell>
          <cell r="AC38">
            <v>68.383414634146348</v>
          </cell>
          <cell r="AD38">
            <v>65</v>
          </cell>
          <cell r="AE38">
            <v>-3.383414634146348</v>
          </cell>
        </row>
        <row r="39">
          <cell r="A39">
            <v>35097</v>
          </cell>
          <cell r="B39">
            <v>2</v>
          </cell>
          <cell r="C39">
            <v>40</v>
          </cell>
          <cell r="D39">
            <v>106</v>
          </cell>
          <cell r="E39">
            <v>66</v>
          </cell>
          <cell r="F39">
            <v>2046.7326829268293</v>
          </cell>
          <cell r="G39">
            <v>2650</v>
          </cell>
          <cell r="H39">
            <v>603.26731707317072</v>
          </cell>
          <cell r="I39">
            <v>1210.7609756097561</v>
          </cell>
          <cell r="J39">
            <v>404.17073170731703</v>
          </cell>
          <cell r="K39">
            <v>10.24390243902439</v>
          </cell>
          <cell r="L39">
            <v>40</v>
          </cell>
          <cell r="M39">
            <v>71.824390243902442</v>
          </cell>
          <cell r="N39">
            <v>113</v>
          </cell>
          <cell r="O39">
            <v>1850</v>
          </cell>
          <cell r="P39">
            <v>557.17073170731703</v>
          </cell>
          <cell r="Q39">
            <v>-4.27609756097561</v>
          </cell>
          <cell r="R39">
            <v>48</v>
          </cell>
          <cell r="S39">
            <v>53.091707317073173</v>
          </cell>
          <cell r="T39">
            <v>0</v>
          </cell>
          <cell r="U39">
            <v>90</v>
          </cell>
          <cell r="V39">
            <v>90</v>
          </cell>
          <cell r="W39">
            <v>108.91804878048781</v>
          </cell>
          <cell r="X39">
            <v>165</v>
          </cell>
          <cell r="Y39">
            <v>56.081951219512192</v>
          </cell>
          <cell r="Z39">
            <v>459.17658536585367</v>
          </cell>
          <cell r="AA39">
            <v>576</v>
          </cell>
          <cell r="AB39">
            <v>116.82341463414633</v>
          </cell>
          <cell r="AC39">
            <v>62.747317073170734</v>
          </cell>
          <cell r="AD39">
            <v>65</v>
          </cell>
          <cell r="AE39">
            <v>2.2526829268292659</v>
          </cell>
        </row>
        <row r="40">
          <cell r="A40">
            <v>35098</v>
          </cell>
          <cell r="B40">
            <v>2</v>
          </cell>
          <cell r="C40">
            <v>40</v>
          </cell>
          <cell r="D40">
            <v>106</v>
          </cell>
          <cell r="E40">
            <v>66</v>
          </cell>
          <cell r="F40">
            <v>2006.5902439024389</v>
          </cell>
          <cell r="G40">
            <v>2650</v>
          </cell>
          <cell r="H40">
            <v>643.40975609756106</v>
          </cell>
          <cell r="I40">
            <v>1185.5931707317072</v>
          </cell>
          <cell r="J40">
            <v>436.93463414634152</v>
          </cell>
          <cell r="K40">
            <v>10.24390243902439</v>
          </cell>
          <cell r="L40">
            <v>40</v>
          </cell>
          <cell r="M40">
            <v>64.228292682926835</v>
          </cell>
          <cell r="N40">
            <v>113</v>
          </cell>
          <cell r="O40">
            <v>1850</v>
          </cell>
          <cell r="P40">
            <v>589.93463414634152</v>
          </cell>
          <cell r="Q40">
            <v>-5.0917073170731708</v>
          </cell>
          <cell r="R40">
            <v>48</v>
          </cell>
          <cell r="S40">
            <v>50.563902439024389</v>
          </cell>
          <cell r="T40">
            <v>0</v>
          </cell>
          <cell r="U40">
            <v>90</v>
          </cell>
          <cell r="V40">
            <v>90</v>
          </cell>
          <cell r="W40">
            <v>115.57365853658537</v>
          </cell>
          <cell r="X40">
            <v>165</v>
          </cell>
          <cell r="Y40">
            <v>49.42634146341463</v>
          </cell>
          <cell r="Z40">
            <v>451.08487804878047</v>
          </cell>
          <cell r="AA40">
            <v>576</v>
          </cell>
          <cell r="AB40">
            <v>124.91512195121953</v>
          </cell>
          <cell r="AC40">
            <v>63.72</v>
          </cell>
          <cell r="AD40">
            <v>65</v>
          </cell>
          <cell r="AE40">
            <v>1.2800000000000011</v>
          </cell>
        </row>
        <row r="41">
          <cell r="A41">
            <v>35099</v>
          </cell>
          <cell r="B41">
            <v>2</v>
          </cell>
          <cell r="C41">
            <v>40</v>
          </cell>
          <cell r="D41">
            <v>106</v>
          </cell>
          <cell r="E41">
            <v>66</v>
          </cell>
          <cell r="F41">
            <v>1951.8858536585367</v>
          </cell>
          <cell r="G41">
            <v>2650</v>
          </cell>
          <cell r="H41">
            <v>698.11414634146331</v>
          </cell>
          <cell r="I41">
            <v>1158.6829268292684</v>
          </cell>
          <cell r="J41">
            <v>459.45463414634139</v>
          </cell>
          <cell r="K41">
            <v>14.634146341463415</v>
          </cell>
          <cell r="L41">
            <v>40</v>
          </cell>
          <cell r="M41">
            <v>64.228292682926835</v>
          </cell>
          <cell r="N41">
            <v>113</v>
          </cell>
          <cell r="O41">
            <v>1850</v>
          </cell>
          <cell r="P41">
            <v>612.45463414634139</v>
          </cell>
          <cell r="Q41">
            <v>-2.5639024390243903</v>
          </cell>
          <cell r="R41">
            <v>48</v>
          </cell>
          <cell r="S41">
            <v>49.940487804878046</v>
          </cell>
          <cell r="T41">
            <v>0</v>
          </cell>
          <cell r="U41">
            <v>90</v>
          </cell>
          <cell r="V41">
            <v>90</v>
          </cell>
          <cell r="W41">
            <v>107.3170731707317</v>
          </cell>
          <cell r="X41">
            <v>165</v>
          </cell>
          <cell r="Y41">
            <v>57.682926829268297</v>
          </cell>
          <cell r="Z41">
            <v>425.150243902439</v>
          </cell>
          <cell r="AA41">
            <v>576</v>
          </cell>
          <cell r="AB41">
            <v>150.849756097561</v>
          </cell>
          <cell r="AC41">
            <v>61.193170731707319</v>
          </cell>
          <cell r="AD41">
            <v>65</v>
          </cell>
          <cell r="AE41">
            <v>3.806829268292681</v>
          </cell>
        </row>
        <row r="42">
          <cell r="A42">
            <v>35100</v>
          </cell>
          <cell r="B42">
            <v>2</v>
          </cell>
          <cell r="C42">
            <v>40</v>
          </cell>
          <cell r="D42">
            <v>106</v>
          </cell>
          <cell r="E42">
            <v>66</v>
          </cell>
          <cell r="F42">
            <v>2074.0926829268292</v>
          </cell>
          <cell r="G42">
            <v>2650</v>
          </cell>
          <cell r="H42">
            <v>575.90731707317082</v>
          </cell>
          <cell r="I42">
            <v>1274.2312195121951</v>
          </cell>
          <cell r="J42">
            <v>348.29658536585362</v>
          </cell>
          <cell r="K42">
            <v>10.24390243902439</v>
          </cell>
          <cell r="L42">
            <v>40</v>
          </cell>
          <cell r="M42">
            <v>64.228292682926835</v>
          </cell>
          <cell r="N42">
            <v>113</v>
          </cell>
          <cell r="O42">
            <v>1850</v>
          </cell>
          <cell r="P42">
            <v>501.29658536585362</v>
          </cell>
          <cell r="Q42">
            <v>-1.9404878048780487</v>
          </cell>
          <cell r="R42">
            <v>48</v>
          </cell>
          <cell r="S42">
            <v>48</v>
          </cell>
          <cell r="T42">
            <v>0</v>
          </cell>
          <cell r="U42">
            <v>90</v>
          </cell>
          <cell r="V42">
            <v>90</v>
          </cell>
          <cell r="W42">
            <v>115.57365853658537</v>
          </cell>
          <cell r="X42">
            <v>165</v>
          </cell>
          <cell r="Y42">
            <v>49.42634146341463</v>
          </cell>
          <cell r="Z42">
            <v>418.42536585365855</v>
          </cell>
          <cell r="AA42">
            <v>576</v>
          </cell>
          <cell r="AB42">
            <v>157.57463414634145</v>
          </cell>
          <cell r="AC42">
            <v>60.570731707317073</v>
          </cell>
          <cell r="AD42">
            <v>65</v>
          </cell>
          <cell r="AE42">
            <v>4.4292682926829272</v>
          </cell>
        </row>
        <row r="43">
          <cell r="A43">
            <v>35101</v>
          </cell>
          <cell r="B43">
            <v>2</v>
          </cell>
          <cell r="C43">
            <v>40</v>
          </cell>
          <cell r="D43">
            <v>106</v>
          </cell>
          <cell r="E43">
            <v>66</v>
          </cell>
          <cell r="F43">
            <v>2168.9541463414635</v>
          </cell>
          <cell r="G43">
            <v>2650</v>
          </cell>
          <cell r="H43">
            <v>481.04585365853654</v>
          </cell>
          <cell r="I43">
            <v>1399.3073170731707</v>
          </cell>
          <cell r="J43">
            <v>229.60390243902447</v>
          </cell>
          <cell r="K43">
            <v>15.092682926829267</v>
          </cell>
          <cell r="L43">
            <v>40</v>
          </cell>
          <cell r="M43">
            <v>52.996097560975613</v>
          </cell>
          <cell r="N43">
            <v>113</v>
          </cell>
          <cell r="O43">
            <v>1850</v>
          </cell>
          <cell r="P43">
            <v>382.60390243902447</v>
          </cell>
          <cell r="Q43">
            <v>0</v>
          </cell>
          <cell r="R43">
            <v>48</v>
          </cell>
          <cell r="S43">
            <v>48</v>
          </cell>
          <cell r="T43">
            <v>0</v>
          </cell>
          <cell r="U43">
            <v>90</v>
          </cell>
          <cell r="V43">
            <v>90</v>
          </cell>
          <cell r="W43">
            <v>110.69560975609757</v>
          </cell>
          <cell r="X43">
            <v>165</v>
          </cell>
          <cell r="Y43">
            <v>54.304390243902432</v>
          </cell>
          <cell r="Z43">
            <v>388.11512195121952</v>
          </cell>
          <cell r="AA43">
            <v>576</v>
          </cell>
          <cell r="AB43">
            <v>187.88487804878048</v>
          </cell>
          <cell r="AC43">
            <v>60.087804878048779</v>
          </cell>
          <cell r="AD43">
            <v>65</v>
          </cell>
          <cell r="AE43">
            <v>4.9121951219512212</v>
          </cell>
        </row>
        <row r="44">
          <cell r="A44">
            <v>35102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2129.0868292682926</v>
          </cell>
          <cell r="G44">
            <v>2650</v>
          </cell>
          <cell r="H44">
            <v>520.9131707317074</v>
          </cell>
          <cell r="I44">
            <v>1462.5336585365853</v>
          </cell>
          <cell r="J44">
            <v>162.97365853658539</v>
          </cell>
          <cell r="K44">
            <v>14.580487804878048</v>
          </cell>
          <cell r="L44">
            <v>40</v>
          </cell>
          <cell r="M44">
            <v>56.912195121951221</v>
          </cell>
          <cell r="N44">
            <v>113</v>
          </cell>
          <cell r="O44">
            <v>1850</v>
          </cell>
          <cell r="P44">
            <v>315.97365853658539</v>
          </cell>
          <cell r="Q44">
            <v>0</v>
          </cell>
          <cell r="R44">
            <v>48</v>
          </cell>
          <cell r="S44">
            <v>48</v>
          </cell>
          <cell r="T44">
            <v>0</v>
          </cell>
          <cell r="U44">
            <v>90</v>
          </cell>
          <cell r="V44">
            <v>90</v>
          </cell>
          <cell r="W44">
            <v>100.44097560975609</v>
          </cell>
          <cell r="X44">
            <v>165</v>
          </cell>
          <cell r="Y44">
            <v>64.559024390243906</v>
          </cell>
          <cell r="Z44">
            <v>333.00682926829268</v>
          </cell>
          <cell r="AA44">
            <v>576</v>
          </cell>
          <cell r="AB44">
            <v>242.99317073170732</v>
          </cell>
          <cell r="AC44">
            <v>61.544390243902441</v>
          </cell>
          <cell r="AD44">
            <v>65</v>
          </cell>
          <cell r="AE44">
            <v>3.4556097560975587</v>
          </cell>
        </row>
        <row r="45">
          <cell r="A45">
            <v>35103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2030.2526829268293</v>
          </cell>
          <cell r="G45">
            <v>1960</v>
          </cell>
          <cell r="H45">
            <v>-70.252682926829266</v>
          </cell>
          <cell r="I45">
            <v>1448.9326829268293</v>
          </cell>
          <cell r="J45">
            <v>180.42341463414624</v>
          </cell>
          <cell r="K45">
            <v>10.731707317073171</v>
          </cell>
          <cell r="L45">
            <v>40</v>
          </cell>
          <cell r="M45">
            <v>56.912195121951221</v>
          </cell>
          <cell r="N45">
            <v>113</v>
          </cell>
          <cell r="O45">
            <v>1850</v>
          </cell>
          <cell r="P45">
            <v>333.42341463414624</v>
          </cell>
          <cell r="Q45">
            <v>0</v>
          </cell>
          <cell r="R45">
            <v>48</v>
          </cell>
          <cell r="S45">
            <v>48</v>
          </cell>
          <cell r="T45">
            <v>0</v>
          </cell>
          <cell r="U45">
            <v>90</v>
          </cell>
          <cell r="V45">
            <v>90</v>
          </cell>
          <cell r="W45">
            <v>100.4019512195122</v>
          </cell>
          <cell r="X45">
            <v>165</v>
          </cell>
          <cell r="Y45">
            <v>64.598048780487801</v>
          </cell>
          <cell r="Z45">
            <v>265.05463414634147</v>
          </cell>
          <cell r="AA45">
            <v>576</v>
          </cell>
          <cell r="AB45">
            <v>310.94536585365853</v>
          </cell>
          <cell r="AC45">
            <v>61.544390243902441</v>
          </cell>
          <cell r="AD45">
            <v>65</v>
          </cell>
          <cell r="AE45">
            <v>3.4556097560975587</v>
          </cell>
        </row>
        <row r="46">
          <cell r="A46">
            <v>35104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2012.1580487804879</v>
          </cell>
          <cell r="G46">
            <v>1960</v>
          </cell>
          <cell r="H46">
            <v>-52.158048780487889</v>
          </cell>
          <cell r="I46">
            <v>1504.8839024390245</v>
          </cell>
          <cell r="J46">
            <v>124.47219512195107</v>
          </cell>
          <cell r="K46">
            <v>10.731707317073171</v>
          </cell>
          <cell r="L46">
            <v>40</v>
          </cell>
          <cell r="M46">
            <v>56.912195121951221</v>
          </cell>
          <cell r="N46">
            <v>113</v>
          </cell>
          <cell r="O46">
            <v>1850</v>
          </cell>
          <cell r="P46">
            <v>277.47219512195107</v>
          </cell>
          <cell r="Q46">
            <v>0</v>
          </cell>
          <cell r="R46">
            <v>48</v>
          </cell>
          <cell r="S46">
            <v>48</v>
          </cell>
          <cell r="T46">
            <v>0</v>
          </cell>
          <cell r="U46">
            <v>90</v>
          </cell>
          <cell r="V46">
            <v>90</v>
          </cell>
          <cell r="W46">
            <v>92.412682926829262</v>
          </cell>
          <cell r="X46">
            <v>165</v>
          </cell>
          <cell r="Y46">
            <v>72.587317073170738</v>
          </cell>
          <cell r="Z46">
            <v>201.06146341463415</v>
          </cell>
          <cell r="AA46">
            <v>576</v>
          </cell>
          <cell r="AB46">
            <v>374.93853658536585</v>
          </cell>
          <cell r="AC46">
            <v>61.544390243902441</v>
          </cell>
          <cell r="AD46">
            <v>65</v>
          </cell>
          <cell r="AE46">
            <v>3.4556097560975587</v>
          </cell>
        </row>
        <row r="47">
          <cell r="A47">
            <v>35105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2076.429268292683</v>
          </cell>
          <cell r="G47">
            <v>2650</v>
          </cell>
          <cell r="H47">
            <v>573.57073170731701</v>
          </cell>
          <cell r="I47">
            <v>1513.389268292683</v>
          </cell>
          <cell r="J47">
            <v>115.96682926829254</v>
          </cell>
          <cell r="K47">
            <v>10.731707317073171</v>
          </cell>
          <cell r="L47">
            <v>40</v>
          </cell>
          <cell r="M47">
            <v>56.912195121951221</v>
          </cell>
          <cell r="N47">
            <v>113</v>
          </cell>
          <cell r="O47">
            <v>1850</v>
          </cell>
          <cell r="P47">
            <v>268.96682926829254</v>
          </cell>
          <cell r="Q47">
            <v>0</v>
          </cell>
          <cell r="R47">
            <v>48</v>
          </cell>
          <cell r="S47">
            <v>48</v>
          </cell>
          <cell r="T47">
            <v>0</v>
          </cell>
          <cell r="U47">
            <v>90</v>
          </cell>
          <cell r="V47">
            <v>90</v>
          </cell>
          <cell r="W47">
            <v>92.412682926829262</v>
          </cell>
          <cell r="X47">
            <v>165</v>
          </cell>
          <cell r="Y47">
            <v>72.587317073170738</v>
          </cell>
          <cell r="Z47">
            <v>256.47804878048782</v>
          </cell>
          <cell r="AA47">
            <v>576</v>
          </cell>
          <cell r="AB47">
            <v>319.52195121951218</v>
          </cell>
          <cell r="AC47">
            <v>61.544390243902441</v>
          </cell>
          <cell r="AD47">
            <v>65</v>
          </cell>
          <cell r="AE47">
            <v>3.4556097560975587</v>
          </cell>
        </row>
        <row r="48">
          <cell r="A48">
            <v>35106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2101.2595121951222</v>
          </cell>
          <cell r="G48">
            <v>2650</v>
          </cell>
          <cell r="H48">
            <v>548.74048780487783</v>
          </cell>
          <cell r="I48">
            <v>1492.1034146341462</v>
          </cell>
          <cell r="J48">
            <v>135.30146341463421</v>
          </cell>
          <cell r="K48">
            <v>12.682926829268293</v>
          </cell>
          <cell r="L48">
            <v>40</v>
          </cell>
          <cell r="M48">
            <v>56.912195121951221</v>
          </cell>
          <cell r="N48">
            <v>113</v>
          </cell>
          <cell r="O48">
            <v>1850</v>
          </cell>
          <cell r="P48">
            <v>288.30146341463421</v>
          </cell>
          <cell r="Q48">
            <v>0</v>
          </cell>
          <cell r="R48">
            <v>48</v>
          </cell>
          <cell r="S48">
            <v>48</v>
          </cell>
          <cell r="T48">
            <v>0</v>
          </cell>
          <cell r="U48">
            <v>90</v>
          </cell>
          <cell r="V48">
            <v>90</v>
          </cell>
          <cell r="W48">
            <v>107.04682926829268</v>
          </cell>
          <cell r="X48">
            <v>165</v>
          </cell>
          <cell r="Y48">
            <v>57.953170731707317</v>
          </cell>
          <cell r="Z48">
            <v>288.08</v>
          </cell>
          <cell r="AA48">
            <v>576</v>
          </cell>
          <cell r="AB48">
            <v>287.92</v>
          </cell>
          <cell r="AC48">
            <v>61.544390243902441</v>
          </cell>
          <cell r="AD48">
            <v>65</v>
          </cell>
          <cell r="AE48">
            <v>3.4556097560975587</v>
          </cell>
        </row>
        <row r="49">
          <cell r="A49">
            <v>35107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2050.8087804878051</v>
          </cell>
          <cell r="G49">
            <v>2650</v>
          </cell>
          <cell r="H49">
            <v>599.19121951219495</v>
          </cell>
          <cell r="I49">
            <v>1448.1873170731708</v>
          </cell>
          <cell r="J49">
            <v>179.21756097560967</v>
          </cell>
          <cell r="K49">
            <v>12.682926829268293</v>
          </cell>
          <cell r="L49">
            <v>40</v>
          </cell>
          <cell r="M49">
            <v>56.912195121951221</v>
          </cell>
          <cell r="N49">
            <v>113</v>
          </cell>
          <cell r="O49">
            <v>1850</v>
          </cell>
          <cell r="P49">
            <v>332.21756097560967</v>
          </cell>
          <cell r="Q49">
            <v>0</v>
          </cell>
          <cell r="R49">
            <v>48</v>
          </cell>
          <cell r="S49">
            <v>48</v>
          </cell>
          <cell r="T49">
            <v>0</v>
          </cell>
          <cell r="U49">
            <v>90</v>
          </cell>
          <cell r="V49">
            <v>90</v>
          </cell>
          <cell r="W49">
            <v>99.286829268292678</v>
          </cell>
          <cell r="X49">
            <v>165</v>
          </cell>
          <cell r="Y49">
            <v>65.713170731707322</v>
          </cell>
          <cell r="Z49">
            <v>293.6068292682927</v>
          </cell>
          <cell r="AA49">
            <v>576</v>
          </cell>
          <cell r="AB49">
            <v>282.3931707317073</v>
          </cell>
          <cell r="AC49">
            <v>61.544390243902441</v>
          </cell>
          <cell r="AD49">
            <v>65</v>
          </cell>
          <cell r="AE49">
            <v>3.4556097560975587</v>
          </cell>
        </row>
        <row r="50">
          <cell r="A50">
            <v>35108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1917.2312195121951</v>
          </cell>
          <cell r="G50">
            <v>2650</v>
          </cell>
          <cell r="H50">
            <v>732.76878048780486</v>
          </cell>
          <cell r="I50">
            <v>1404.1531707317074</v>
          </cell>
          <cell r="J50">
            <v>219.33560975609748</v>
          </cell>
          <cell r="K50">
            <v>12.682926829268293</v>
          </cell>
          <cell r="L50">
            <v>40</v>
          </cell>
          <cell r="M50">
            <v>60.828292682926829</v>
          </cell>
          <cell r="N50">
            <v>113</v>
          </cell>
          <cell r="O50">
            <v>1850</v>
          </cell>
          <cell r="P50">
            <v>372.33560975609748</v>
          </cell>
          <cell r="Q50">
            <v>0</v>
          </cell>
          <cell r="R50">
            <v>48</v>
          </cell>
          <cell r="S50">
            <v>48</v>
          </cell>
          <cell r="T50">
            <v>0</v>
          </cell>
          <cell r="U50">
            <v>90</v>
          </cell>
          <cell r="V50">
            <v>90</v>
          </cell>
          <cell r="W50">
            <v>108.99804878048781</v>
          </cell>
          <cell r="X50">
            <v>165</v>
          </cell>
          <cell r="Y50">
            <v>56.001951219512193</v>
          </cell>
          <cell r="Z50">
            <v>208.40585365853659</v>
          </cell>
          <cell r="AA50">
            <v>576</v>
          </cell>
          <cell r="AB50">
            <v>367.59414634146344</v>
          </cell>
          <cell r="AC50">
            <v>49.582439024390247</v>
          </cell>
          <cell r="AD50">
            <v>65</v>
          </cell>
          <cell r="AE50">
            <v>15.417560975609753</v>
          </cell>
        </row>
        <row r="51">
          <cell r="A51">
            <v>35109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1962.8136585365853</v>
          </cell>
          <cell r="G51">
            <v>2650</v>
          </cell>
          <cell r="H51">
            <v>687.18634146341469</v>
          </cell>
          <cell r="I51">
            <v>1423.7775609756097</v>
          </cell>
          <cell r="J51">
            <v>203.62731707317073</v>
          </cell>
          <cell r="K51">
            <v>12.682926829268293</v>
          </cell>
          <cell r="L51">
            <v>40</v>
          </cell>
          <cell r="M51">
            <v>56.912195121951221</v>
          </cell>
          <cell r="N51">
            <v>113</v>
          </cell>
          <cell r="O51">
            <v>1850</v>
          </cell>
          <cell r="P51">
            <v>356.62731707317073</v>
          </cell>
          <cell r="Q51">
            <v>0</v>
          </cell>
          <cell r="R51">
            <v>48</v>
          </cell>
          <cell r="S51">
            <v>48</v>
          </cell>
          <cell r="T51">
            <v>0</v>
          </cell>
          <cell r="U51">
            <v>90</v>
          </cell>
          <cell r="V51">
            <v>90</v>
          </cell>
          <cell r="W51">
            <v>103.43707317073171</v>
          </cell>
          <cell r="X51">
            <v>165</v>
          </cell>
          <cell r="Y51">
            <v>61.562926829268292</v>
          </cell>
          <cell r="Z51">
            <v>246.39902439024391</v>
          </cell>
          <cell r="AA51">
            <v>576</v>
          </cell>
          <cell r="AB51">
            <v>329.60097560975612</v>
          </cell>
          <cell r="AC51">
            <v>46.978536585365852</v>
          </cell>
          <cell r="AD51">
            <v>65</v>
          </cell>
          <cell r="AE51">
            <v>18.021463414634148</v>
          </cell>
        </row>
        <row r="52">
          <cell r="A52">
            <v>35110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1988.9053658536586</v>
          </cell>
          <cell r="G52">
            <v>2650</v>
          </cell>
          <cell r="H52">
            <v>661.09463414634138</v>
          </cell>
          <cell r="I52">
            <v>1461.4331707317074</v>
          </cell>
          <cell r="J52">
            <v>165.97170731707308</v>
          </cell>
          <cell r="K52">
            <v>12.682926829268293</v>
          </cell>
          <cell r="L52">
            <v>40</v>
          </cell>
          <cell r="M52">
            <v>56.912195121951221</v>
          </cell>
          <cell r="N52">
            <v>113</v>
          </cell>
          <cell r="O52">
            <v>1850</v>
          </cell>
          <cell r="P52">
            <v>318.97170731707308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92.412682926829262</v>
          </cell>
          <cell r="X52">
            <v>165</v>
          </cell>
          <cell r="Y52">
            <v>72.587317073170738</v>
          </cell>
          <cell r="Z52">
            <v>240.16</v>
          </cell>
          <cell r="AA52">
            <v>576</v>
          </cell>
          <cell r="AB52">
            <v>335.84000000000003</v>
          </cell>
          <cell r="AC52">
            <v>46.978536585365852</v>
          </cell>
          <cell r="AD52">
            <v>65</v>
          </cell>
          <cell r="AE52">
            <v>18.021463414634148</v>
          </cell>
        </row>
        <row r="53">
          <cell r="A53">
            <v>35111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1953.9619512195122</v>
          </cell>
          <cell r="G53">
            <v>2650</v>
          </cell>
          <cell r="H53">
            <v>696.03804878048777</v>
          </cell>
          <cell r="I53">
            <v>1447.24</v>
          </cell>
          <cell r="J53">
            <v>180.16487804878045</v>
          </cell>
          <cell r="K53">
            <v>12.682926829268293</v>
          </cell>
          <cell r="L53">
            <v>40</v>
          </cell>
          <cell r="M53">
            <v>56.912195121951221</v>
          </cell>
          <cell r="N53">
            <v>113</v>
          </cell>
          <cell r="O53">
            <v>1850</v>
          </cell>
          <cell r="P53">
            <v>333.16487804878045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92.412682926829262</v>
          </cell>
          <cell r="X53">
            <v>165</v>
          </cell>
          <cell r="Y53">
            <v>72.587317073170738</v>
          </cell>
          <cell r="Z53">
            <v>229.92097560975608</v>
          </cell>
          <cell r="AA53">
            <v>576</v>
          </cell>
          <cell r="AB53">
            <v>346.07902439024394</v>
          </cell>
          <cell r="AC53">
            <v>46.978536585365852</v>
          </cell>
          <cell r="AD53">
            <v>65</v>
          </cell>
          <cell r="AE53">
            <v>18.021463414634148</v>
          </cell>
        </row>
        <row r="54">
          <cell r="A54">
            <v>35112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1945.5902439024389</v>
          </cell>
          <cell r="G54">
            <v>2650</v>
          </cell>
          <cell r="H54">
            <v>704.40975609756106</v>
          </cell>
          <cell r="I54">
            <v>1432.6243902439023</v>
          </cell>
          <cell r="J54">
            <v>194.78048780487813</v>
          </cell>
          <cell r="K54">
            <v>12.682926829268293</v>
          </cell>
          <cell r="L54">
            <v>40</v>
          </cell>
          <cell r="M54">
            <v>56.912195121951221</v>
          </cell>
          <cell r="N54">
            <v>113</v>
          </cell>
          <cell r="O54">
            <v>1850</v>
          </cell>
          <cell r="P54">
            <v>347.78048780487813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92.413658536585359</v>
          </cell>
          <cell r="X54">
            <v>165</v>
          </cell>
          <cell r="Y54">
            <v>72.586341463414641</v>
          </cell>
          <cell r="Z54">
            <v>242.32682926829267</v>
          </cell>
          <cell r="AA54">
            <v>576</v>
          </cell>
          <cell r="AB54">
            <v>333.67317073170733</v>
          </cell>
          <cell r="AC54">
            <v>46.978536585365852</v>
          </cell>
          <cell r="AD54">
            <v>65</v>
          </cell>
          <cell r="AE54">
            <v>18.021463414634148</v>
          </cell>
        </row>
        <row r="55">
          <cell r="A55">
            <v>35113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1948.9560975609756</v>
          </cell>
          <cell r="G55">
            <v>2650</v>
          </cell>
          <cell r="H55">
            <v>701.04390243902435</v>
          </cell>
          <cell r="I55">
            <v>1423.8380487804877</v>
          </cell>
          <cell r="J55">
            <v>203.56682926829274</v>
          </cell>
          <cell r="K55">
            <v>12.682926829268293</v>
          </cell>
          <cell r="L55">
            <v>40</v>
          </cell>
          <cell r="M55">
            <v>56.912195121951221</v>
          </cell>
          <cell r="N55">
            <v>113</v>
          </cell>
          <cell r="O55">
            <v>1850</v>
          </cell>
          <cell r="P55">
            <v>356.56682926829274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92.413658536585359</v>
          </cell>
          <cell r="X55">
            <v>165</v>
          </cell>
          <cell r="Y55">
            <v>72.586341463414641</v>
          </cell>
          <cell r="Z55">
            <v>240.98731707317074</v>
          </cell>
          <cell r="AA55">
            <v>576</v>
          </cell>
          <cell r="AB55">
            <v>335.01268292682926</v>
          </cell>
          <cell r="AC55">
            <v>33.860487804878048</v>
          </cell>
          <cell r="AD55">
            <v>65</v>
          </cell>
          <cell r="AE55">
            <v>31.139512195121952</v>
          </cell>
        </row>
        <row r="56">
          <cell r="A56">
            <v>35114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1983.5229268292683</v>
          </cell>
          <cell r="G56">
            <v>2500</v>
          </cell>
          <cell r="H56">
            <v>516.47707317073173</v>
          </cell>
          <cell r="I56">
            <v>1448.4965853658537</v>
          </cell>
          <cell r="J56">
            <v>178.9082926829268</v>
          </cell>
          <cell r="K56">
            <v>12.682926829268293</v>
          </cell>
          <cell r="L56">
            <v>40</v>
          </cell>
          <cell r="M56">
            <v>56.912195121951221</v>
          </cell>
          <cell r="N56">
            <v>113</v>
          </cell>
          <cell r="O56">
            <v>1850</v>
          </cell>
          <cell r="P56">
            <v>331.9082926829268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92.413658536585359</v>
          </cell>
          <cell r="X56">
            <v>165</v>
          </cell>
          <cell r="Y56">
            <v>72.586341463414641</v>
          </cell>
          <cell r="Z56">
            <v>241.68585365853659</v>
          </cell>
          <cell r="AA56">
            <v>576</v>
          </cell>
          <cell r="AB56">
            <v>334.31414634146341</v>
          </cell>
          <cell r="AC56">
            <v>33.860487804878048</v>
          </cell>
          <cell r="AD56">
            <v>65</v>
          </cell>
          <cell r="AE56">
            <v>31.139512195121952</v>
          </cell>
        </row>
        <row r="57">
          <cell r="A57">
            <v>35115</v>
          </cell>
          <cell r="B57">
            <v>2</v>
          </cell>
          <cell r="C57">
            <v>1.9492682926829268</v>
          </cell>
          <cell r="D57">
            <v>106</v>
          </cell>
          <cell r="E57">
            <v>104.05073170731707</v>
          </cell>
          <cell r="F57">
            <v>2003.4263414634147</v>
          </cell>
          <cell r="G57">
            <v>2500</v>
          </cell>
          <cell r="H57">
            <v>496.5736585365853</v>
          </cell>
          <cell r="I57">
            <v>1438.2517073170732</v>
          </cell>
          <cell r="J57">
            <v>189.15317073170729</v>
          </cell>
          <cell r="K57">
            <v>12.682926829268293</v>
          </cell>
          <cell r="L57">
            <v>40</v>
          </cell>
          <cell r="M57">
            <v>56.912195121951221</v>
          </cell>
          <cell r="N57">
            <v>113</v>
          </cell>
          <cell r="O57">
            <v>1850</v>
          </cell>
          <cell r="P57">
            <v>342.15317073170729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92.413658536585359</v>
          </cell>
          <cell r="X57">
            <v>165</v>
          </cell>
          <cell r="Y57">
            <v>72.586341463414641</v>
          </cell>
          <cell r="Z57">
            <v>266.82634146341462</v>
          </cell>
          <cell r="AA57">
            <v>576</v>
          </cell>
          <cell r="AB57">
            <v>309.17365853658538</v>
          </cell>
          <cell r="AC57">
            <v>45.513170731707319</v>
          </cell>
          <cell r="AD57">
            <v>65</v>
          </cell>
          <cell r="AE57">
            <v>19.486829268292681</v>
          </cell>
        </row>
        <row r="58">
          <cell r="A58">
            <v>35116</v>
          </cell>
          <cell r="B58">
            <v>2</v>
          </cell>
          <cell r="C58">
            <v>1.9492682926829268</v>
          </cell>
          <cell r="D58">
            <v>106</v>
          </cell>
          <cell r="E58">
            <v>104.05073170731707</v>
          </cell>
          <cell r="F58">
            <v>2151.2653658536587</v>
          </cell>
          <cell r="G58">
            <v>2400</v>
          </cell>
          <cell r="H58">
            <v>248.73463414634125</v>
          </cell>
          <cell r="I58">
            <v>1557.6321951219513</v>
          </cell>
          <cell r="J58">
            <v>61.545365853658438</v>
          </cell>
          <cell r="K58">
            <v>12.682926829268293</v>
          </cell>
          <cell r="L58">
            <v>40</v>
          </cell>
          <cell r="M58">
            <v>65.139512195121952</v>
          </cell>
          <cell r="N58">
            <v>113</v>
          </cell>
          <cell r="O58">
            <v>1850</v>
          </cell>
          <cell r="P58">
            <v>214.54536585365844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113.87707317073171</v>
          </cell>
          <cell r="X58">
            <v>165</v>
          </cell>
          <cell r="Y58">
            <v>51.122926829268295</v>
          </cell>
          <cell r="Z58">
            <v>271.21560975609754</v>
          </cell>
          <cell r="AA58">
            <v>576</v>
          </cell>
          <cell r="AB58">
            <v>304.78439024390246</v>
          </cell>
          <cell r="AC58">
            <v>45.513170731707319</v>
          </cell>
          <cell r="AD58">
            <v>65</v>
          </cell>
          <cell r="AE58">
            <v>19.486829268292681</v>
          </cell>
        </row>
        <row r="59">
          <cell r="A59">
            <v>35117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2180.5619512195121</v>
          </cell>
          <cell r="G59">
            <v>2400</v>
          </cell>
          <cell r="H59">
            <v>219.43804878048786</v>
          </cell>
          <cell r="I59">
            <v>1591.0370731707317</v>
          </cell>
          <cell r="J59">
            <v>12.332682926829307</v>
          </cell>
          <cell r="K59">
            <v>12.682926829268293</v>
          </cell>
          <cell r="L59">
            <v>40</v>
          </cell>
          <cell r="M59">
            <v>80.947317073170737</v>
          </cell>
          <cell r="N59">
            <v>113</v>
          </cell>
          <cell r="O59">
            <v>1850</v>
          </cell>
          <cell r="P59">
            <v>165.33268292682931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113.87707317073171</v>
          </cell>
          <cell r="X59">
            <v>165</v>
          </cell>
          <cell r="Y59">
            <v>51.122926829268295</v>
          </cell>
          <cell r="Z59">
            <v>264.24487804878049</v>
          </cell>
          <cell r="AA59">
            <v>576</v>
          </cell>
          <cell r="AB59">
            <v>311.75512195121951</v>
          </cell>
          <cell r="AC59">
            <v>45.513170731707319</v>
          </cell>
          <cell r="AD59">
            <v>65</v>
          </cell>
          <cell r="AE59">
            <v>19.486829268292681</v>
          </cell>
        </row>
        <row r="60">
          <cell r="A60">
            <v>35118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2191.0341463414634</v>
          </cell>
          <cell r="G60">
            <v>2400</v>
          </cell>
          <cell r="H60">
            <v>208.96585365853662</v>
          </cell>
          <cell r="I60">
            <v>1556.2917073170731</v>
          </cell>
          <cell r="J60">
            <v>42.739512195122018</v>
          </cell>
          <cell r="K60">
            <v>17.073170731707318</v>
          </cell>
          <cell r="L60">
            <v>40</v>
          </cell>
          <cell r="M60">
            <v>80.895609756097556</v>
          </cell>
          <cell r="N60">
            <v>113</v>
          </cell>
          <cell r="O60">
            <v>1850</v>
          </cell>
          <cell r="P60">
            <v>195.73951219512202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121.8</v>
          </cell>
          <cell r="X60">
            <v>165</v>
          </cell>
          <cell r="Y60">
            <v>43.2</v>
          </cell>
          <cell r="Z60">
            <v>285.62926829268292</v>
          </cell>
          <cell r="AA60">
            <v>576</v>
          </cell>
          <cell r="AB60">
            <v>290.37073170731708</v>
          </cell>
          <cell r="AC60">
            <v>41.030243902439025</v>
          </cell>
          <cell r="AD60">
            <v>65</v>
          </cell>
          <cell r="AE60">
            <v>23.969756097560975</v>
          </cell>
        </row>
        <row r="61">
          <cell r="A61">
            <v>35119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2201.5092682926829</v>
          </cell>
          <cell r="G61">
            <v>2400</v>
          </cell>
          <cell r="H61">
            <v>198.49073170731708</v>
          </cell>
          <cell r="I61">
            <v>1537.52</v>
          </cell>
          <cell r="J61">
            <v>66.02536585365857</v>
          </cell>
          <cell r="K61">
            <v>17.073170731707318</v>
          </cell>
          <cell r="L61">
            <v>40</v>
          </cell>
          <cell r="M61">
            <v>76.38146341463414</v>
          </cell>
          <cell r="N61">
            <v>113</v>
          </cell>
          <cell r="O61">
            <v>1850</v>
          </cell>
          <cell r="P61">
            <v>219.02536585365857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116.84878048780487</v>
          </cell>
          <cell r="X61">
            <v>165</v>
          </cell>
          <cell r="Y61">
            <v>48.151219512195127</v>
          </cell>
          <cell r="Z61">
            <v>322.64195121951218</v>
          </cell>
          <cell r="AA61">
            <v>576</v>
          </cell>
          <cell r="AB61">
            <v>253.35804878048782</v>
          </cell>
          <cell r="AC61">
            <v>41.030243902439025</v>
          </cell>
          <cell r="AD61">
            <v>65</v>
          </cell>
          <cell r="AE61">
            <v>23.969756097560975</v>
          </cell>
        </row>
        <row r="62">
          <cell r="A62">
            <v>35120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2231.1941463414632</v>
          </cell>
          <cell r="G62">
            <v>2400</v>
          </cell>
          <cell r="H62">
            <v>168.80585365853676</v>
          </cell>
          <cell r="I62">
            <v>1548.8292682926829</v>
          </cell>
          <cell r="J62">
            <v>56.888780487804979</v>
          </cell>
          <cell r="K62">
            <v>17.073170731707318</v>
          </cell>
          <cell r="L62">
            <v>40</v>
          </cell>
          <cell r="M62">
            <v>74.208780487804873</v>
          </cell>
          <cell r="N62">
            <v>113</v>
          </cell>
          <cell r="O62">
            <v>1850</v>
          </cell>
          <cell r="P62">
            <v>209.88878048780498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116.84878048780487</v>
          </cell>
          <cell r="X62">
            <v>165</v>
          </cell>
          <cell r="Y62">
            <v>48.151219512195127</v>
          </cell>
          <cell r="Z62">
            <v>335.20292682926828</v>
          </cell>
          <cell r="AA62">
            <v>576</v>
          </cell>
          <cell r="AB62">
            <v>240.79707317073172</v>
          </cell>
          <cell r="AC62">
            <v>42.495609756097558</v>
          </cell>
          <cell r="AD62">
            <v>65</v>
          </cell>
          <cell r="AE62">
            <v>22.504390243902442</v>
          </cell>
        </row>
        <row r="63">
          <cell r="A63">
            <v>35121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2251.8009756097563</v>
          </cell>
          <cell r="G63">
            <v>2500</v>
          </cell>
          <cell r="H63">
            <v>248.19902439024372</v>
          </cell>
          <cell r="I63">
            <v>1546.2536585365854</v>
          </cell>
          <cell r="J63">
            <v>56.953170731707331</v>
          </cell>
          <cell r="K63">
            <v>17.073170731707318</v>
          </cell>
          <cell r="L63">
            <v>40</v>
          </cell>
          <cell r="M63">
            <v>76.72</v>
          </cell>
          <cell r="N63">
            <v>113</v>
          </cell>
          <cell r="O63">
            <v>1850</v>
          </cell>
          <cell r="P63">
            <v>209.95317073170733</v>
          </cell>
          <cell r="Q63">
            <v>0</v>
          </cell>
          <cell r="R63">
            <v>48</v>
          </cell>
          <cell r="S63">
            <v>33.42634146341463</v>
          </cell>
          <cell r="T63">
            <v>0</v>
          </cell>
          <cell r="U63">
            <v>90</v>
          </cell>
          <cell r="V63">
            <v>90</v>
          </cell>
          <cell r="W63">
            <v>140.34243902439025</v>
          </cell>
          <cell r="X63">
            <v>165</v>
          </cell>
          <cell r="Y63">
            <v>24.657560975609755</v>
          </cell>
          <cell r="Z63">
            <v>366.44878048780487</v>
          </cell>
          <cell r="AA63">
            <v>576</v>
          </cell>
          <cell r="AB63">
            <v>209.55121951219513</v>
          </cell>
          <cell r="AC63">
            <v>42.495609756097558</v>
          </cell>
          <cell r="AD63">
            <v>65</v>
          </cell>
          <cell r="AE63">
            <v>22.504390243902442</v>
          </cell>
        </row>
        <row r="64">
          <cell r="A64">
            <v>35122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2261.9756097560976</v>
          </cell>
          <cell r="G64">
            <v>2500</v>
          </cell>
          <cell r="H64">
            <v>238.02439024390242</v>
          </cell>
          <cell r="I64">
            <v>1530.2243902439025</v>
          </cell>
          <cell r="J64">
            <v>74.059512195121954</v>
          </cell>
          <cell r="K64">
            <v>17.072195121951218</v>
          </cell>
          <cell r="L64">
            <v>40</v>
          </cell>
          <cell r="M64">
            <v>75.643902439024387</v>
          </cell>
          <cell r="N64">
            <v>113</v>
          </cell>
          <cell r="O64">
            <v>1850</v>
          </cell>
          <cell r="P64">
            <v>227.05951219512195</v>
          </cell>
          <cell r="Q64">
            <v>14.573658536585366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134.44</v>
          </cell>
          <cell r="X64">
            <v>165</v>
          </cell>
          <cell r="Y64">
            <v>30.560000000000002</v>
          </cell>
          <cell r="Z64">
            <v>364.57268292682926</v>
          </cell>
          <cell r="AA64">
            <v>576</v>
          </cell>
          <cell r="AB64">
            <v>211.42731707317074</v>
          </cell>
          <cell r="AC64">
            <v>42.495609756097558</v>
          </cell>
          <cell r="AD64">
            <v>65</v>
          </cell>
          <cell r="AE64">
            <v>22.504390243902442</v>
          </cell>
        </row>
        <row r="65">
          <cell r="A65">
            <v>35123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2277.0565853658536</v>
          </cell>
          <cell r="G65">
            <v>2500</v>
          </cell>
          <cell r="H65">
            <v>222.94341463414639</v>
          </cell>
          <cell r="I65">
            <v>1499.3941463414635</v>
          </cell>
          <cell r="J65">
            <v>112.20682926829261</v>
          </cell>
          <cell r="K65">
            <v>17.072195121951218</v>
          </cell>
          <cell r="L65">
            <v>40</v>
          </cell>
          <cell r="M65">
            <v>68.326829268292684</v>
          </cell>
          <cell r="N65">
            <v>113</v>
          </cell>
          <cell r="O65">
            <v>1850</v>
          </cell>
          <cell r="P65">
            <v>265.20682926829261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144.19999999999999</v>
          </cell>
          <cell r="X65">
            <v>165</v>
          </cell>
          <cell r="Y65">
            <v>20.800000000000011</v>
          </cell>
          <cell r="Z65">
            <v>404.52585365853656</v>
          </cell>
          <cell r="AA65">
            <v>576</v>
          </cell>
          <cell r="AB65">
            <v>171.47414634146344</v>
          </cell>
          <cell r="AC65">
            <v>42.495609756097558</v>
          </cell>
          <cell r="AD65">
            <v>65</v>
          </cell>
          <cell r="AE65">
            <v>22.504390243902442</v>
          </cell>
        </row>
        <row r="66">
          <cell r="A66">
            <v>35124</v>
          </cell>
          <cell r="B66">
            <v>2</v>
          </cell>
          <cell r="C66">
            <v>0</v>
          </cell>
          <cell r="D66">
            <v>106</v>
          </cell>
          <cell r="E66">
            <v>106</v>
          </cell>
          <cell r="F66">
            <v>2338.0897560975609</v>
          </cell>
          <cell r="G66">
            <v>2500</v>
          </cell>
          <cell r="H66">
            <v>161.91024390243911</v>
          </cell>
          <cell r="I66">
            <v>1574.6312195121952</v>
          </cell>
          <cell r="J66">
            <v>35.018536585365752</v>
          </cell>
          <cell r="K66">
            <v>17.072195121951218</v>
          </cell>
          <cell r="L66">
            <v>40</v>
          </cell>
          <cell r="M66">
            <v>70.278048780487808</v>
          </cell>
          <cell r="N66">
            <v>113</v>
          </cell>
          <cell r="O66">
            <v>1850</v>
          </cell>
          <cell r="P66">
            <v>188.01853658536575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129.26926829268294</v>
          </cell>
          <cell r="X66">
            <v>165</v>
          </cell>
          <cell r="Y66">
            <v>35.730731707317062</v>
          </cell>
          <cell r="Z66">
            <v>417.88</v>
          </cell>
          <cell r="AA66">
            <v>576</v>
          </cell>
          <cell r="AB66">
            <v>158.12</v>
          </cell>
          <cell r="AC66">
            <v>42.495609756097558</v>
          </cell>
          <cell r="AD66">
            <v>65</v>
          </cell>
          <cell r="AE66">
            <v>22.504390243902442</v>
          </cell>
        </row>
        <row r="67">
          <cell r="A67">
            <v>35125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2159.7102439024388</v>
          </cell>
          <cell r="G67">
            <v>2500</v>
          </cell>
          <cell r="H67">
            <v>340.28975609756117</v>
          </cell>
          <cell r="I67">
            <v>1467.9170731707318</v>
          </cell>
          <cell r="J67">
            <v>140.94146341463409</v>
          </cell>
          <cell r="K67">
            <v>20.440975609756098</v>
          </cell>
          <cell r="L67">
            <v>40</v>
          </cell>
          <cell r="M67">
            <v>67.700487804878051</v>
          </cell>
          <cell r="N67">
            <v>113</v>
          </cell>
          <cell r="O67">
            <v>1850</v>
          </cell>
          <cell r="P67">
            <v>293.94146341463409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99.966829268292685</v>
          </cell>
          <cell r="X67">
            <v>165</v>
          </cell>
          <cell r="Y67">
            <v>65.033170731707315</v>
          </cell>
          <cell r="Z67">
            <v>370.63804878048779</v>
          </cell>
          <cell r="AA67">
            <v>576</v>
          </cell>
          <cell r="AB67">
            <v>205.36195121951221</v>
          </cell>
          <cell r="AC67">
            <v>28.068292682926828</v>
          </cell>
          <cell r="AD67">
            <v>65</v>
          </cell>
          <cell r="AE67">
            <v>36.931707317073176</v>
          </cell>
        </row>
        <row r="68">
          <cell r="A68">
            <v>35126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2159.2956097560977</v>
          </cell>
          <cell r="G68">
            <v>2575</v>
          </cell>
          <cell r="H68">
            <v>415.70439024390225</v>
          </cell>
          <cell r="I68">
            <v>1493.7707317073171</v>
          </cell>
          <cell r="J68">
            <v>123.38146341463414</v>
          </cell>
          <cell r="K68">
            <v>18.001951219512193</v>
          </cell>
          <cell r="L68">
            <v>40</v>
          </cell>
          <cell r="M68">
            <v>61.845853658536583</v>
          </cell>
          <cell r="N68">
            <v>113</v>
          </cell>
          <cell r="O68">
            <v>1850</v>
          </cell>
          <cell r="P68">
            <v>276.38146341463414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99.966829268292685</v>
          </cell>
          <cell r="X68">
            <v>165</v>
          </cell>
          <cell r="Y68">
            <v>65.033170731707315</v>
          </cell>
          <cell r="Z68">
            <v>355.0458536585366</v>
          </cell>
          <cell r="AA68">
            <v>576</v>
          </cell>
          <cell r="AB68">
            <v>220.9541463414634</v>
          </cell>
          <cell r="AC68">
            <v>29.99609756097561</v>
          </cell>
          <cell r="AD68">
            <v>65</v>
          </cell>
          <cell r="AE68">
            <v>35.003902439024387</v>
          </cell>
        </row>
        <row r="69">
          <cell r="A69">
            <v>35127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2176.7199999999998</v>
          </cell>
          <cell r="G69">
            <v>2600</v>
          </cell>
          <cell r="H69">
            <v>423.2800000000002</v>
          </cell>
          <cell r="I69">
            <v>1504.6751219512196</v>
          </cell>
          <cell r="J69">
            <v>111.50048780487793</v>
          </cell>
          <cell r="K69">
            <v>18.978536585365855</v>
          </cell>
          <cell r="L69">
            <v>40</v>
          </cell>
          <cell r="M69">
            <v>61.845853658536583</v>
          </cell>
          <cell r="N69">
            <v>113</v>
          </cell>
          <cell r="O69">
            <v>1850</v>
          </cell>
          <cell r="P69">
            <v>264.50048780487793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101.33268292682926</v>
          </cell>
          <cell r="X69">
            <v>165</v>
          </cell>
          <cell r="Y69">
            <v>63.667317073170736</v>
          </cell>
          <cell r="Z69">
            <v>361.57658536585365</v>
          </cell>
          <cell r="AA69">
            <v>576</v>
          </cell>
          <cell r="AB69">
            <v>214.42341463414635</v>
          </cell>
          <cell r="AC69">
            <v>29.99609756097561</v>
          </cell>
          <cell r="AD69">
            <v>65</v>
          </cell>
          <cell r="AE69">
            <v>35.003902439024387</v>
          </cell>
        </row>
        <row r="70">
          <cell r="A70">
            <v>35128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2175.5414634146341</v>
          </cell>
          <cell r="G70">
            <v>2600</v>
          </cell>
          <cell r="H70">
            <v>424.45853658536589</v>
          </cell>
          <cell r="I70">
            <v>1492.831219512195</v>
          </cell>
          <cell r="J70">
            <v>129.68487804878055</v>
          </cell>
          <cell r="K70">
            <v>12.637073170731707</v>
          </cell>
          <cell r="L70">
            <v>40</v>
          </cell>
          <cell r="M70">
            <v>61.84682926829268</v>
          </cell>
          <cell r="N70">
            <v>113</v>
          </cell>
          <cell r="O70">
            <v>1850</v>
          </cell>
          <cell r="P70">
            <v>282.68487804878055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107.30634146341464</v>
          </cell>
          <cell r="X70">
            <v>165</v>
          </cell>
          <cell r="Y70">
            <v>57.69365853658536</v>
          </cell>
          <cell r="Z70">
            <v>370.52975609756095</v>
          </cell>
          <cell r="AA70">
            <v>576</v>
          </cell>
          <cell r="AB70">
            <v>205.47024390243905</v>
          </cell>
          <cell r="AC70">
            <v>29.99609756097561</v>
          </cell>
          <cell r="AD70">
            <v>65</v>
          </cell>
          <cell r="AE70">
            <v>35.003902439024387</v>
          </cell>
        </row>
        <row r="71">
          <cell r="A71">
            <v>35129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2162.4721951219512</v>
          </cell>
          <cell r="G71">
            <v>2600</v>
          </cell>
          <cell r="H71">
            <v>437.52780487804876</v>
          </cell>
          <cell r="I71">
            <v>1469.9004878048781</v>
          </cell>
          <cell r="J71">
            <v>157.49463414634135</v>
          </cell>
          <cell r="K71">
            <v>12.637073170731707</v>
          </cell>
          <cell r="L71">
            <v>40</v>
          </cell>
          <cell r="M71">
            <v>56.967804878048781</v>
          </cell>
          <cell r="N71">
            <v>113</v>
          </cell>
          <cell r="O71">
            <v>1850</v>
          </cell>
          <cell r="P71">
            <v>310.49463414634135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104.55317073170731</v>
          </cell>
          <cell r="X71">
            <v>165</v>
          </cell>
          <cell r="Y71">
            <v>60.446829268292689</v>
          </cell>
          <cell r="Z71">
            <v>398.22048780487808</v>
          </cell>
          <cell r="AA71">
            <v>576</v>
          </cell>
          <cell r="AB71">
            <v>177.77951219512192</v>
          </cell>
          <cell r="AC71">
            <v>29.99609756097561</v>
          </cell>
          <cell r="AD71">
            <v>65</v>
          </cell>
          <cell r="AE71">
            <v>35.003902439024387</v>
          </cell>
        </row>
        <row r="72">
          <cell r="A72">
            <v>35130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2243.2897560975612</v>
          </cell>
          <cell r="G72">
            <v>2600</v>
          </cell>
          <cell r="H72">
            <v>356.71024390243883</v>
          </cell>
          <cell r="I72">
            <v>1592.6585365853659</v>
          </cell>
          <cell r="J72">
            <v>22.053658536585289</v>
          </cell>
          <cell r="K72">
            <v>12.637073170731707</v>
          </cell>
          <cell r="L72">
            <v>40</v>
          </cell>
          <cell r="M72">
            <v>69.650731707317078</v>
          </cell>
          <cell r="N72">
            <v>113</v>
          </cell>
          <cell r="O72">
            <v>1850</v>
          </cell>
          <cell r="P72">
            <v>175.05365853658529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103.86926829268293</v>
          </cell>
          <cell r="X72">
            <v>165</v>
          </cell>
          <cell r="Y72">
            <v>61.130731707317068</v>
          </cell>
          <cell r="Z72">
            <v>355.60195121951222</v>
          </cell>
          <cell r="AA72">
            <v>576</v>
          </cell>
          <cell r="AB72">
            <v>220.39804878048778</v>
          </cell>
          <cell r="AC72">
            <v>29.99609756097561</v>
          </cell>
          <cell r="AD72">
            <v>65</v>
          </cell>
          <cell r="AE72">
            <v>35.003902439024387</v>
          </cell>
        </row>
        <row r="73">
          <cell r="A73">
            <v>35131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2189.8731707317074</v>
          </cell>
          <cell r="G73">
            <v>2600</v>
          </cell>
          <cell r="H73">
            <v>410.12682926829257</v>
          </cell>
          <cell r="I73">
            <v>1575.5297560975609</v>
          </cell>
          <cell r="J73">
            <v>51.864390243902477</v>
          </cell>
          <cell r="K73">
            <v>12.637073170731707</v>
          </cell>
          <cell r="L73">
            <v>40</v>
          </cell>
          <cell r="M73">
            <v>56.968780487804878</v>
          </cell>
          <cell r="N73">
            <v>113</v>
          </cell>
          <cell r="O73">
            <v>1850</v>
          </cell>
          <cell r="P73">
            <v>204.86439024390248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94.705365853658535</v>
          </cell>
          <cell r="X73">
            <v>165</v>
          </cell>
          <cell r="Y73">
            <v>70.294634146341465</v>
          </cell>
          <cell r="Z73">
            <v>331.3180487804878</v>
          </cell>
          <cell r="AA73">
            <v>576</v>
          </cell>
          <cell r="AB73">
            <v>244.6819512195122</v>
          </cell>
          <cell r="AC73">
            <v>34.851707317073171</v>
          </cell>
          <cell r="AD73">
            <v>65</v>
          </cell>
          <cell r="AE73">
            <v>30.148292682926829</v>
          </cell>
        </row>
        <row r="74">
          <cell r="A74">
            <v>35132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2108.241951219512</v>
          </cell>
          <cell r="G74">
            <v>2600</v>
          </cell>
          <cell r="H74">
            <v>491.75804878048802</v>
          </cell>
          <cell r="I74">
            <v>1536.111219512195</v>
          </cell>
          <cell r="J74">
            <v>91.282926829268405</v>
          </cell>
          <cell r="K74">
            <v>12.637073170731707</v>
          </cell>
          <cell r="L74">
            <v>40</v>
          </cell>
          <cell r="M74">
            <v>56.968780487804878</v>
          </cell>
          <cell r="N74">
            <v>113</v>
          </cell>
          <cell r="O74">
            <v>1850</v>
          </cell>
          <cell r="P74">
            <v>244.2829268292684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99.658536585365852</v>
          </cell>
          <cell r="X74">
            <v>165</v>
          </cell>
          <cell r="Y74">
            <v>65.341463414634148</v>
          </cell>
          <cell r="Z74">
            <v>265.13756097560974</v>
          </cell>
          <cell r="AA74">
            <v>576</v>
          </cell>
          <cell r="AB74">
            <v>310.86243902439026</v>
          </cell>
          <cell r="AC74">
            <v>39.455609756097559</v>
          </cell>
          <cell r="AD74">
            <v>65</v>
          </cell>
          <cell r="AE74">
            <v>25.544390243902441</v>
          </cell>
        </row>
        <row r="75">
          <cell r="A75">
            <v>35133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2055.3541463414635</v>
          </cell>
          <cell r="G75">
            <v>2600</v>
          </cell>
          <cell r="H75">
            <v>544.64585365853645</v>
          </cell>
          <cell r="I75">
            <v>1527.0682926829268</v>
          </cell>
          <cell r="J75">
            <v>100.32585365853666</v>
          </cell>
          <cell r="K75">
            <v>12.637073170731707</v>
          </cell>
          <cell r="L75">
            <v>40</v>
          </cell>
          <cell r="M75">
            <v>56.968780487804878</v>
          </cell>
          <cell r="N75">
            <v>113</v>
          </cell>
          <cell r="O75">
            <v>1850</v>
          </cell>
          <cell r="P75">
            <v>253.32585365853666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68.019512195121948</v>
          </cell>
          <cell r="X75">
            <v>165</v>
          </cell>
          <cell r="Y75">
            <v>96.980487804878052</v>
          </cell>
          <cell r="Z75">
            <v>259.72000000000003</v>
          </cell>
          <cell r="AA75">
            <v>576</v>
          </cell>
          <cell r="AB75">
            <v>316.27999999999997</v>
          </cell>
          <cell r="AC75">
            <v>39.455609756097559</v>
          </cell>
          <cell r="AD75">
            <v>65</v>
          </cell>
          <cell r="AE75">
            <v>25.544390243902441</v>
          </cell>
        </row>
        <row r="76">
          <cell r="A76">
            <v>35134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2076.8448780487806</v>
          </cell>
          <cell r="G76">
            <v>2600</v>
          </cell>
          <cell r="H76">
            <v>523.15512195121937</v>
          </cell>
          <cell r="I76">
            <v>1550.2556097560976</v>
          </cell>
          <cell r="J76">
            <v>77.13853658536587</v>
          </cell>
          <cell r="K76">
            <v>12.637073170731707</v>
          </cell>
          <cell r="L76">
            <v>40</v>
          </cell>
          <cell r="M76">
            <v>56.968780487804878</v>
          </cell>
          <cell r="N76">
            <v>113</v>
          </cell>
          <cell r="O76">
            <v>1850</v>
          </cell>
          <cell r="P76">
            <v>230.13853658536587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68.019512195121948</v>
          </cell>
          <cell r="X76">
            <v>165</v>
          </cell>
          <cell r="Y76">
            <v>96.980487804878052</v>
          </cell>
          <cell r="Z76">
            <v>261.61268292682928</v>
          </cell>
          <cell r="AA76">
            <v>576</v>
          </cell>
          <cell r="AB76">
            <v>314.38731707317072</v>
          </cell>
          <cell r="AC76">
            <v>39.455609756097559</v>
          </cell>
          <cell r="AD76">
            <v>65</v>
          </cell>
          <cell r="AE76">
            <v>25.544390243902441</v>
          </cell>
        </row>
        <row r="77">
          <cell r="A77">
            <v>35135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2118.1882926829267</v>
          </cell>
          <cell r="G77">
            <v>2600</v>
          </cell>
          <cell r="H77">
            <v>481.81170731707334</v>
          </cell>
          <cell r="I77">
            <v>1603.4907317073171</v>
          </cell>
          <cell r="J77">
            <v>23.903414634146344</v>
          </cell>
          <cell r="K77">
            <v>12.637073170731707</v>
          </cell>
          <cell r="L77">
            <v>40</v>
          </cell>
          <cell r="M77">
            <v>56.968780487804878</v>
          </cell>
          <cell r="N77">
            <v>113</v>
          </cell>
          <cell r="O77">
            <v>1850</v>
          </cell>
          <cell r="P77">
            <v>176.90341463414634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76.409756097560972</v>
          </cell>
          <cell r="X77">
            <v>165</v>
          </cell>
          <cell r="Y77">
            <v>88.590243902439028</v>
          </cell>
          <cell r="Z77">
            <v>229.35121951219512</v>
          </cell>
          <cell r="AA77">
            <v>576</v>
          </cell>
          <cell r="AB77">
            <v>346.64878048780486</v>
          </cell>
          <cell r="AC77">
            <v>39.455609756097559</v>
          </cell>
          <cell r="AD77">
            <v>65</v>
          </cell>
          <cell r="AE77">
            <v>25.544390243902441</v>
          </cell>
        </row>
        <row r="78">
          <cell r="A78">
            <v>35136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2127.8273170731709</v>
          </cell>
          <cell r="G78">
            <v>2600</v>
          </cell>
          <cell r="H78">
            <v>472.17268292682911</v>
          </cell>
          <cell r="I78">
            <v>1591.2214634146342</v>
          </cell>
          <cell r="J78">
            <v>36.172682926829253</v>
          </cell>
          <cell r="K78">
            <v>12.637073170731707</v>
          </cell>
          <cell r="L78">
            <v>40</v>
          </cell>
          <cell r="M78">
            <v>56.968780487804878</v>
          </cell>
          <cell r="N78">
            <v>113</v>
          </cell>
          <cell r="O78">
            <v>1850</v>
          </cell>
          <cell r="P78">
            <v>189.17268292682925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62.339512195121948</v>
          </cell>
          <cell r="X78">
            <v>165</v>
          </cell>
          <cell r="Y78">
            <v>102.66048780487804</v>
          </cell>
          <cell r="Z78">
            <v>271.82634146341462</v>
          </cell>
          <cell r="AA78">
            <v>576</v>
          </cell>
          <cell r="AB78">
            <v>304.17365853658538</v>
          </cell>
          <cell r="AC78">
            <v>39.455609756097559</v>
          </cell>
          <cell r="AD78">
            <v>65</v>
          </cell>
          <cell r="AE78">
            <v>25.544390243902441</v>
          </cell>
        </row>
        <row r="79">
          <cell r="A79">
            <v>35137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2136.1541463414633</v>
          </cell>
          <cell r="G79">
            <v>2600</v>
          </cell>
          <cell r="H79">
            <v>463.84585365853673</v>
          </cell>
          <cell r="I79">
            <v>1573.0126829268293</v>
          </cell>
          <cell r="J79">
            <v>54.381463414634169</v>
          </cell>
          <cell r="K79">
            <v>12.637073170731707</v>
          </cell>
          <cell r="L79">
            <v>40</v>
          </cell>
          <cell r="M79">
            <v>56.968780487804878</v>
          </cell>
          <cell r="N79">
            <v>113</v>
          </cell>
          <cell r="O79">
            <v>1850</v>
          </cell>
          <cell r="P79">
            <v>207.38146341463417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78.714146341463419</v>
          </cell>
          <cell r="X79">
            <v>165</v>
          </cell>
          <cell r="Y79">
            <v>86.285853658536581</v>
          </cell>
          <cell r="Z79">
            <v>288.2419512195122</v>
          </cell>
          <cell r="AA79">
            <v>576</v>
          </cell>
          <cell r="AB79">
            <v>287.7580487804878</v>
          </cell>
          <cell r="AC79">
            <v>29.99609756097561</v>
          </cell>
          <cell r="AD79">
            <v>65</v>
          </cell>
          <cell r="AE79">
            <v>35.003902439024387</v>
          </cell>
        </row>
        <row r="80">
          <cell r="A80">
            <v>35138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2205.3102439024392</v>
          </cell>
          <cell r="G80">
            <v>2600</v>
          </cell>
          <cell r="H80">
            <v>394.6897560975608</v>
          </cell>
          <cell r="I80">
            <v>1619.1190243902438</v>
          </cell>
          <cell r="J80">
            <v>3.3970731707318294</v>
          </cell>
          <cell r="K80">
            <v>12.637073170731707</v>
          </cell>
          <cell r="L80">
            <v>40</v>
          </cell>
          <cell r="M80">
            <v>61.84682926829268</v>
          </cell>
          <cell r="N80">
            <v>113</v>
          </cell>
          <cell r="O80">
            <v>1850</v>
          </cell>
          <cell r="P80">
            <v>156.39707317073183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91.632195121951213</v>
          </cell>
          <cell r="X80">
            <v>165</v>
          </cell>
          <cell r="Y80">
            <v>73.367804878048787</v>
          </cell>
          <cell r="Z80">
            <v>295.52097560975608</v>
          </cell>
          <cell r="AA80">
            <v>576</v>
          </cell>
          <cell r="AB80">
            <v>280.47902439024392</v>
          </cell>
          <cell r="AC80">
            <v>29.99609756097561</v>
          </cell>
          <cell r="AD80">
            <v>65</v>
          </cell>
          <cell r="AE80">
            <v>35.003902439024387</v>
          </cell>
        </row>
        <row r="81">
          <cell r="A81">
            <v>35139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2183.9287804878049</v>
          </cell>
          <cell r="G81">
            <v>2600</v>
          </cell>
          <cell r="H81">
            <v>416.07121951219506</v>
          </cell>
          <cell r="I81">
            <v>1588.1912195121952</v>
          </cell>
          <cell r="J81">
            <v>41.108292682926788</v>
          </cell>
          <cell r="K81">
            <v>10.731707317073171</v>
          </cell>
          <cell r="L81">
            <v>40</v>
          </cell>
          <cell r="M81">
            <v>56.968780487804878</v>
          </cell>
          <cell r="N81">
            <v>113</v>
          </cell>
          <cell r="O81">
            <v>1850</v>
          </cell>
          <cell r="P81">
            <v>194.10829268292679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79.352195121951226</v>
          </cell>
          <cell r="X81">
            <v>165</v>
          </cell>
          <cell r="Y81">
            <v>85.647804878048774</v>
          </cell>
          <cell r="Z81">
            <v>307.9248780487805</v>
          </cell>
          <cell r="AA81">
            <v>576</v>
          </cell>
          <cell r="AB81">
            <v>268.0751219512195</v>
          </cell>
          <cell r="AC81">
            <v>31.941463414634146</v>
          </cell>
          <cell r="AD81">
            <v>65</v>
          </cell>
          <cell r="AE81">
            <v>33.058536585365857</v>
          </cell>
        </row>
        <row r="82">
          <cell r="A82">
            <v>35140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2016.5073170731707</v>
          </cell>
          <cell r="G82">
            <v>2600</v>
          </cell>
          <cell r="H82">
            <v>583.49268292682927</v>
          </cell>
          <cell r="I82">
            <v>1488.1102439024389</v>
          </cell>
          <cell r="J82">
            <v>141.18926829268298</v>
          </cell>
          <cell r="K82">
            <v>10.731707317073171</v>
          </cell>
          <cell r="L82">
            <v>40</v>
          </cell>
          <cell r="M82">
            <v>56.968780487804878</v>
          </cell>
          <cell r="N82">
            <v>113</v>
          </cell>
          <cell r="O82">
            <v>1850</v>
          </cell>
          <cell r="P82">
            <v>294.18926829268298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84.160975609756093</v>
          </cell>
          <cell r="X82">
            <v>165</v>
          </cell>
          <cell r="Y82">
            <v>80.839024390243907</v>
          </cell>
          <cell r="Z82">
            <v>259.12390243902439</v>
          </cell>
          <cell r="AA82">
            <v>576</v>
          </cell>
          <cell r="AB82">
            <v>316.87609756097561</v>
          </cell>
          <cell r="AC82">
            <v>31.941463414634146</v>
          </cell>
          <cell r="AD82">
            <v>65</v>
          </cell>
          <cell r="AE82">
            <v>33.058536585365857</v>
          </cell>
        </row>
        <row r="83">
          <cell r="A83">
            <v>35141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1991.3434146341463</v>
          </cell>
          <cell r="G83">
            <v>2600</v>
          </cell>
          <cell r="H83">
            <v>608.65658536585374</v>
          </cell>
          <cell r="I83">
            <v>1488.1512195121952</v>
          </cell>
          <cell r="J83">
            <v>141.14829268292669</v>
          </cell>
          <cell r="K83">
            <v>10.731707317073171</v>
          </cell>
          <cell r="L83">
            <v>40</v>
          </cell>
          <cell r="M83">
            <v>56.968780487804878</v>
          </cell>
          <cell r="N83">
            <v>113</v>
          </cell>
          <cell r="O83">
            <v>1850</v>
          </cell>
          <cell r="P83">
            <v>294.14829268292669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84.160975609756093</v>
          </cell>
          <cell r="X83">
            <v>165</v>
          </cell>
          <cell r="Y83">
            <v>80.839024390243907</v>
          </cell>
          <cell r="Z83">
            <v>235.4390243902439</v>
          </cell>
          <cell r="AA83">
            <v>576</v>
          </cell>
          <cell r="AB83">
            <v>340.5609756097561</v>
          </cell>
          <cell r="AC83">
            <v>31.941463414634146</v>
          </cell>
          <cell r="AD83">
            <v>65</v>
          </cell>
          <cell r="AE83">
            <v>33.058536585365857</v>
          </cell>
        </row>
        <row r="84">
          <cell r="A84">
            <v>35142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2099.0360975609756</v>
          </cell>
          <cell r="G84">
            <v>2600</v>
          </cell>
          <cell r="H84">
            <v>500.96390243902442</v>
          </cell>
          <cell r="I84">
            <v>1609.5034146341463</v>
          </cell>
          <cell r="J84">
            <v>19.796097560975625</v>
          </cell>
          <cell r="K84">
            <v>10.731707317073171</v>
          </cell>
          <cell r="L84">
            <v>40</v>
          </cell>
          <cell r="M84">
            <v>56.968780487804878</v>
          </cell>
          <cell r="N84">
            <v>113</v>
          </cell>
          <cell r="O84">
            <v>1850</v>
          </cell>
          <cell r="P84">
            <v>172.79609756097562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84.160975609756093</v>
          </cell>
          <cell r="X84">
            <v>165</v>
          </cell>
          <cell r="Y84">
            <v>80.839024390243907</v>
          </cell>
          <cell r="Z84">
            <v>209.4</v>
          </cell>
          <cell r="AA84">
            <v>576</v>
          </cell>
          <cell r="AB84">
            <v>366.6</v>
          </cell>
          <cell r="AC84">
            <v>31.941463414634146</v>
          </cell>
          <cell r="AD84">
            <v>65</v>
          </cell>
          <cell r="AE84">
            <v>33.058536585365857</v>
          </cell>
        </row>
        <row r="85">
          <cell r="A85">
            <v>35143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2049.9482926829269</v>
          </cell>
          <cell r="G85">
            <v>2600</v>
          </cell>
          <cell r="H85">
            <v>550.05170731707312</v>
          </cell>
          <cell r="I85">
            <v>1562.6224390243901</v>
          </cell>
          <cell r="J85">
            <v>66.677073170731802</v>
          </cell>
          <cell r="K85">
            <v>10.731707317073171</v>
          </cell>
          <cell r="L85">
            <v>40</v>
          </cell>
          <cell r="M85">
            <v>56.968780487804878</v>
          </cell>
          <cell r="N85">
            <v>113</v>
          </cell>
          <cell r="O85">
            <v>1850</v>
          </cell>
          <cell r="P85">
            <v>219.6770731707318</v>
          </cell>
          <cell r="Q85">
            <v>0</v>
          </cell>
          <cell r="R85">
            <v>48</v>
          </cell>
          <cell r="S85">
            <v>57.831219512195119</v>
          </cell>
          <cell r="T85">
            <v>0</v>
          </cell>
          <cell r="U85">
            <v>90</v>
          </cell>
          <cell r="V85">
            <v>90</v>
          </cell>
          <cell r="W85">
            <v>84.160975609756093</v>
          </cell>
          <cell r="X85">
            <v>165</v>
          </cell>
          <cell r="Y85">
            <v>80.839024390243907</v>
          </cell>
          <cell r="Z85">
            <v>221.24585365853659</v>
          </cell>
          <cell r="AA85">
            <v>576</v>
          </cell>
          <cell r="AB85">
            <v>354.75414634146341</v>
          </cell>
          <cell r="AC85">
            <v>30.222439024390244</v>
          </cell>
          <cell r="AD85">
            <v>65</v>
          </cell>
          <cell r="AE85">
            <v>34.777560975609759</v>
          </cell>
        </row>
        <row r="86">
          <cell r="A86">
            <v>35144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1984.5717073170731</v>
          </cell>
          <cell r="G86">
            <v>2600</v>
          </cell>
          <cell r="H86">
            <v>615.42829268292689</v>
          </cell>
          <cell r="I86">
            <v>1479.5287804878049</v>
          </cell>
          <cell r="J86">
            <v>149.77073170731705</v>
          </cell>
          <cell r="K86">
            <v>10.731707317073171</v>
          </cell>
          <cell r="L86">
            <v>40</v>
          </cell>
          <cell r="M86">
            <v>56.968780487804878</v>
          </cell>
          <cell r="N86">
            <v>113</v>
          </cell>
          <cell r="O86">
            <v>1850</v>
          </cell>
          <cell r="P86">
            <v>302.77073170731705</v>
          </cell>
          <cell r="Q86">
            <v>-9.8312195121951227</v>
          </cell>
          <cell r="R86">
            <v>48</v>
          </cell>
          <cell r="S86">
            <v>57.831219512195119</v>
          </cell>
          <cell r="T86">
            <v>0</v>
          </cell>
          <cell r="U86">
            <v>90</v>
          </cell>
          <cell r="V86">
            <v>90</v>
          </cell>
          <cell r="W86">
            <v>91.478048780487811</v>
          </cell>
          <cell r="X86">
            <v>165</v>
          </cell>
          <cell r="Y86">
            <v>73.521951219512189</v>
          </cell>
          <cell r="Z86">
            <v>247.68</v>
          </cell>
          <cell r="AA86">
            <v>576</v>
          </cell>
          <cell r="AB86">
            <v>328.32</v>
          </cell>
          <cell r="AC86">
            <v>30.352195121951219</v>
          </cell>
          <cell r="AD86">
            <v>65</v>
          </cell>
          <cell r="AE86">
            <v>34.647804878048781</v>
          </cell>
        </row>
        <row r="87">
          <cell r="A87">
            <v>35145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1989.1424390243903</v>
          </cell>
          <cell r="G87">
            <v>2600</v>
          </cell>
          <cell r="H87">
            <v>610.85756097560966</v>
          </cell>
          <cell r="I87">
            <v>1485.0058536585366</v>
          </cell>
          <cell r="J87">
            <v>144.29365853658533</v>
          </cell>
          <cell r="K87">
            <v>10.731707317073171</v>
          </cell>
          <cell r="L87">
            <v>40</v>
          </cell>
          <cell r="M87">
            <v>56.968780487804878</v>
          </cell>
          <cell r="N87">
            <v>113</v>
          </cell>
          <cell r="O87">
            <v>1850</v>
          </cell>
          <cell r="P87">
            <v>297.29365853658533</v>
          </cell>
          <cell r="Q87">
            <v>-9.8312195121951227</v>
          </cell>
          <cell r="R87">
            <v>48</v>
          </cell>
          <cell r="S87">
            <v>56.94926829268293</v>
          </cell>
          <cell r="T87">
            <v>0</v>
          </cell>
          <cell r="U87">
            <v>90</v>
          </cell>
          <cell r="V87">
            <v>90</v>
          </cell>
          <cell r="W87">
            <v>89.039024390243895</v>
          </cell>
          <cell r="X87">
            <v>165</v>
          </cell>
          <cell r="Y87">
            <v>75.960975609756105</v>
          </cell>
          <cell r="Z87">
            <v>247.55804878048781</v>
          </cell>
          <cell r="AA87">
            <v>576</v>
          </cell>
          <cell r="AB87">
            <v>328.44195121951219</v>
          </cell>
          <cell r="AC87">
            <v>30.718048780487806</v>
          </cell>
          <cell r="AD87">
            <v>65</v>
          </cell>
          <cell r="AE87">
            <v>34.281951219512194</v>
          </cell>
        </row>
        <row r="88">
          <cell r="A88">
            <v>35146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1971.0829268292682</v>
          </cell>
          <cell r="G88">
            <v>2600</v>
          </cell>
          <cell r="H88">
            <v>628.91707317073178</v>
          </cell>
          <cell r="I88">
            <v>1497.9239024390245</v>
          </cell>
          <cell r="J88">
            <v>137.1180487804877</v>
          </cell>
          <cell r="K88">
            <v>10.731707317073171</v>
          </cell>
          <cell r="L88">
            <v>40</v>
          </cell>
          <cell r="M88">
            <v>51.226341463414634</v>
          </cell>
          <cell r="N88">
            <v>113</v>
          </cell>
          <cell r="O88">
            <v>1850</v>
          </cell>
          <cell r="P88">
            <v>290.1180487804877</v>
          </cell>
          <cell r="Q88">
            <v>-8.9492682926829268</v>
          </cell>
          <cell r="R88">
            <v>48</v>
          </cell>
          <cell r="S88">
            <v>54.291707317073168</v>
          </cell>
          <cell r="T88">
            <v>0</v>
          </cell>
          <cell r="U88">
            <v>90</v>
          </cell>
          <cell r="V88">
            <v>90</v>
          </cell>
          <cell r="W88">
            <v>98.795121951219514</v>
          </cell>
          <cell r="X88">
            <v>165</v>
          </cell>
          <cell r="Y88">
            <v>66.204878048780486</v>
          </cell>
          <cell r="Z88">
            <v>210.71707317073171</v>
          </cell>
          <cell r="AA88">
            <v>576</v>
          </cell>
          <cell r="AB88">
            <v>365.28292682926826</v>
          </cell>
          <cell r="AC88">
            <v>36.64</v>
          </cell>
          <cell r="AD88">
            <v>65</v>
          </cell>
          <cell r="AE88">
            <v>28.36</v>
          </cell>
        </row>
        <row r="89">
          <cell r="A89">
            <v>35147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2006.9317073170732</v>
          </cell>
          <cell r="G89">
            <v>2600</v>
          </cell>
          <cell r="H89">
            <v>593.06829268292677</v>
          </cell>
          <cell r="I89">
            <v>1527.3297560975609</v>
          </cell>
          <cell r="J89">
            <v>106.84878048780496</v>
          </cell>
          <cell r="K89">
            <v>10.731707317073171</v>
          </cell>
          <cell r="L89">
            <v>40</v>
          </cell>
          <cell r="M89">
            <v>52.089756097560972</v>
          </cell>
          <cell r="N89">
            <v>113</v>
          </cell>
          <cell r="O89">
            <v>1850</v>
          </cell>
          <cell r="P89">
            <v>259.84878048780496</v>
          </cell>
          <cell r="Q89">
            <v>-6.291707317073171</v>
          </cell>
          <cell r="R89">
            <v>48</v>
          </cell>
          <cell r="S89">
            <v>54.313170731707316</v>
          </cell>
          <cell r="T89">
            <v>0</v>
          </cell>
          <cell r="U89">
            <v>90</v>
          </cell>
          <cell r="V89">
            <v>90</v>
          </cell>
          <cell r="W89">
            <v>98.446829268292689</v>
          </cell>
          <cell r="X89">
            <v>165</v>
          </cell>
          <cell r="Y89">
            <v>66.553170731707311</v>
          </cell>
          <cell r="Z89">
            <v>208.9248780487805</v>
          </cell>
          <cell r="AA89">
            <v>576</v>
          </cell>
          <cell r="AB89">
            <v>367.0751219512195</v>
          </cell>
          <cell r="AC89">
            <v>40.530731707317074</v>
          </cell>
          <cell r="AD89">
            <v>65</v>
          </cell>
          <cell r="AE89">
            <v>24.469268292682926</v>
          </cell>
        </row>
        <row r="90">
          <cell r="A90">
            <v>35148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1996.2136585365854</v>
          </cell>
          <cell r="G90">
            <v>2600</v>
          </cell>
          <cell r="H90">
            <v>603.7863414634146</v>
          </cell>
          <cell r="I90">
            <v>1511.6156097560975</v>
          </cell>
          <cell r="J90">
            <v>122.56195121951225</v>
          </cell>
          <cell r="K90">
            <v>10.731707317073171</v>
          </cell>
          <cell r="L90">
            <v>40</v>
          </cell>
          <cell r="M90">
            <v>52.090731707317076</v>
          </cell>
          <cell r="N90">
            <v>113</v>
          </cell>
          <cell r="O90">
            <v>1850</v>
          </cell>
          <cell r="P90">
            <v>275.56195121951225</v>
          </cell>
          <cell r="Q90">
            <v>-6.3131707317073174</v>
          </cell>
          <cell r="R90">
            <v>48</v>
          </cell>
          <cell r="S90">
            <v>57.831219512195119</v>
          </cell>
          <cell r="T90">
            <v>0</v>
          </cell>
          <cell r="U90">
            <v>90</v>
          </cell>
          <cell r="V90">
            <v>90</v>
          </cell>
          <cell r="W90">
            <v>98.446829268292689</v>
          </cell>
          <cell r="X90">
            <v>165</v>
          </cell>
          <cell r="Y90">
            <v>66.553170731707311</v>
          </cell>
          <cell r="Z90">
            <v>215.26439024390243</v>
          </cell>
          <cell r="AA90">
            <v>576</v>
          </cell>
          <cell r="AB90">
            <v>360.73560975609757</v>
          </cell>
          <cell r="AC90">
            <v>40.530731707317074</v>
          </cell>
          <cell r="AD90">
            <v>65</v>
          </cell>
          <cell r="AE90">
            <v>24.469268292682926</v>
          </cell>
        </row>
        <row r="91">
          <cell r="A91">
            <v>35149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2008.3834146341464</v>
          </cell>
          <cell r="G91">
            <v>2600</v>
          </cell>
          <cell r="H91">
            <v>591.61658536585355</v>
          </cell>
          <cell r="I91">
            <v>1510.7258536585366</v>
          </cell>
          <cell r="J91">
            <v>123.4517073170731</v>
          </cell>
          <cell r="K91">
            <v>10.731707317073171</v>
          </cell>
          <cell r="L91">
            <v>40</v>
          </cell>
          <cell r="M91">
            <v>52.090731707317076</v>
          </cell>
          <cell r="N91">
            <v>113</v>
          </cell>
          <cell r="O91">
            <v>1850</v>
          </cell>
          <cell r="P91">
            <v>276.4517073170731</v>
          </cell>
          <cell r="Q91">
            <v>-9.8312195121951227</v>
          </cell>
          <cell r="R91">
            <v>48</v>
          </cell>
          <cell r="S91">
            <v>26.228292682926828</v>
          </cell>
          <cell r="T91">
            <v>0</v>
          </cell>
          <cell r="U91">
            <v>90</v>
          </cell>
          <cell r="V91">
            <v>90</v>
          </cell>
          <cell r="W91">
            <v>106.25170731707317</v>
          </cell>
          <cell r="X91">
            <v>165</v>
          </cell>
          <cell r="Y91">
            <v>58.748292682926831</v>
          </cell>
          <cell r="Z91">
            <v>229.02341463414635</v>
          </cell>
          <cell r="AA91">
            <v>576</v>
          </cell>
          <cell r="AB91">
            <v>346.97658536585368</v>
          </cell>
          <cell r="AC91">
            <v>40.530731707317074</v>
          </cell>
          <cell r="AD91">
            <v>65</v>
          </cell>
          <cell r="AE91">
            <v>24.469268292682926</v>
          </cell>
        </row>
        <row r="92">
          <cell r="A92">
            <v>35150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2085.439024390244</v>
          </cell>
          <cell r="G92">
            <v>2600</v>
          </cell>
          <cell r="H92">
            <v>514.56097560975604</v>
          </cell>
          <cell r="I92">
            <v>1525.1560975609757</v>
          </cell>
          <cell r="J92">
            <v>99.265365853658437</v>
          </cell>
          <cell r="K92">
            <v>10.731707317073171</v>
          </cell>
          <cell r="L92">
            <v>40</v>
          </cell>
          <cell r="M92">
            <v>61.84682926829268</v>
          </cell>
          <cell r="N92">
            <v>113</v>
          </cell>
          <cell r="O92">
            <v>1850</v>
          </cell>
          <cell r="P92">
            <v>252.26536585365844</v>
          </cell>
          <cell r="Q92">
            <v>21.771707317073172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106.25170731707317</v>
          </cell>
          <cell r="X92">
            <v>165</v>
          </cell>
          <cell r="Y92">
            <v>58.748292682926831</v>
          </cell>
          <cell r="Z92">
            <v>236.79121951219511</v>
          </cell>
          <cell r="AA92">
            <v>576</v>
          </cell>
          <cell r="AB92">
            <v>339.20878048780492</v>
          </cell>
          <cell r="AC92">
            <v>41.380487804878051</v>
          </cell>
          <cell r="AD92">
            <v>65</v>
          </cell>
          <cell r="AE92">
            <v>23.619512195121949</v>
          </cell>
        </row>
        <row r="93">
          <cell r="A93">
            <v>35151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2120.2399999999998</v>
          </cell>
          <cell r="G93">
            <v>2600</v>
          </cell>
          <cell r="H93">
            <v>479.76000000000022</v>
          </cell>
          <cell r="I93">
            <v>1530.7629268292683</v>
          </cell>
          <cell r="J93">
            <v>88.780487804878049</v>
          </cell>
          <cell r="K93">
            <v>10.731707317073171</v>
          </cell>
          <cell r="L93">
            <v>40</v>
          </cell>
          <cell r="M93">
            <v>66.724878048780482</v>
          </cell>
          <cell r="N93">
            <v>113</v>
          </cell>
          <cell r="O93">
            <v>1850</v>
          </cell>
          <cell r="P93">
            <v>241.78048780487805</v>
          </cell>
          <cell r="Q93">
            <v>0</v>
          </cell>
          <cell r="R93">
            <v>48</v>
          </cell>
          <cell r="S93">
            <v>48</v>
          </cell>
          <cell r="T93">
            <v>3.2985365853658535</v>
          </cell>
          <cell r="U93">
            <v>90</v>
          </cell>
          <cell r="V93">
            <v>86.701463414634148</v>
          </cell>
          <cell r="W93">
            <v>106.25170731707317</v>
          </cell>
          <cell r="X93">
            <v>165</v>
          </cell>
          <cell r="Y93">
            <v>58.748292682926831</v>
          </cell>
          <cell r="Z93">
            <v>270.68780487804878</v>
          </cell>
          <cell r="AA93">
            <v>576</v>
          </cell>
          <cell r="AB93">
            <v>305.31219512195122</v>
          </cell>
          <cell r="AC93">
            <v>42.612682926829265</v>
          </cell>
          <cell r="AD93">
            <v>65</v>
          </cell>
          <cell r="AE93">
            <v>22.387317073170735</v>
          </cell>
        </row>
        <row r="94">
          <cell r="A94">
            <v>35152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2100.9287804878049</v>
          </cell>
          <cell r="G94">
            <v>2600</v>
          </cell>
          <cell r="H94">
            <v>499.07121951219506</v>
          </cell>
          <cell r="I94">
            <v>1511.4614634146342</v>
          </cell>
          <cell r="J94">
            <v>109.16975609756093</v>
          </cell>
          <cell r="K94">
            <v>10.731707317073171</v>
          </cell>
          <cell r="L94">
            <v>40</v>
          </cell>
          <cell r="M94">
            <v>65.637073170731711</v>
          </cell>
          <cell r="N94">
            <v>113</v>
          </cell>
          <cell r="O94">
            <v>1850</v>
          </cell>
          <cell r="P94">
            <v>262.16975609756093</v>
          </cell>
          <cell r="Q94">
            <v>0</v>
          </cell>
          <cell r="R94">
            <v>48</v>
          </cell>
          <cell r="S94">
            <v>18.854634146341464</v>
          </cell>
          <cell r="T94">
            <v>3.7365853658536587</v>
          </cell>
          <cell r="U94">
            <v>90</v>
          </cell>
          <cell r="V94">
            <v>86.263414634146343</v>
          </cell>
          <cell r="W94">
            <v>106.25170731707317</v>
          </cell>
          <cell r="X94">
            <v>165</v>
          </cell>
          <cell r="Y94">
            <v>58.748292682926831</v>
          </cell>
          <cell r="Z94">
            <v>256.72487804878051</v>
          </cell>
          <cell r="AA94">
            <v>576</v>
          </cell>
          <cell r="AB94">
            <v>319.27512195121949</v>
          </cell>
          <cell r="AC94">
            <v>42.612682926829265</v>
          </cell>
          <cell r="AD94">
            <v>65</v>
          </cell>
          <cell r="AE94">
            <v>22.387317073170735</v>
          </cell>
        </row>
        <row r="95">
          <cell r="A95">
            <v>35153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2141.7151219512193</v>
          </cell>
          <cell r="G95">
            <v>2600</v>
          </cell>
          <cell r="H95">
            <v>458.28487804878068</v>
          </cell>
          <cell r="I95">
            <v>1590.8419512195121</v>
          </cell>
          <cell r="J95">
            <v>38.457560975609852</v>
          </cell>
          <cell r="K95">
            <v>10.731707317073171</v>
          </cell>
          <cell r="L95">
            <v>40</v>
          </cell>
          <cell r="M95">
            <v>56.968780487804878</v>
          </cell>
          <cell r="N95">
            <v>113</v>
          </cell>
          <cell r="O95">
            <v>1850</v>
          </cell>
          <cell r="P95">
            <v>191.45756097560985</v>
          </cell>
          <cell r="Q95">
            <v>29.145365853658536</v>
          </cell>
          <cell r="R95">
            <v>48</v>
          </cell>
          <cell r="S95">
            <v>48</v>
          </cell>
          <cell r="T95">
            <v>4.5756097560975606</v>
          </cell>
          <cell r="U95">
            <v>90</v>
          </cell>
          <cell r="V95">
            <v>85.424390243902437</v>
          </cell>
          <cell r="W95">
            <v>95.032195121951219</v>
          </cell>
          <cell r="X95">
            <v>165</v>
          </cell>
          <cell r="Y95">
            <v>69.967804878048781</v>
          </cell>
          <cell r="Z95">
            <v>236.88682926829267</v>
          </cell>
          <cell r="AA95">
            <v>576</v>
          </cell>
          <cell r="AB95">
            <v>339.11317073170733</v>
          </cell>
          <cell r="AC95">
            <v>42.612682926829265</v>
          </cell>
          <cell r="AD95">
            <v>65</v>
          </cell>
          <cell r="AE95">
            <v>22.387317073170735</v>
          </cell>
        </row>
        <row r="96">
          <cell r="A96">
            <v>35154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2005.2721951219512</v>
          </cell>
          <cell r="G96">
            <v>2600</v>
          </cell>
          <cell r="H96">
            <v>594.7278048780488</v>
          </cell>
          <cell r="I96">
            <v>1510.8946341463416</v>
          </cell>
          <cell r="J96">
            <v>118.40487804878035</v>
          </cell>
          <cell r="K96">
            <v>10.731707317073171</v>
          </cell>
          <cell r="L96">
            <v>40</v>
          </cell>
          <cell r="M96">
            <v>56.968780487804878</v>
          </cell>
          <cell r="N96">
            <v>113</v>
          </cell>
          <cell r="O96">
            <v>1850</v>
          </cell>
          <cell r="P96">
            <v>271.40487804878035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83.812682926829268</v>
          </cell>
          <cell r="X96">
            <v>165</v>
          </cell>
          <cell r="Y96">
            <v>81.187317073170732</v>
          </cell>
          <cell r="Z96">
            <v>218.27414634146342</v>
          </cell>
          <cell r="AA96">
            <v>576</v>
          </cell>
          <cell r="AB96">
            <v>357.72585365853661</v>
          </cell>
          <cell r="AC96">
            <v>42.612682926829265</v>
          </cell>
          <cell r="AD96">
            <v>65</v>
          </cell>
          <cell r="AE96">
            <v>22.387317073170735</v>
          </cell>
        </row>
        <row r="97">
          <cell r="A97">
            <v>35155</v>
          </cell>
          <cell r="B97">
            <v>3</v>
          </cell>
          <cell r="C97">
            <v>0</v>
          </cell>
          <cell r="D97">
            <v>106</v>
          </cell>
          <cell r="E97">
            <v>106</v>
          </cell>
          <cell r="F97">
            <v>2000.7307317073171</v>
          </cell>
          <cell r="G97">
            <v>2600</v>
          </cell>
          <cell r="H97">
            <v>599.26926829268291</v>
          </cell>
          <cell r="I97">
            <v>1491.9073170731708</v>
          </cell>
          <cell r="J97">
            <v>137.39219512195109</v>
          </cell>
          <cell r="K97">
            <v>10.731707317073171</v>
          </cell>
          <cell r="L97">
            <v>40</v>
          </cell>
          <cell r="M97">
            <v>56.968780487804878</v>
          </cell>
          <cell r="N97">
            <v>113</v>
          </cell>
          <cell r="O97">
            <v>1850</v>
          </cell>
          <cell r="P97">
            <v>290.39219512195109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89.748292682926831</v>
          </cell>
          <cell r="X97">
            <v>165</v>
          </cell>
          <cell r="Y97">
            <v>75.251707317073169</v>
          </cell>
          <cell r="Z97">
            <v>217.90243902439025</v>
          </cell>
          <cell r="AA97">
            <v>576</v>
          </cell>
          <cell r="AB97">
            <v>358.09756097560978</v>
          </cell>
          <cell r="AC97">
            <v>42.612682926829265</v>
          </cell>
          <cell r="AD97">
            <v>65</v>
          </cell>
          <cell r="AE97">
            <v>22.387317073170735</v>
          </cell>
        </row>
        <row r="98">
          <cell r="A98">
            <v>35156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1870.1821743388834</v>
          </cell>
          <cell r="G98">
            <v>2600</v>
          </cell>
          <cell r="H98">
            <v>729.81782566111656</v>
          </cell>
          <cell r="I98">
            <v>1467.3868756121449</v>
          </cell>
          <cell r="J98">
            <v>183.2859941234085</v>
          </cell>
          <cell r="K98">
            <v>2.8893241919686581</v>
          </cell>
          <cell r="L98">
            <v>40</v>
          </cell>
          <cell r="M98">
            <v>43.437806072477962</v>
          </cell>
          <cell r="N98">
            <v>113</v>
          </cell>
          <cell r="O98">
            <v>1850</v>
          </cell>
          <cell r="P98">
            <v>336.2859941234085</v>
          </cell>
          <cell r="Q98">
            <v>0</v>
          </cell>
          <cell r="R98">
            <v>48</v>
          </cell>
          <cell r="S98">
            <v>48</v>
          </cell>
          <cell r="T98">
            <v>2.9353574926542607</v>
          </cell>
          <cell r="U98">
            <v>90</v>
          </cell>
          <cell r="V98">
            <v>87.064642507345738</v>
          </cell>
          <cell r="W98">
            <v>104.60137120470128</v>
          </cell>
          <cell r="X98">
            <v>165</v>
          </cell>
          <cell r="Y98">
            <v>60.39862879529872</v>
          </cell>
          <cell r="Z98">
            <v>156.42801175318314</v>
          </cell>
          <cell r="AA98">
            <v>576</v>
          </cell>
          <cell r="AB98">
            <v>419.57198824681689</v>
          </cell>
          <cell r="AC98">
            <v>19.67286973555338</v>
          </cell>
          <cell r="AD98">
            <v>65</v>
          </cell>
          <cell r="AE98">
            <v>45.327130264446623</v>
          </cell>
        </row>
        <row r="99">
          <cell r="A99">
            <v>35157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1832.843290891283</v>
          </cell>
          <cell r="G99">
            <v>2600</v>
          </cell>
          <cell r="H99">
            <v>767.156709108717</v>
          </cell>
          <cell r="I99">
            <v>1452.8462291870715</v>
          </cell>
          <cell r="J99">
            <v>192.9294809010774</v>
          </cell>
          <cell r="K99">
            <v>2.8893241919686581</v>
          </cell>
          <cell r="L99">
            <v>40</v>
          </cell>
          <cell r="M99">
            <v>48.334965719882469</v>
          </cell>
          <cell r="N99">
            <v>113</v>
          </cell>
          <cell r="O99">
            <v>1850</v>
          </cell>
          <cell r="P99">
            <v>345.9294809010774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98.857002938295793</v>
          </cell>
          <cell r="X99">
            <v>165</v>
          </cell>
          <cell r="Y99">
            <v>66.142997061704207</v>
          </cell>
          <cell r="Z99">
            <v>163.42213516160626</v>
          </cell>
          <cell r="AA99">
            <v>576</v>
          </cell>
          <cell r="AB99">
            <v>412.57786483839374</v>
          </cell>
          <cell r="AC99">
            <v>19.67286973555338</v>
          </cell>
          <cell r="AD99">
            <v>65</v>
          </cell>
          <cell r="AE99">
            <v>45.327130264446623</v>
          </cell>
        </row>
        <row r="100">
          <cell r="A100">
            <v>35158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1874.3770812928501</v>
          </cell>
          <cell r="G100">
            <v>2600</v>
          </cell>
          <cell r="H100">
            <v>725.62291870714989</v>
          </cell>
          <cell r="I100">
            <v>1485.28305582762</v>
          </cell>
          <cell r="J100">
            <v>153.02840352595484</v>
          </cell>
          <cell r="K100">
            <v>2.8893241919686581</v>
          </cell>
          <cell r="L100">
            <v>40</v>
          </cell>
          <cell r="M100">
            <v>55.799216454456413</v>
          </cell>
          <cell r="N100">
            <v>113</v>
          </cell>
          <cell r="O100">
            <v>1850</v>
          </cell>
          <cell r="P100">
            <v>306.02840352595484</v>
          </cell>
          <cell r="Q100">
            <v>0</v>
          </cell>
          <cell r="R100">
            <v>48</v>
          </cell>
          <cell r="S100">
            <v>48</v>
          </cell>
          <cell r="T100">
            <v>4.1126346718903033</v>
          </cell>
          <cell r="U100">
            <v>90</v>
          </cell>
          <cell r="V100">
            <v>85.887365328109695</v>
          </cell>
          <cell r="W100">
            <v>98.867776689520085</v>
          </cell>
          <cell r="X100">
            <v>165</v>
          </cell>
          <cell r="Y100">
            <v>66.132223310479915</v>
          </cell>
          <cell r="Z100">
            <v>143.46523016650343</v>
          </cell>
          <cell r="AA100">
            <v>576</v>
          </cell>
          <cell r="AB100">
            <v>432.53476983349657</v>
          </cell>
          <cell r="AC100">
            <v>19.67286973555338</v>
          </cell>
          <cell r="AD100">
            <v>65</v>
          </cell>
          <cell r="AE100">
            <v>45.327130264446623</v>
          </cell>
        </row>
        <row r="101">
          <cell r="A101">
            <v>35159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1912.9725759059745</v>
          </cell>
          <cell r="G101">
            <v>2600</v>
          </cell>
          <cell r="H101">
            <v>687.02742409402549</v>
          </cell>
          <cell r="I101">
            <v>1483.3418217433889</v>
          </cell>
          <cell r="J101">
            <v>153.99020568070512</v>
          </cell>
          <cell r="K101">
            <v>2.8893241919686581</v>
          </cell>
          <cell r="L101">
            <v>40</v>
          </cell>
          <cell r="M101">
            <v>56.778648383937316</v>
          </cell>
          <cell r="N101">
            <v>113</v>
          </cell>
          <cell r="O101">
            <v>1850</v>
          </cell>
          <cell r="P101">
            <v>306.99020568070512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104.39764936336924</v>
          </cell>
          <cell r="X101">
            <v>165</v>
          </cell>
          <cell r="Y101">
            <v>60.60235063663076</v>
          </cell>
          <cell r="Z101">
            <v>178.28795298726737</v>
          </cell>
          <cell r="AA101">
            <v>576</v>
          </cell>
          <cell r="AB101">
            <v>397.71204701273263</v>
          </cell>
          <cell r="AC101">
            <v>19.67286973555338</v>
          </cell>
          <cell r="AD101">
            <v>65</v>
          </cell>
          <cell r="AE101">
            <v>45.327130264446623</v>
          </cell>
        </row>
        <row r="102">
          <cell r="A102">
            <v>35160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1874.6767874632712</v>
          </cell>
          <cell r="G102">
            <v>2600</v>
          </cell>
          <cell r="H102">
            <v>725.32321253672876</v>
          </cell>
          <cell r="I102">
            <v>1473.6787463271303</v>
          </cell>
          <cell r="J102">
            <v>167.57100881488731</v>
          </cell>
          <cell r="K102">
            <v>2.8893241919686581</v>
          </cell>
          <cell r="L102">
            <v>40</v>
          </cell>
          <cell r="M102">
            <v>52.860920666013712</v>
          </cell>
          <cell r="N102">
            <v>113</v>
          </cell>
          <cell r="O102">
            <v>1850</v>
          </cell>
          <cell r="P102">
            <v>320.57100881488731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105.95984329089129</v>
          </cell>
          <cell r="X102">
            <v>165</v>
          </cell>
          <cell r="Y102">
            <v>59.040156709108714</v>
          </cell>
          <cell r="Z102">
            <v>151.42801175318314</v>
          </cell>
          <cell r="AA102">
            <v>576</v>
          </cell>
          <cell r="AB102">
            <v>424.57198824681689</v>
          </cell>
          <cell r="AC102">
            <v>22.437806072477962</v>
          </cell>
          <cell r="AD102">
            <v>65</v>
          </cell>
          <cell r="AE102">
            <v>42.562193927522038</v>
          </cell>
        </row>
        <row r="103">
          <cell r="A103">
            <v>35161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1782.9040156709109</v>
          </cell>
          <cell r="G103">
            <v>2600</v>
          </cell>
          <cell r="H103">
            <v>817.09598432908911</v>
          </cell>
          <cell r="I103">
            <v>1378.8814887365329</v>
          </cell>
          <cell r="J103">
            <v>265.30656219392739</v>
          </cell>
          <cell r="K103">
            <v>2.8893241919686581</v>
          </cell>
          <cell r="L103">
            <v>40</v>
          </cell>
          <cell r="M103">
            <v>49.92262487757101</v>
          </cell>
          <cell r="N103">
            <v>113</v>
          </cell>
          <cell r="O103">
            <v>1850</v>
          </cell>
          <cell r="P103">
            <v>418.30656219392739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89.034280117531836</v>
          </cell>
          <cell r="X103">
            <v>165</v>
          </cell>
          <cell r="Y103">
            <v>75.965719882468164</v>
          </cell>
          <cell r="Z103">
            <v>162.72380019588638</v>
          </cell>
          <cell r="AA103">
            <v>576</v>
          </cell>
          <cell r="AB103">
            <v>413.27619980411362</v>
          </cell>
          <cell r="AC103">
            <v>29.431929480901076</v>
          </cell>
          <cell r="AD103">
            <v>65</v>
          </cell>
          <cell r="AE103">
            <v>35.568070519098924</v>
          </cell>
        </row>
        <row r="104">
          <cell r="A104">
            <v>35162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1771.7091087169442</v>
          </cell>
          <cell r="G104">
            <v>2600</v>
          </cell>
          <cell r="H104">
            <v>828.29089128305577</v>
          </cell>
          <cell r="I104">
            <v>1376.2213516160627</v>
          </cell>
          <cell r="J104">
            <v>267.96669931439754</v>
          </cell>
          <cell r="K104">
            <v>2.8893241919686581</v>
          </cell>
          <cell r="L104">
            <v>40</v>
          </cell>
          <cell r="M104">
            <v>49.92262487757101</v>
          </cell>
          <cell r="N104">
            <v>113</v>
          </cell>
          <cell r="O104">
            <v>1850</v>
          </cell>
          <cell r="P104">
            <v>420.96669931439754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85.07541625857003</v>
          </cell>
          <cell r="X104">
            <v>165</v>
          </cell>
          <cell r="Y104">
            <v>79.92458374142997</v>
          </cell>
          <cell r="Z104">
            <v>159.18707149853086</v>
          </cell>
          <cell r="AA104">
            <v>576</v>
          </cell>
          <cell r="AB104">
            <v>416.81292850146917</v>
          </cell>
          <cell r="AC104">
            <v>29.430950048971596</v>
          </cell>
          <cell r="AD104">
            <v>65</v>
          </cell>
          <cell r="AE104">
            <v>35.569049951028404</v>
          </cell>
        </row>
        <row r="105">
          <cell r="A105">
            <v>35163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1908.7159647404505</v>
          </cell>
          <cell r="G105">
            <v>2600</v>
          </cell>
          <cell r="H105">
            <v>691.28403525954946</v>
          </cell>
          <cell r="I105">
            <v>1509.8746327130264</v>
          </cell>
          <cell r="J105">
            <v>139.21057786483846</v>
          </cell>
          <cell r="K105">
            <v>2.8893241919686581</v>
          </cell>
          <cell r="L105">
            <v>40</v>
          </cell>
          <cell r="M105">
            <v>45.025465230166503</v>
          </cell>
          <cell r="N105">
            <v>113</v>
          </cell>
          <cell r="O105">
            <v>1850</v>
          </cell>
          <cell r="P105">
            <v>292.21057786483846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91.612144955925558</v>
          </cell>
          <cell r="X105">
            <v>165</v>
          </cell>
          <cell r="Y105">
            <v>73.387855044074442</v>
          </cell>
          <cell r="Z105">
            <v>166.11753183153772</v>
          </cell>
          <cell r="AA105">
            <v>576</v>
          </cell>
          <cell r="AB105">
            <v>409.88246816846231</v>
          </cell>
          <cell r="AC105">
            <v>29.430950048971596</v>
          </cell>
          <cell r="AD105">
            <v>65</v>
          </cell>
          <cell r="AE105">
            <v>35.569049951028404</v>
          </cell>
        </row>
        <row r="106">
          <cell r="A106">
            <v>35164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1928.8374142997061</v>
          </cell>
          <cell r="G106">
            <v>2600</v>
          </cell>
          <cell r="H106">
            <v>671.1625857002939</v>
          </cell>
          <cell r="I106">
            <v>1510.203721841332</v>
          </cell>
          <cell r="J106">
            <v>137.72575905974531</v>
          </cell>
          <cell r="K106">
            <v>2.8893241919686581</v>
          </cell>
          <cell r="L106">
            <v>40</v>
          </cell>
          <cell r="M106">
            <v>46.181194906953969</v>
          </cell>
          <cell r="N106">
            <v>113</v>
          </cell>
          <cell r="O106">
            <v>1850</v>
          </cell>
          <cell r="P106">
            <v>290.72575905974531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100.17727717923604</v>
          </cell>
          <cell r="X106">
            <v>165</v>
          </cell>
          <cell r="Y106">
            <v>64.822722820763957</v>
          </cell>
          <cell r="Z106">
            <v>169.10969637610185</v>
          </cell>
          <cell r="AA106">
            <v>576</v>
          </cell>
          <cell r="AB106">
            <v>406.89030362389815</v>
          </cell>
          <cell r="AC106">
            <v>29.430950048971596</v>
          </cell>
          <cell r="AD106">
            <v>65</v>
          </cell>
          <cell r="AE106">
            <v>35.569049951028404</v>
          </cell>
        </row>
        <row r="107">
          <cell r="A107">
            <v>35165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1994.6846229187072</v>
          </cell>
          <cell r="G107">
            <v>2600</v>
          </cell>
          <cell r="H107">
            <v>605.31537708129281</v>
          </cell>
          <cell r="I107">
            <v>1529.6082272282076</v>
          </cell>
          <cell r="J107">
            <v>111.54358472086187</v>
          </cell>
          <cell r="K107">
            <v>2.8893241919686581</v>
          </cell>
          <cell r="L107">
            <v>40</v>
          </cell>
          <cell r="M107">
            <v>52.958863858961806</v>
          </cell>
          <cell r="N107">
            <v>113</v>
          </cell>
          <cell r="O107">
            <v>1850</v>
          </cell>
          <cell r="P107">
            <v>264.54358472086187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120.49657198824681</v>
          </cell>
          <cell r="X107">
            <v>165</v>
          </cell>
          <cell r="Y107">
            <v>44.503428011753186</v>
          </cell>
          <cell r="Z107">
            <v>199.60724779627816</v>
          </cell>
          <cell r="AA107">
            <v>576</v>
          </cell>
          <cell r="AB107">
            <v>376.39275220372184</v>
          </cell>
          <cell r="AC107">
            <v>26.666993143976494</v>
          </cell>
          <cell r="AD107">
            <v>65</v>
          </cell>
          <cell r="AE107">
            <v>38.333006856023502</v>
          </cell>
        </row>
        <row r="108">
          <cell r="A108">
            <v>35166</v>
          </cell>
          <cell r="B108">
            <v>4</v>
          </cell>
          <cell r="C108">
            <v>0</v>
          </cell>
          <cell r="D108">
            <v>106</v>
          </cell>
          <cell r="E108">
            <v>106</v>
          </cell>
          <cell r="F108">
            <v>2051.7051909892261</v>
          </cell>
          <cell r="G108">
            <v>2600</v>
          </cell>
          <cell r="H108">
            <v>548.29480901077386</v>
          </cell>
          <cell r="I108">
            <v>1532.6914789422135</v>
          </cell>
          <cell r="J108">
            <v>109.43976493633693</v>
          </cell>
          <cell r="K108">
            <v>2.8893241919686581</v>
          </cell>
          <cell r="L108">
            <v>40</v>
          </cell>
          <cell r="M108">
            <v>51.979431929480903</v>
          </cell>
          <cell r="N108">
            <v>113</v>
          </cell>
          <cell r="O108">
            <v>1850</v>
          </cell>
          <cell r="P108">
            <v>262.43976493633693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130.10675808031343</v>
          </cell>
          <cell r="X108">
            <v>165</v>
          </cell>
          <cell r="Y108">
            <v>34.893241919686574</v>
          </cell>
          <cell r="Z108">
            <v>248.58276199804115</v>
          </cell>
          <cell r="AA108">
            <v>576</v>
          </cell>
          <cell r="AB108">
            <v>327.41723800195882</v>
          </cell>
          <cell r="AC108">
            <v>19.67384916748286</v>
          </cell>
          <cell r="AD108">
            <v>65</v>
          </cell>
          <cell r="AE108">
            <v>45.326150832517143</v>
          </cell>
        </row>
        <row r="109">
          <cell r="A109">
            <v>35167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2012.3525954946131</v>
          </cell>
          <cell r="G109">
            <v>2600</v>
          </cell>
          <cell r="H109">
            <v>587.64740450538693</v>
          </cell>
          <cell r="I109">
            <v>1523.8570029382959</v>
          </cell>
          <cell r="J109">
            <v>111.40744368266394</v>
          </cell>
          <cell r="K109">
            <v>2.8893241919686581</v>
          </cell>
          <cell r="L109">
            <v>40</v>
          </cell>
          <cell r="M109">
            <v>58.846229187071501</v>
          </cell>
          <cell r="N109">
            <v>113</v>
          </cell>
          <cell r="O109">
            <v>1850</v>
          </cell>
          <cell r="P109">
            <v>264.40744368266394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121.04015670910871</v>
          </cell>
          <cell r="X109">
            <v>165</v>
          </cell>
          <cell r="Y109">
            <v>43.959843290891286</v>
          </cell>
          <cell r="Z109">
            <v>214.30460333006857</v>
          </cell>
          <cell r="AA109">
            <v>576</v>
          </cell>
          <cell r="AB109">
            <v>361.69539666993143</v>
          </cell>
          <cell r="AC109">
            <v>19.67384916748286</v>
          </cell>
          <cell r="AD109">
            <v>65</v>
          </cell>
          <cell r="AE109">
            <v>45.326150832517143</v>
          </cell>
        </row>
        <row r="110">
          <cell r="A110">
            <v>35168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2040.3986287952987</v>
          </cell>
          <cell r="G110">
            <v>2600</v>
          </cell>
          <cell r="H110">
            <v>559.60137120470131</v>
          </cell>
          <cell r="I110">
            <v>1563.5337904015671</v>
          </cell>
          <cell r="J110">
            <v>78.620959843290848</v>
          </cell>
          <cell r="K110">
            <v>2.8893241919686581</v>
          </cell>
          <cell r="L110">
            <v>40</v>
          </cell>
          <cell r="M110">
            <v>51.955925563173359</v>
          </cell>
          <cell r="N110">
            <v>113</v>
          </cell>
          <cell r="O110">
            <v>1850</v>
          </cell>
          <cell r="P110">
            <v>231.62095984329085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114.82664054848188</v>
          </cell>
          <cell r="X110">
            <v>165</v>
          </cell>
          <cell r="Y110">
            <v>50.173359451518124</v>
          </cell>
          <cell r="Z110">
            <v>221.17042115572968</v>
          </cell>
          <cell r="AA110">
            <v>576</v>
          </cell>
          <cell r="AB110">
            <v>354.82957884427032</v>
          </cell>
          <cell r="AC110">
            <v>19.67384916748286</v>
          </cell>
          <cell r="AD110">
            <v>65</v>
          </cell>
          <cell r="AE110">
            <v>45.326150832517143</v>
          </cell>
        </row>
        <row r="111">
          <cell r="A111">
            <v>35169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2061.4211557296767</v>
          </cell>
          <cell r="G111">
            <v>2600</v>
          </cell>
          <cell r="H111">
            <v>538.57884427032332</v>
          </cell>
          <cell r="I111">
            <v>1578.6914789422135</v>
          </cell>
          <cell r="J111">
            <v>64.385896180215468</v>
          </cell>
          <cell r="K111">
            <v>2.8893241919686581</v>
          </cell>
          <cell r="L111">
            <v>40</v>
          </cell>
          <cell r="M111">
            <v>51.033300685602349</v>
          </cell>
          <cell r="N111">
            <v>113</v>
          </cell>
          <cell r="O111">
            <v>1850</v>
          </cell>
          <cell r="P111">
            <v>217.38589618021547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114.88638589618022</v>
          </cell>
          <cell r="X111">
            <v>165</v>
          </cell>
          <cell r="Y111">
            <v>50.113614103819785</v>
          </cell>
          <cell r="Z111">
            <v>229.31243878550441</v>
          </cell>
          <cell r="AA111">
            <v>576</v>
          </cell>
          <cell r="AB111">
            <v>346.68756121449559</v>
          </cell>
          <cell r="AC111">
            <v>19.67384916748286</v>
          </cell>
          <cell r="AD111">
            <v>65</v>
          </cell>
          <cell r="AE111">
            <v>45.326150832517143</v>
          </cell>
        </row>
        <row r="112">
          <cell r="A112">
            <v>35170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2071.3770812928501</v>
          </cell>
          <cell r="G112">
            <v>2600</v>
          </cell>
          <cell r="H112">
            <v>528.62291870714989</v>
          </cell>
          <cell r="I112">
            <v>1560.7531831537708</v>
          </cell>
          <cell r="J112">
            <v>76.384916748285974</v>
          </cell>
          <cell r="K112">
            <v>2.8893241919686581</v>
          </cell>
          <cell r="L112">
            <v>40</v>
          </cell>
          <cell r="M112">
            <v>56.972575905974537</v>
          </cell>
          <cell r="N112">
            <v>113</v>
          </cell>
          <cell r="O112">
            <v>1850</v>
          </cell>
          <cell r="P112">
            <v>229.38491674828597</v>
          </cell>
          <cell r="Q112">
            <v>0</v>
          </cell>
          <cell r="R112">
            <v>48</v>
          </cell>
          <cell r="S112">
            <v>48</v>
          </cell>
          <cell r="T112">
            <v>0.97943192948090108</v>
          </cell>
          <cell r="U112">
            <v>90</v>
          </cell>
          <cell r="V112">
            <v>89.020568070519104</v>
          </cell>
          <cell r="W112">
            <v>128.03917727717925</v>
          </cell>
          <cell r="X112">
            <v>165</v>
          </cell>
          <cell r="Y112">
            <v>36.960822722820751</v>
          </cell>
          <cell r="Z112">
            <v>241.14005876591577</v>
          </cell>
          <cell r="AA112">
            <v>576</v>
          </cell>
          <cell r="AB112">
            <v>334.8599412340842</v>
          </cell>
          <cell r="AC112">
            <v>19.67384916748286</v>
          </cell>
          <cell r="AD112">
            <v>65</v>
          </cell>
          <cell r="AE112">
            <v>45.326150832517143</v>
          </cell>
        </row>
        <row r="113">
          <cell r="A113">
            <v>35171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2127.686581782566</v>
          </cell>
          <cell r="G113">
            <v>2600</v>
          </cell>
          <cell r="H113">
            <v>472.31341821743399</v>
          </cell>
          <cell r="I113">
            <v>1604.7894221351617</v>
          </cell>
          <cell r="J113">
            <v>28.033300685602313</v>
          </cell>
          <cell r="K113">
            <v>2.8893241919686581</v>
          </cell>
          <cell r="L113">
            <v>40</v>
          </cell>
          <cell r="M113">
            <v>61.287952987267381</v>
          </cell>
          <cell r="N113">
            <v>113</v>
          </cell>
          <cell r="O113">
            <v>1850</v>
          </cell>
          <cell r="P113">
            <v>181.03330068560231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115.04701273261509</v>
          </cell>
          <cell r="X113">
            <v>165</v>
          </cell>
          <cell r="Y113">
            <v>49.952987267384913</v>
          </cell>
          <cell r="Z113">
            <v>254.37708129285014</v>
          </cell>
          <cell r="AA113">
            <v>576</v>
          </cell>
          <cell r="AB113">
            <v>321.62291870714989</v>
          </cell>
          <cell r="AC113">
            <v>19.67384916748286</v>
          </cell>
          <cell r="AD113">
            <v>65</v>
          </cell>
          <cell r="AE113">
            <v>45.326150832517143</v>
          </cell>
        </row>
        <row r="114">
          <cell r="A114">
            <v>35172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2162.4191968658179</v>
          </cell>
          <cell r="G114">
            <v>2600</v>
          </cell>
          <cell r="H114">
            <v>437.58080313418213</v>
          </cell>
          <cell r="I114">
            <v>1618.8325171400588</v>
          </cell>
          <cell r="J114">
            <v>8.6248775710087671</v>
          </cell>
          <cell r="K114">
            <v>2.8893241919686581</v>
          </cell>
          <cell r="L114">
            <v>40</v>
          </cell>
          <cell r="M114">
            <v>66.653281096963767</v>
          </cell>
          <cell r="N114">
            <v>113</v>
          </cell>
          <cell r="O114">
            <v>1850</v>
          </cell>
          <cell r="P114">
            <v>161.62487757100877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123.20959843290892</v>
          </cell>
          <cell r="X114">
            <v>165</v>
          </cell>
          <cell r="Y114">
            <v>41.790401567091081</v>
          </cell>
          <cell r="Z114">
            <v>265.98139079333987</v>
          </cell>
          <cell r="AA114">
            <v>576</v>
          </cell>
          <cell r="AB114">
            <v>310.01860920666013</v>
          </cell>
          <cell r="AC114">
            <v>19.67384916748286</v>
          </cell>
          <cell r="AD114">
            <v>65</v>
          </cell>
          <cell r="AE114">
            <v>45.326150832517143</v>
          </cell>
        </row>
        <row r="115">
          <cell r="A115">
            <v>35173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2172.7835455435848</v>
          </cell>
          <cell r="G115">
            <v>2600</v>
          </cell>
          <cell r="H115">
            <v>427.21645445641525</v>
          </cell>
          <cell r="I115">
            <v>1634.2193927522037</v>
          </cell>
          <cell r="J115">
            <v>-2.6131243878550094</v>
          </cell>
          <cell r="K115">
            <v>2.8893241919686581</v>
          </cell>
          <cell r="L115">
            <v>40</v>
          </cell>
          <cell r="M115">
            <v>62.504407443682666</v>
          </cell>
          <cell r="N115">
            <v>113</v>
          </cell>
          <cell r="O115">
            <v>1850</v>
          </cell>
          <cell r="P115">
            <v>150.38687561214499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120.08129285014691</v>
          </cell>
          <cell r="X115">
            <v>165</v>
          </cell>
          <cell r="Y115">
            <v>44.918707149853091</v>
          </cell>
          <cell r="Z115">
            <v>266.18609206660136</v>
          </cell>
          <cell r="AA115">
            <v>576</v>
          </cell>
          <cell r="AB115">
            <v>309.81390793339864</v>
          </cell>
          <cell r="AC115">
            <v>19.67384916748286</v>
          </cell>
          <cell r="AD115">
            <v>65</v>
          </cell>
          <cell r="AE115">
            <v>45.326150832517143</v>
          </cell>
        </row>
        <row r="116">
          <cell r="A116">
            <v>35174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2197.3633692458375</v>
          </cell>
          <cell r="G116">
            <v>2600</v>
          </cell>
          <cell r="H116">
            <v>402.63663075416252</v>
          </cell>
          <cell r="I116">
            <v>1638.3868756121449</v>
          </cell>
          <cell r="J116">
            <v>-9.2252693437805249</v>
          </cell>
          <cell r="K116">
            <v>2.8893241919686581</v>
          </cell>
          <cell r="L116">
            <v>40</v>
          </cell>
          <cell r="M116">
            <v>64.949069539666993</v>
          </cell>
          <cell r="N116">
            <v>113</v>
          </cell>
          <cell r="O116">
            <v>1850</v>
          </cell>
          <cell r="P116">
            <v>143.77473065621948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123.30166503428012</v>
          </cell>
          <cell r="X116">
            <v>165</v>
          </cell>
          <cell r="Y116">
            <v>41.69833496571988</v>
          </cell>
          <cell r="Z116">
            <v>283.1234084231146</v>
          </cell>
          <cell r="AA116">
            <v>576</v>
          </cell>
          <cell r="AB116">
            <v>292.8765915768854</v>
          </cell>
          <cell r="AC116">
            <v>19.67384916748286</v>
          </cell>
          <cell r="AD116">
            <v>65</v>
          </cell>
          <cell r="AE116">
            <v>45.326150832517143</v>
          </cell>
        </row>
        <row r="117">
          <cell r="A117">
            <v>35175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2209.0333006856022</v>
          </cell>
          <cell r="G117">
            <v>2600</v>
          </cell>
          <cell r="H117">
            <v>390.96669931439783</v>
          </cell>
          <cell r="I117">
            <v>1641.7590597453477</v>
          </cell>
          <cell r="J117">
            <v>-13.015670910871705</v>
          </cell>
          <cell r="K117">
            <v>2.8893241919686581</v>
          </cell>
          <cell r="L117">
            <v>40</v>
          </cell>
          <cell r="M117">
            <v>65.367286973555338</v>
          </cell>
          <cell r="N117">
            <v>113</v>
          </cell>
          <cell r="O117">
            <v>1850</v>
          </cell>
          <cell r="P117">
            <v>139.98432908912829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107.89520078354555</v>
          </cell>
          <cell r="X117">
            <v>165</v>
          </cell>
          <cell r="Y117">
            <v>57.104799216454452</v>
          </cell>
          <cell r="Z117">
            <v>298.98530852105779</v>
          </cell>
          <cell r="AA117">
            <v>576</v>
          </cell>
          <cell r="AB117">
            <v>277.01469147894221</v>
          </cell>
          <cell r="AC117">
            <v>19.67384916748286</v>
          </cell>
          <cell r="AD117">
            <v>65</v>
          </cell>
          <cell r="AE117">
            <v>45.326150832517143</v>
          </cell>
        </row>
        <row r="118">
          <cell r="A118">
            <v>35176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2210.9196865817826</v>
          </cell>
          <cell r="G118">
            <v>2600</v>
          </cell>
          <cell r="H118">
            <v>389.08031341821743</v>
          </cell>
          <cell r="I118">
            <v>1648.1684622918708</v>
          </cell>
          <cell r="J118">
            <v>-19.425073457394802</v>
          </cell>
          <cell r="K118">
            <v>2.8893241919686581</v>
          </cell>
          <cell r="L118">
            <v>40</v>
          </cell>
          <cell r="M118">
            <v>65.367286973555338</v>
          </cell>
          <cell r="N118">
            <v>113</v>
          </cell>
          <cell r="O118">
            <v>1850</v>
          </cell>
          <cell r="P118">
            <v>133.5749265426052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96.897159647404507</v>
          </cell>
          <cell r="X118">
            <v>165</v>
          </cell>
          <cell r="Y118">
            <v>68.102840352595493</v>
          </cell>
          <cell r="Z118">
            <v>305.88932419196868</v>
          </cell>
          <cell r="AA118">
            <v>576</v>
          </cell>
          <cell r="AB118">
            <v>270.11067580803132</v>
          </cell>
          <cell r="AC118">
            <v>19.67384916748286</v>
          </cell>
          <cell r="AD118">
            <v>65</v>
          </cell>
          <cell r="AE118">
            <v>45.326150832517143</v>
          </cell>
        </row>
        <row r="119">
          <cell r="A119">
            <v>35177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2228.6199804113612</v>
          </cell>
          <cell r="G119">
            <v>2600</v>
          </cell>
          <cell r="H119">
            <v>371.38001958863879</v>
          </cell>
          <cell r="I119">
            <v>1656.2056807051911</v>
          </cell>
          <cell r="J119">
            <v>-27.462291870715063</v>
          </cell>
          <cell r="K119">
            <v>2.8893241919686581</v>
          </cell>
          <cell r="L119">
            <v>40</v>
          </cell>
          <cell r="M119">
            <v>65.367286973555338</v>
          </cell>
          <cell r="N119">
            <v>113</v>
          </cell>
          <cell r="O119">
            <v>1850</v>
          </cell>
          <cell r="P119">
            <v>125.53770812928494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111.03917727717923</v>
          </cell>
          <cell r="X119">
            <v>165</v>
          </cell>
          <cell r="Y119">
            <v>53.960822722820765</v>
          </cell>
          <cell r="Z119">
            <v>308.54554358472086</v>
          </cell>
          <cell r="AA119">
            <v>576</v>
          </cell>
          <cell r="AB119">
            <v>267.45445641527914</v>
          </cell>
          <cell r="AC119">
            <v>19.67384916748286</v>
          </cell>
          <cell r="AD119">
            <v>65</v>
          </cell>
          <cell r="AE119">
            <v>45.326150832517143</v>
          </cell>
        </row>
        <row r="120">
          <cell r="A120">
            <v>35178</v>
          </cell>
          <cell r="B120">
            <v>4</v>
          </cell>
          <cell r="C120">
            <v>19.569049951028404</v>
          </cell>
          <cell r="D120">
            <v>106</v>
          </cell>
          <cell r="E120">
            <v>86.430950048971596</v>
          </cell>
          <cell r="F120">
            <v>2223.6973555337904</v>
          </cell>
          <cell r="G120">
            <v>2600</v>
          </cell>
          <cell r="H120">
            <v>376.30264446620959</v>
          </cell>
          <cell r="I120">
            <v>1642.2761998041135</v>
          </cell>
          <cell r="J120">
            <v>6.0009794319295793</v>
          </cell>
          <cell r="K120">
            <v>2.8893241919686581</v>
          </cell>
          <cell r="L120">
            <v>40</v>
          </cell>
          <cell r="M120">
            <v>45.833496571988249</v>
          </cell>
          <cell r="N120">
            <v>113</v>
          </cell>
          <cell r="O120">
            <v>1850</v>
          </cell>
          <cell r="P120">
            <v>159.00097943192958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119.7228207639569</v>
          </cell>
          <cell r="X120">
            <v>165</v>
          </cell>
          <cell r="Y120">
            <v>45.277179236043096</v>
          </cell>
          <cell r="Z120">
            <v>308.17042115572968</v>
          </cell>
          <cell r="AA120">
            <v>576</v>
          </cell>
          <cell r="AB120">
            <v>267.82957884427032</v>
          </cell>
          <cell r="AC120">
            <v>19.67384916748286</v>
          </cell>
          <cell r="AD120">
            <v>65</v>
          </cell>
          <cell r="AE120">
            <v>45.326150832517143</v>
          </cell>
        </row>
        <row r="121">
          <cell r="A121">
            <v>35179</v>
          </cell>
          <cell r="B121">
            <v>4</v>
          </cell>
          <cell r="C121">
            <v>38.072477962781583</v>
          </cell>
          <cell r="D121">
            <v>106</v>
          </cell>
          <cell r="E121">
            <v>67.927522037218409</v>
          </cell>
          <cell r="F121">
            <v>2232.3780607247795</v>
          </cell>
          <cell r="G121">
            <v>2600</v>
          </cell>
          <cell r="H121">
            <v>367.62193927522048</v>
          </cell>
          <cell r="I121">
            <v>1637.4289911851126</v>
          </cell>
          <cell r="J121">
            <v>4.010773751224292</v>
          </cell>
          <cell r="K121">
            <v>2.8893241919686581</v>
          </cell>
          <cell r="L121">
            <v>40</v>
          </cell>
          <cell r="M121">
            <v>52.670910871694417</v>
          </cell>
          <cell r="N121">
            <v>113</v>
          </cell>
          <cell r="O121">
            <v>1850</v>
          </cell>
          <cell r="P121">
            <v>157.01077375122429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116.76101860920666</v>
          </cell>
          <cell r="X121">
            <v>165</v>
          </cell>
          <cell r="Y121">
            <v>48.238981390793342</v>
          </cell>
          <cell r="Z121">
            <v>302.80215475024488</v>
          </cell>
          <cell r="AA121">
            <v>576</v>
          </cell>
          <cell r="AB121">
            <v>273.19784524975512</v>
          </cell>
          <cell r="AC121">
            <v>19.67384916748286</v>
          </cell>
          <cell r="AD121">
            <v>65</v>
          </cell>
          <cell r="AE121">
            <v>45.326150832517143</v>
          </cell>
        </row>
        <row r="122">
          <cell r="A122">
            <v>35180</v>
          </cell>
          <cell r="B122">
            <v>4</v>
          </cell>
          <cell r="C122">
            <v>38.072477962781583</v>
          </cell>
          <cell r="D122">
            <v>106</v>
          </cell>
          <cell r="E122">
            <v>67.927522037218409</v>
          </cell>
          <cell r="F122">
            <v>2151.5132223310479</v>
          </cell>
          <cell r="G122">
            <v>2600</v>
          </cell>
          <cell r="H122">
            <v>448.48677766895207</v>
          </cell>
          <cell r="I122">
            <v>1548.2409402546523</v>
          </cell>
          <cell r="J122">
            <v>95.73947110675806</v>
          </cell>
          <cell r="K122">
            <v>2.8893241919686581</v>
          </cell>
          <cell r="L122">
            <v>40</v>
          </cell>
          <cell r="M122">
            <v>50.130264446620963</v>
          </cell>
          <cell r="N122">
            <v>113</v>
          </cell>
          <cell r="O122">
            <v>1850</v>
          </cell>
          <cell r="P122">
            <v>248.73947110675806</v>
          </cell>
          <cell r="Q122">
            <v>0</v>
          </cell>
          <cell r="R122">
            <v>48</v>
          </cell>
          <cell r="S122">
            <v>48</v>
          </cell>
          <cell r="T122">
            <v>3.7218413320274242</v>
          </cell>
          <cell r="U122">
            <v>90</v>
          </cell>
          <cell r="V122">
            <v>86.278158667972576</v>
          </cell>
          <cell r="W122">
            <v>118.08031341821743</v>
          </cell>
          <cell r="X122">
            <v>165</v>
          </cell>
          <cell r="Y122">
            <v>46.919686581782571</v>
          </cell>
          <cell r="Z122">
            <v>307.77473065621939</v>
          </cell>
          <cell r="AA122">
            <v>576</v>
          </cell>
          <cell r="AB122">
            <v>268.22526934378061</v>
          </cell>
          <cell r="AC122">
            <v>24.817825661116551</v>
          </cell>
          <cell r="AD122">
            <v>65</v>
          </cell>
          <cell r="AE122">
            <v>40.182174338883449</v>
          </cell>
        </row>
        <row r="123">
          <cell r="A123">
            <v>35181</v>
          </cell>
          <cell r="B123">
            <v>4</v>
          </cell>
          <cell r="C123">
            <v>7.3457394711067581</v>
          </cell>
          <cell r="D123">
            <v>106</v>
          </cell>
          <cell r="E123">
            <v>98.654260528893246</v>
          </cell>
          <cell r="F123">
            <v>2042.5200783545545</v>
          </cell>
          <cell r="G123">
            <v>2600</v>
          </cell>
          <cell r="H123">
            <v>557.47992164544553</v>
          </cell>
          <cell r="I123">
            <v>1459.4094025465231</v>
          </cell>
          <cell r="J123">
            <v>182.44760039177265</v>
          </cell>
          <cell r="K123">
            <v>2.8893241919686581</v>
          </cell>
          <cell r="L123">
            <v>40</v>
          </cell>
          <cell r="M123">
            <v>52.253672869735553</v>
          </cell>
          <cell r="N123">
            <v>113</v>
          </cell>
          <cell r="O123">
            <v>1850</v>
          </cell>
          <cell r="P123">
            <v>335.44760039177265</v>
          </cell>
          <cell r="Q123">
            <v>0</v>
          </cell>
          <cell r="R123">
            <v>48</v>
          </cell>
          <cell r="S123">
            <v>48</v>
          </cell>
          <cell r="T123">
            <v>3.9167482859941236</v>
          </cell>
          <cell r="U123">
            <v>90</v>
          </cell>
          <cell r="V123">
            <v>86.083251714005883</v>
          </cell>
          <cell r="W123">
            <v>118.80215475024485</v>
          </cell>
          <cell r="X123">
            <v>165</v>
          </cell>
          <cell r="Y123">
            <v>46.197845249755147</v>
          </cell>
          <cell r="Z123">
            <v>306.65426052889325</v>
          </cell>
          <cell r="AA123">
            <v>576</v>
          </cell>
          <cell r="AB123">
            <v>269.34573947110675</v>
          </cell>
          <cell r="AC123">
            <v>24.817825661116551</v>
          </cell>
          <cell r="AD123">
            <v>65</v>
          </cell>
          <cell r="AE123">
            <v>40.182174338883449</v>
          </cell>
        </row>
        <row r="124">
          <cell r="A124">
            <v>35182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2025.1762977473065</v>
          </cell>
          <cell r="G124">
            <v>2600</v>
          </cell>
          <cell r="H124">
            <v>574.82370225269347</v>
          </cell>
          <cell r="I124">
            <v>1461.6993143976495</v>
          </cell>
          <cell r="J124">
            <v>187.99314397649351</v>
          </cell>
          <cell r="K124">
            <v>2.8893241919686581</v>
          </cell>
          <cell r="L124">
            <v>40</v>
          </cell>
          <cell r="M124">
            <v>44.418217433888344</v>
          </cell>
          <cell r="N124">
            <v>113</v>
          </cell>
          <cell r="O124">
            <v>1850</v>
          </cell>
          <cell r="P124">
            <v>340.99314397649351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113.54946131243878</v>
          </cell>
          <cell r="X124">
            <v>165</v>
          </cell>
          <cell r="Y124">
            <v>51.45053868756122</v>
          </cell>
          <cell r="Z124">
            <v>300.08814887365327</v>
          </cell>
          <cell r="AA124">
            <v>576</v>
          </cell>
          <cell r="AB124">
            <v>275.91185112634673</v>
          </cell>
          <cell r="AC124">
            <v>24.817825661116551</v>
          </cell>
          <cell r="AD124">
            <v>65</v>
          </cell>
          <cell r="AE124">
            <v>40.182174338883449</v>
          </cell>
        </row>
        <row r="125">
          <cell r="A125">
            <v>35183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2034.8285994123407</v>
          </cell>
          <cell r="G125">
            <v>2600</v>
          </cell>
          <cell r="H125">
            <v>565.17140058765926</v>
          </cell>
          <cell r="I125">
            <v>1461.9079333986288</v>
          </cell>
          <cell r="J125">
            <v>187.78452497551422</v>
          </cell>
          <cell r="K125">
            <v>2.8893241919686581</v>
          </cell>
          <cell r="L125">
            <v>40</v>
          </cell>
          <cell r="M125">
            <v>44.418217433888344</v>
          </cell>
          <cell r="N125">
            <v>113</v>
          </cell>
          <cell r="O125">
            <v>1850</v>
          </cell>
          <cell r="P125">
            <v>340.78452497551422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116.68560235063663</v>
          </cell>
          <cell r="X125">
            <v>165</v>
          </cell>
          <cell r="Y125">
            <v>48.314397649363372</v>
          </cell>
          <cell r="Z125">
            <v>298.40352595494613</v>
          </cell>
          <cell r="AA125">
            <v>576</v>
          </cell>
          <cell r="AB125">
            <v>277.59647404505387</v>
          </cell>
          <cell r="AC125">
            <v>24.817825661116551</v>
          </cell>
          <cell r="AD125">
            <v>65</v>
          </cell>
          <cell r="AE125">
            <v>40.182174338883449</v>
          </cell>
        </row>
        <row r="126">
          <cell r="A126">
            <v>35184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2070.4094025465229</v>
          </cell>
          <cell r="G126">
            <v>2600</v>
          </cell>
          <cell r="H126">
            <v>529.59059745347713</v>
          </cell>
          <cell r="I126">
            <v>1477.281096963761</v>
          </cell>
          <cell r="J126">
            <v>162.61704211557299</v>
          </cell>
          <cell r="K126">
            <v>2.8893241919686581</v>
          </cell>
          <cell r="L126">
            <v>40</v>
          </cell>
          <cell r="M126">
            <v>54.212536728697359</v>
          </cell>
          <cell r="N126">
            <v>113</v>
          </cell>
          <cell r="O126">
            <v>1850</v>
          </cell>
          <cell r="P126">
            <v>315.61704211557299</v>
          </cell>
          <cell r="Q126">
            <v>0</v>
          </cell>
          <cell r="R126">
            <v>48</v>
          </cell>
          <cell r="S126">
            <v>48</v>
          </cell>
          <cell r="T126">
            <v>3.9167482859941236</v>
          </cell>
          <cell r="U126">
            <v>90</v>
          </cell>
          <cell r="V126">
            <v>86.083251714005883</v>
          </cell>
          <cell r="W126">
            <v>119.08227228207639</v>
          </cell>
          <cell r="X126">
            <v>165</v>
          </cell>
          <cell r="Y126">
            <v>45.917727717923611</v>
          </cell>
          <cell r="Z126">
            <v>319.11851126346721</v>
          </cell>
          <cell r="AA126">
            <v>576</v>
          </cell>
          <cell r="AB126">
            <v>256.88148873653279</v>
          </cell>
          <cell r="AC126">
            <v>24.817825661116551</v>
          </cell>
          <cell r="AD126">
            <v>65</v>
          </cell>
          <cell r="AE126">
            <v>40.182174338883449</v>
          </cell>
        </row>
        <row r="127">
          <cell r="A127">
            <v>35185</v>
          </cell>
          <cell r="B127">
            <v>4</v>
          </cell>
          <cell r="C127">
            <v>0</v>
          </cell>
          <cell r="D127">
            <v>106</v>
          </cell>
          <cell r="E127">
            <v>106</v>
          </cell>
          <cell r="F127">
            <v>2143.0333006856022</v>
          </cell>
          <cell r="G127">
            <v>2600</v>
          </cell>
          <cell r="H127">
            <v>456.96669931439783</v>
          </cell>
          <cell r="I127">
            <v>1630.9128305582763</v>
          </cell>
          <cell r="J127">
            <v>28.573947110675761</v>
          </cell>
          <cell r="K127">
            <v>2.8893241919686581</v>
          </cell>
          <cell r="L127">
            <v>40</v>
          </cell>
          <cell r="M127">
            <v>34.623898139079337</v>
          </cell>
          <cell r="N127">
            <v>113</v>
          </cell>
          <cell r="O127">
            <v>1850</v>
          </cell>
          <cell r="P127">
            <v>181.57394711067576</v>
          </cell>
          <cell r="Q127">
            <v>0</v>
          </cell>
          <cell r="R127">
            <v>48</v>
          </cell>
          <cell r="S127">
            <v>48</v>
          </cell>
          <cell r="T127">
            <v>4.8961802154750247</v>
          </cell>
          <cell r="U127">
            <v>90</v>
          </cell>
          <cell r="V127">
            <v>85.103819784524973</v>
          </cell>
          <cell r="W127">
            <v>96.891283055827614</v>
          </cell>
          <cell r="X127">
            <v>165</v>
          </cell>
          <cell r="Y127">
            <v>68.108716944172386</v>
          </cell>
          <cell r="Z127">
            <v>274.1576885406464</v>
          </cell>
          <cell r="AA127">
            <v>576</v>
          </cell>
          <cell r="AB127">
            <v>301.8423114593536</v>
          </cell>
          <cell r="AC127">
            <v>24.817825661116551</v>
          </cell>
          <cell r="AD127">
            <v>65</v>
          </cell>
          <cell r="AE127">
            <v>40.182174338883449</v>
          </cell>
        </row>
        <row r="128">
          <cell r="A128">
            <v>35186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2124.0607247796279</v>
          </cell>
          <cell r="G128">
            <v>2600</v>
          </cell>
          <cell r="H128">
            <v>475.93927522037211</v>
          </cell>
          <cell r="I128">
            <v>1596.1870714985309</v>
          </cell>
          <cell r="J128">
            <v>67.16846229187064</v>
          </cell>
          <cell r="K128">
            <v>2.585700293829579</v>
          </cell>
          <cell r="L128">
            <v>40</v>
          </cell>
          <cell r="M128">
            <v>33.644466209598434</v>
          </cell>
          <cell r="N128">
            <v>113</v>
          </cell>
          <cell r="O128">
            <v>1850</v>
          </cell>
          <cell r="P128">
            <v>217.58276199804106</v>
          </cell>
          <cell r="Q128">
            <v>0</v>
          </cell>
          <cell r="R128">
            <v>48</v>
          </cell>
          <cell r="S128">
            <v>48</v>
          </cell>
          <cell r="T128">
            <v>16.633692458374142</v>
          </cell>
          <cell r="U128">
            <v>90</v>
          </cell>
          <cell r="V128">
            <v>73.366307541625858</v>
          </cell>
          <cell r="W128">
            <v>79.39862879529872</v>
          </cell>
          <cell r="X128">
            <v>165</v>
          </cell>
          <cell r="Y128">
            <v>85.60137120470128</v>
          </cell>
          <cell r="Z128">
            <v>301.65817825661117</v>
          </cell>
          <cell r="AA128">
            <v>576</v>
          </cell>
          <cell r="AB128">
            <v>274.34182174338883</v>
          </cell>
          <cell r="AC128">
            <v>27.081292850146916</v>
          </cell>
          <cell r="AD128">
            <v>65</v>
          </cell>
          <cell r="AE128">
            <v>37.918707149853084</v>
          </cell>
        </row>
        <row r="129">
          <cell r="A129">
            <v>35187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2183.1351616062684</v>
          </cell>
          <cell r="G129">
            <v>2600</v>
          </cell>
          <cell r="H129">
            <v>416.86483839373159</v>
          </cell>
          <cell r="I129">
            <v>1633.6797257590597</v>
          </cell>
          <cell r="J129">
            <v>19.881488736532873</v>
          </cell>
          <cell r="K129">
            <v>1.4691478942213516</v>
          </cell>
          <cell r="L129">
            <v>40</v>
          </cell>
          <cell r="M129">
            <v>43.438785504407441</v>
          </cell>
          <cell r="N129">
            <v>113</v>
          </cell>
          <cell r="O129">
            <v>1850</v>
          </cell>
          <cell r="P129">
            <v>171.41234084231152</v>
          </cell>
          <cell r="Q129">
            <v>0</v>
          </cell>
          <cell r="R129">
            <v>48</v>
          </cell>
          <cell r="S129">
            <v>48</v>
          </cell>
          <cell r="T129">
            <v>10.984329089128305</v>
          </cell>
          <cell r="U129">
            <v>90</v>
          </cell>
          <cell r="V129">
            <v>79.015670910871691</v>
          </cell>
          <cell r="W129">
            <v>121.71204701273261</v>
          </cell>
          <cell r="X129">
            <v>165</v>
          </cell>
          <cell r="Y129">
            <v>43.287952987267388</v>
          </cell>
          <cell r="Z129">
            <v>276.83643486777669</v>
          </cell>
          <cell r="AA129">
            <v>576</v>
          </cell>
          <cell r="AB129">
            <v>299.16356513222331</v>
          </cell>
          <cell r="AC129">
            <v>25.756121449559256</v>
          </cell>
          <cell r="AD129">
            <v>65</v>
          </cell>
          <cell r="AE129">
            <v>39.243878550440741</v>
          </cell>
        </row>
        <row r="130">
          <cell r="A130">
            <v>35188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2204.5788442703233</v>
          </cell>
          <cell r="G130">
            <v>2600</v>
          </cell>
          <cell r="H130">
            <v>395.42115572967668</v>
          </cell>
          <cell r="I130">
            <v>1627.975514201763</v>
          </cell>
          <cell r="J130">
            <v>21.975514201762991</v>
          </cell>
          <cell r="K130">
            <v>4.16258570029383</v>
          </cell>
          <cell r="L130">
            <v>40</v>
          </cell>
          <cell r="M130">
            <v>47.048971596474047</v>
          </cell>
          <cell r="N130">
            <v>113</v>
          </cell>
          <cell r="O130">
            <v>1850</v>
          </cell>
          <cell r="P130">
            <v>170.81292850146917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120.80607247796279</v>
          </cell>
          <cell r="X130">
            <v>165</v>
          </cell>
          <cell r="Y130">
            <v>44.193927522037214</v>
          </cell>
          <cell r="Z130">
            <v>297.97257590597451</v>
          </cell>
          <cell r="AA130">
            <v>576</v>
          </cell>
          <cell r="AB130">
            <v>278.02742409402549</v>
          </cell>
          <cell r="AC130">
            <v>26.504407443682663</v>
          </cell>
          <cell r="AD130">
            <v>65</v>
          </cell>
          <cell r="AE130">
            <v>38.495592556317334</v>
          </cell>
        </row>
        <row r="131">
          <cell r="A131">
            <v>35189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2177.3721841332026</v>
          </cell>
          <cell r="H131">
            <v>-2177.3721841332026</v>
          </cell>
          <cell r="I131">
            <v>1620.5504407443682</v>
          </cell>
          <cell r="J131">
            <v>26.154750244858064</v>
          </cell>
          <cell r="K131">
            <v>6.6111655239960827</v>
          </cell>
          <cell r="L131">
            <v>40</v>
          </cell>
          <cell r="M131">
            <v>50.294809010773754</v>
          </cell>
          <cell r="N131">
            <v>113</v>
          </cell>
          <cell r="O131">
            <v>1850</v>
          </cell>
          <cell r="P131">
            <v>172.54358472086199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117.91185112634672</v>
          </cell>
          <cell r="X131">
            <v>165</v>
          </cell>
          <cell r="Y131">
            <v>47.088148873653282</v>
          </cell>
          <cell r="Z131">
            <v>292.27815866797255</v>
          </cell>
          <cell r="AA131">
            <v>576</v>
          </cell>
          <cell r="AB131">
            <v>283.72184133202745</v>
          </cell>
          <cell r="AC131">
            <v>25.112634671890305</v>
          </cell>
          <cell r="AD131">
            <v>65</v>
          </cell>
          <cell r="AE131">
            <v>39.887365328109695</v>
          </cell>
        </row>
        <row r="132">
          <cell r="A132">
            <v>35190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2184.6101860920667</v>
          </cell>
          <cell r="H132">
            <v>-2184.6101860920667</v>
          </cell>
          <cell r="I132">
            <v>1624.9833496571989</v>
          </cell>
          <cell r="J132">
            <v>21.721841332027338</v>
          </cell>
          <cell r="K132">
            <v>6.6111655239960827</v>
          </cell>
          <cell r="L132">
            <v>40</v>
          </cell>
          <cell r="M132">
            <v>50.294809010773754</v>
          </cell>
          <cell r="N132">
            <v>113</v>
          </cell>
          <cell r="O132">
            <v>1850</v>
          </cell>
          <cell r="P132">
            <v>168.11067580803126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117.85994123408423</v>
          </cell>
          <cell r="X132">
            <v>165</v>
          </cell>
          <cell r="Y132">
            <v>47.140058765915768</v>
          </cell>
          <cell r="Z132">
            <v>299.39079333986285</v>
          </cell>
          <cell r="AA132">
            <v>576</v>
          </cell>
          <cell r="AB132">
            <v>276.60920666013715</v>
          </cell>
          <cell r="AC132">
            <v>25.112634671890305</v>
          </cell>
          <cell r="AD132">
            <v>65</v>
          </cell>
          <cell r="AE132">
            <v>39.887365328109695</v>
          </cell>
        </row>
        <row r="133">
          <cell r="A133">
            <v>35191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2211.7590597453477</v>
          </cell>
          <cell r="H133">
            <v>-2211.7590597453477</v>
          </cell>
          <cell r="I133">
            <v>1624.5729676787464</v>
          </cell>
          <cell r="J133">
            <v>17.235063663075323</v>
          </cell>
          <cell r="K133">
            <v>7.3457394711067581</v>
          </cell>
          <cell r="L133">
            <v>40</v>
          </cell>
          <cell r="M133">
            <v>55.191968658178254</v>
          </cell>
          <cell r="N133">
            <v>113</v>
          </cell>
          <cell r="O133">
            <v>1850</v>
          </cell>
          <cell r="P133">
            <v>162.88932419196857</v>
          </cell>
          <cell r="Q133">
            <v>0</v>
          </cell>
          <cell r="R133">
            <v>48</v>
          </cell>
          <cell r="S133">
            <v>48</v>
          </cell>
          <cell r="T133">
            <v>16.997061704211557</v>
          </cell>
          <cell r="U133">
            <v>90</v>
          </cell>
          <cell r="V133">
            <v>73.002938295788439</v>
          </cell>
          <cell r="W133">
            <v>115.95592556317337</v>
          </cell>
          <cell r="X133">
            <v>165</v>
          </cell>
          <cell r="Y133">
            <v>49.044074436826634</v>
          </cell>
          <cell r="Z133">
            <v>303.52497551420174</v>
          </cell>
          <cell r="AA133">
            <v>576</v>
          </cell>
          <cell r="AB133">
            <v>272.47502448579826</v>
          </cell>
          <cell r="AC133">
            <v>25.112634671890305</v>
          </cell>
          <cell r="AD133">
            <v>65</v>
          </cell>
          <cell r="AE133">
            <v>39.887365328109695</v>
          </cell>
        </row>
        <row r="134">
          <cell r="A134">
            <v>35192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2266.6856023506366</v>
          </cell>
          <cell r="H134">
            <v>-2266.6856023506366</v>
          </cell>
          <cell r="I134">
            <v>1668.0852105778649</v>
          </cell>
          <cell r="J134">
            <v>-29.215475024485897</v>
          </cell>
          <cell r="K134">
            <v>7.3457394711067581</v>
          </cell>
          <cell r="L134">
            <v>40</v>
          </cell>
          <cell r="M134">
            <v>58.130264446620963</v>
          </cell>
          <cell r="N134">
            <v>113</v>
          </cell>
          <cell r="O134">
            <v>1850</v>
          </cell>
          <cell r="P134">
            <v>116.43878550440735</v>
          </cell>
          <cell r="Q134">
            <v>0</v>
          </cell>
          <cell r="R134">
            <v>48</v>
          </cell>
          <cell r="S134">
            <v>48</v>
          </cell>
          <cell r="T134">
            <v>9.7943192948090108</v>
          </cell>
          <cell r="U134">
            <v>90</v>
          </cell>
          <cell r="V134">
            <v>80.205680705190986</v>
          </cell>
          <cell r="W134">
            <v>106.85896180215475</v>
          </cell>
          <cell r="X134">
            <v>165</v>
          </cell>
          <cell r="Y134">
            <v>58.141038197845248</v>
          </cell>
          <cell r="Z134">
            <v>338.48873653281095</v>
          </cell>
          <cell r="AA134">
            <v>576</v>
          </cell>
          <cell r="AB134">
            <v>237.51126346718905</v>
          </cell>
          <cell r="AC134">
            <v>25.112634671890305</v>
          </cell>
          <cell r="AD134">
            <v>65</v>
          </cell>
          <cell r="AE134">
            <v>39.887365328109695</v>
          </cell>
        </row>
        <row r="135">
          <cell r="A135">
            <v>35193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2246.4495592556318</v>
          </cell>
          <cell r="H135">
            <v>-2246.4495592556318</v>
          </cell>
          <cell r="I135">
            <v>1637.2879529872673</v>
          </cell>
          <cell r="J135">
            <v>9.2948090107738039</v>
          </cell>
          <cell r="K135">
            <v>5.8765915768854065</v>
          </cell>
          <cell r="L135">
            <v>40</v>
          </cell>
          <cell r="M135">
            <v>50.417238001958864</v>
          </cell>
          <cell r="N135">
            <v>113</v>
          </cell>
          <cell r="O135">
            <v>1850</v>
          </cell>
          <cell r="P135">
            <v>156.4182174338884</v>
          </cell>
          <cell r="Q135">
            <v>0</v>
          </cell>
          <cell r="R135">
            <v>48</v>
          </cell>
          <cell r="S135">
            <v>48</v>
          </cell>
          <cell r="T135">
            <v>19.588638589618022</v>
          </cell>
          <cell r="U135">
            <v>90</v>
          </cell>
          <cell r="V135">
            <v>70.411361410381971</v>
          </cell>
          <cell r="W135">
            <v>111.75710088148874</v>
          </cell>
          <cell r="X135">
            <v>165</v>
          </cell>
          <cell r="Y135">
            <v>53.242899118511261</v>
          </cell>
          <cell r="Z135">
            <v>334.6934378060725</v>
          </cell>
          <cell r="AA135">
            <v>576</v>
          </cell>
          <cell r="AB135">
            <v>241.3065621939275</v>
          </cell>
          <cell r="AC135">
            <v>24.622918707149854</v>
          </cell>
          <cell r="AD135">
            <v>65</v>
          </cell>
          <cell r="AE135">
            <v>40.37708129285015</v>
          </cell>
        </row>
        <row r="136">
          <cell r="A136">
            <v>35194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2266.2056807051908</v>
          </cell>
          <cell r="H136">
            <v>-2266.2056807051908</v>
          </cell>
          <cell r="I136">
            <v>1635.5122428991185</v>
          </cell>
          <cell r="J136">
            <v>7.2752203721841227</v>
          </cell>
          <cell r="K136">
            <v>5.8765915768854065</v>
          </cell>
          <cell r="L136">
            <v>40</v>
          </cell>
          <cell r="M136">
            <v>54.212536728697359</v>
          </cell>
          <cell r="N136">
            <v>113</v>
          </cell>
          <cell r="O136">
            <v>1850</v>
          </cell>
          <cell r="P136">
            <v>154.39862879529872</v>
          </cell>
          <cell r="Q136">
            <v>0</v>
          </cell>
          <cell r="R136">
            <v>48</v>
          </cell>
          <cell r="S136">
            <v>48</v>
          </cell>
          <cell r="T136">
            <v>19.588638589618022</v>
          </cell>
          <cell r="U136">
            <v>90</v>
          </cell>
          <cell r="V136">
            <v>70.411361410381971</v>
          </cell>
          <cell r="W136">
            <v>119.53183153770813</v>
          </cell>
          <cell r="X136">
            <v>165</v>
          </cell>
          <cell r="Y136">
            <v>45.468168462291871</v>
          </cell>
          <cell r="Z136">
            <v>344.1292850146915</v>
          </cell>
          <cell r="AA136">
            <v>576</v>
          </cell>
          <cell r="AB136">
            <v>231.8707149853085</v>
          </cell>
          <cell r="AC136">
            <v>24.622918707149854</v>
          </cell>
          <cell r="AD136">
            <v>65</v>
          </cell>
          <cell r="AE136">
            <v>40.37708129285015</v>
          </cell>
        </row>
        <row r="137">
          <cell r="A137">
            <v>35195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2255.3868756121451</v>
          </cell>
          <cell r="H137">
            <v>-2255.3868756121451</v>
          </cell>
          <cell r="I137">
            <v>1643.0587659157688</v>
          </cell>
          <cell r="J137">
            <v>3.646425073457408</v>
          </cell>
          <cell r="K137">
            <v>4.8971596474045054</v>
          </cell>
          <cell r="L137">
            <v>40</v>
          </cell>
          <cell r="M137">
            <v>50.294809010773754</v>
          </cell>
          <cell r="N137">
            <v>113</v>
          </cell>
          <cell r="O137">
            <v>1850</v>
          </cell>
          <cell r="P137">
            <v>151.74926542605292</v>
          </cell>
          <cell r="Q137">
            <v>0</v>
          </cell>
          <cell r="R137">
            <v>48</v>
          </cell>
          <cell r="S137">
            <v>48</v>
          </cell>
          <cell r="T137">
            <v>19.588638589618022</v>
          </cell>
          <cell r="U137">
            <v>90</v>
          </cell>
          <cell r="V137">
            <v>70.411361410381971</v>
          </cell>
          <cell r="W137">
            <v>121.32419196865818</v>
          </cell>
          <cell r="X137">
            <v>165</v>
          </cell>
          <cell r="Y137">
            <v>43.675808031341816</v>
          </cell>
          <cell r="Z137">
            <v>325.68560235063666</v>
          </cell>
          <cell r="AA137">
            <v>576</v>
          </cell>
          <cell r="AB137">
            <v>250.31439764936334</v>
          </cell>
          <cell r="AC137">
            <v>26.709108716944172</v>
          </cell>
          <cell r="AD137">
            <v>65</v>
          </cell>
          <cell r="AE137">
            <v>38.290891283055828</v>
          </cell>
        </row>
        <row r="138">
          <cell r="A138">
            <v>35196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2245.4652301665033</v>
          </cell>
          <cell r="H138">
            <v>-2245.4652301665033</v>
          </cell>
          <cell r="I138">
            <v>1632.5954946131244</v>
          </cell>
          <cell r="J138">
            <v>13.139079333986274</v>
          </cell>
          <cell r="K138">
            <v>4.8971596474045054</v>
          </cell>
          <cell r="L138">
            <v>40</v>
          </cell>
          <cell r="M138">
            <v>51.265426052889325</v>
          </cell>
          <cell r="N138">
            <v>113</v>
          </cell>
          <cell r="O138">
            <v>1850</v>
          </cell>
          <cell r="P138">
            <v>161.24191968658178</v>
          </cell>
          <cell r="Q138">
            <v>0</v>
          </cell>
          <cell r="R138">
            <v>48</v>
          </cell>
          <cell r="S138">
            <v>48</v>
          </cell>
          <cell r="T138">
            <v>19.588638589618022</v>
          </cell>
          <cell r="U138">
            <v>90</v>
          </cell>
          <cell r="V138">
            <v>70.411361410381971</v>
          </cell>
          <cell r="W138">
            <v>119.17042115572967</v>
          </cell>
          <cell r="X138">
            <v>165</v>
          </cell>
          <cell r="Y138">
            <v>45.82957884427033</v>
          </cell>
          <cell r="Z138">
            <v>307.85210577864837</v>
          </cell>
          <cell r="AA138">
            <v>576</v>
          </cell>
          <cell r="AB138">
            <v>268.14789422135163</v>
          </cell>
          <cell r="AC138">
            <v>26.709108716944172</v>
          </cell>
          <cell r="AD138">
            <v>65</v>
          </cell>
          <cell r="AE138">
            <v>38.290891283055828</v>
          </cell>
        </row>
        <row r="139">
          <cell r="A139">
            <v>35197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2229.9236043095007</v>
          </cell>
          <cell r="H139">
            <v>-2229.9236043095007</v>
          </cell>
          <cell r="I139">
            <v>1638.1645445641527</v>
          </cell>
          <cell r="J139">
            <v>7.5612144955926226</v>
          </cell>
          <cell r="K139">
            <v>4.8971596474045054</v>
          </cell>
          <cell r="L139">
            <v>40</v>
          </cell>
          <cell r="M139">
            <v>51.27424094025465</v>
          </cell>
          <cell r="N139">
            <v>113</v>
          </cell>
          <cell r="O139">
            <v>1850</v>
          </cell>
          <cell r="P139">
            <v>155.66405484818813</v>
          </cell>
          <cell r="Q139">
            <v>0</v>
          </cell>
          <cell r="R139">
            <v>48</v>
          </cell>
          <cell r="S139">
            <v>48</v>
          </cell>
          <cell r="T139">
            <v>9.7943192948090108</v>
          </cell>
          <cell r="U139">
            <v>90</v>
          </cell>
          <cell r="V139">
            <v>80.205680705190986</v>
          </cell>
          <cell r="W139">
            <v>111.06268364348678</v>
          </cell>
          <cell r="X139">
            <v>165</v>
          </cell>
          <cell r="Y139">
            <v>53.937316356513222</v>
          </cell>
          <cell r="Z139">
            <v>300.46229187071498</v>
          </cell>
          <cell r="AA139">
            <v>576</v>
          </cell>
          <cell r="AB139">
            <v>275.53770812928502</v>
          </cell>
          <cell r="AC139">
            <v>26.709108716944172</v>
          </cell>
          <cell r="AD139">
            <v>65</v>
          </cell>
          <cell r="AE139">
            <v>38.290891283055828</v>
          </cell>
        </row>
        <row r="140">
          <cell r="A140">
            <v>35198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2242.1949069539669</v>
          </cell>
          <cell r="H140">
            <v>-2242.1949069539669</v>
          </cell>
          <cell r="I140">
            <v>1673.4720861900098</v>
          </cell>
          <cell r="J140">
            <v>-27.746327130264461</v>
          </cell>
          <cell r="K140">
            <v>4.8971596474045054</v>
          </cell>
          <cell r="L140">
            <v>40</v>
          </cell>
          <cell r="M140">
            <v>51.27424094025465</v>
          </cell>
          <cell r="N140">
            <v>113</v>
          </cell>
          <cell r="O140">
            <v>1850</v>
          </cell>
          <cell r="P140">
            <v>120.35651322233105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97.400587659157694</v>
          </cell>
          <cell r="X140">
            <v>165</v>
          </cell>
          <cell r="Y140">
            <v>67.599412340842306</v>
          </cell>
          <cell r="Z140">
            <v>299.81096963761019</v>
          </cell>
          <cell r="AA140">
            <v>576</v>
          </cell>
          <cell r="AB140">
            <v>276.18903036238981</v>
          </cell>
          <cell r="AC140">
            <v>26.709108716944172</v>
          </cell>
          <cell r="AD140">
            <v>65</v>
          </cell>
          <cell r="AE140">
            <v>38.290891283055828</v>
          </cell>
        </row>
        <row r="141">
          <cell r="A141">
            <v>35199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2258.5494613124388</v>
          </cell>
          <cell r="H141">
            <v>-2258.5494613124388</v>
          </cell>
          <cell r="I141">
            <v>1692.9304603330067</v>
          </cell>
          <cell r="J141">
            <v>-53.515181194906845</v>
          </cell>
          <cell r="K141">
            <v>4.8971596474045054</v>
          </cell>
          <cell r="L141">
            <v>40</v>
          </cell>
          <cell r="M141">
            <v>57.584720861900095</v>
          </cell>
          <cell r="N141">
            <v>113</v>
          </cell>
          <cell r="O141">
            <v>1850</v>
          </cell>
          <cell r="P141">
            <v>94.587659157688663</v>
          </cell>
          <cell r="Q141">
            <v>0</v>
          </cell>
          <cell r="R141">
            <v>48</v>
          </cell>
          <cell r="S141">
            <v>48</v>
          </cell>
          <cell r="T141">
            <v>14.691478942213516</v>
          </cell>
          <cell r="U141">
            <v>90</v>
          </cell>
          <cell r="V141">
            <v>75.308521057786479</v>
          </cell>
          <cell r="W141">
            <v>84.337904015670915</v>
          </cell>
          <cell r="X141">
            <v>165</v>
          </cell>
          <cell r="Y141">
            <v>80.662095984329085</v>
          </cell>
          <cell r="Z141">
            <v>288.38295788442701</v>
          </cell>
          <cell r="AA141">
            <v>576</v>
          </cell>
          <cell r="AB141">
            <v>287.61704211557299</v>
          </cell>
          <cell r="AC141">
            <v>26.709108716944172</v>
          </cell>
          <cell r="AD141">
            <v>65</v>
          </cell>
          <cell r="AE141">
            <v>38.290891283055828</v>
          </cell>
        </row>
        <row r="142">
          <cell r="A142">
            <v>35200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2291.1802154750244</v>
          </cell>
          <cell r="H142">
            <v>-2291.1802154750244</v>
          </cell>
          <cell r="I142">
            <v>1729.6219392752205</v>
          </cell>
          <cell r="J142">
            <v>-96.138099902056922</v>
          </cell>
          <cell r="K142">
            <v>4.8971596474045054</v>
          </cell>
          <cell r="L142">
            <v>40</v>
          </cell>
          <cell r="M142">
            <v>63.516160626836438</v>
          </cell>
          <cell r="N142">
            <v>113</v>
          </cell>
          <cell r="O142">
            <v>1850</v>
          </cell>
          <cell r="P142">
            <v>51.964740450538571</v>
          </cell>
          <cell r="Q142">
            <v>0</v>
          </cell>
          <cell r="R142">
            <v>48</v>
          </cell>
          <cell r="S142">
            <v>48</v>
          </cell>
          <cell r="T142">
            <v>9.7943192948090108</v>
          </cell>
          <cell r="U142">
            <v>90</v>
          </cell>
          <cell r="V142">
            <v>80.205680705190986</v>
          </cell>
          <cell r="W142">
            <v>119.67091087169442</v>
          </cell>
          <cell r="X142">
            <v>165</v>
          </cell>
          <cell r="Y142">
            <v>45.329089128305583</v>
          </cell>
          <cell r="Z142">
            <v>284.05093046033301</v>
          </cell>
          <cell r="AA142">
            <v>576</v>
          </cell>
          <cell r="AB142">
            <v>291.94906953966699</v>
          </cell>
          <cell r="AC142">
            <v>26.709108716944172</v>
          </cell>
          <cell r="AD142">
            <v>65</v>
          </cell>
          <cell r="AE142">
            <v>38.290891283055828</v>
          </cell>
        </row>
        <row r="143">
          <cell r="A143">
            <v>35201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2337.1126346718902</v>
          </cell>
          <cell r="H143">
            <v>-2337.1126346718902</v>
          </cell>
          <cell r="I143">
            <v>1732.741429970617</v>
          </cell>
          <cell r="J143">
            <v>-97.706170421155676</v>
          </cell>
          <cell r="K143">
            <v>4.8971596474045054</v>
          </cell>
          <cell r="L143">
            <v>40</v>
          </cell>
          <cell r="M143">
            <v>61.964740450538685</v>
          </cell>
          <cell r="N143">
            <v>113</v>
          </cell>
          <cell r="O143">
            <v>1850</v>
          </cell>
          <cell r="P143">
            <v>50.396669931439817</v>
          </cell>
          <cell r="Q143">
            <v>0</v>
          </cell>
          <cell r="R143">
            <v>48</v>
          </cell>
          <cell r="S143">
            <v>48</v>
          </cell>
          <cell r="T143">
            <v>16.871694417238</v>
          </cell>
          <cell r="U143">
            <v>90</v>
          </cell>
          <cell r="V143">
            <v>73.128305582761996</v>
          </cell>
          <cell r="W143">
            <v>121.93535749265426</v>
          </cell>
          <cell r="X143">
            <v>165</v>
          </cell>
          <cell r="Y143">
            <v>43.064642507345738</v>
          </cell>
          <cell r="Z143">
            <v>276.53770812928502</v>
          </cell>
          <cell r="AA143">
            <v>576</v>
          </cell>
          <cell r="AB143">
            <v>299.46229187071498</v>
          </cell>
          <cell r="AC143">
            <v>23.310479921645445</v>
          </cell>
          <cell r="AD143">
            <v>65</v>
          </cell>
          <cell r="AE143">
            <v>41.689520078354555</v>
          </cell>
        </row>
        <row r="144">
          <cell r="A144">
            <v>35202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2369.5886385896179</v>
          </cell>
          <cell r="H144">
            <v>-2369.5886385896179</v>
          </cell>
          <cell r="I144">
            <v>1804.3496571988246</v>
          </cell>
          <cell r="J144">
            <v>-172.25269343780599</v>
          </cell>
          <cell r="K144">
            <v>4.8971596474045054</v>
          </cell>
          <cell r="L144">
            <v>40</v>
          </cell>
          <cell r="M144">
            <v>64.903036238981386</v>
          </cell>
          <cell r="N144">
            <v>113</v>
          </cell>
          <cell r="O144">
            <v>1850</v>
          </cell>
          <cell r="P144">
            <v>-24.149853085210509</v>
          </cell>
          <cell r="Q144">
            <v>0</v>
          </cell>
          <cell r="R144">
            <v>48</v>
          </cell>
          <cell r="S144">
            <v>48</v>
          </cell>
          <cell r="T144">
            <v>29.219392752203721</v>
          </cell>
          <cell r="U144">
            <v>90</v>
          </cell>
          <cell r="V144">
            <v>60.780607247796283</v>
          </cell>
          <cell r="W144">
            <v>80.857002938295793</v>
          </cell>
          <cell r="X144">
            <v>165</v>
          </cell>
          <cell r="Y144">
            <v>84.142997061704207</v>
          </cell>
          <cell r="Z144">
            <v>299.39666993143976</v>
          </cell>
          <cell r="AA144">
            <v>576</v>
          </cell>
          <cell r="AB144">
            <v>276.60333006856024</v>
          </cell>
          <cell r="AC144">
            <v>18.336924583741428</v>
          </cell>
          <cell r="AD144">
            <v>65</v>
          </cell>
          <cell r="AE144">
            <v>46.663075416258572</v>
          </cell>
        </row>
        <row r="145">
          <cell r="A145">
            <v>35203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2372.7649363369246</v>
          </cell>
          <cell r="H145">
            <v>-2372.7649363369246</v>
          </cell>
          <cell r="I145">
            <v>1808.6248775710087</v>
          </cell>
          <cell r="J145">
            <v>-171.14103819784515</v>
          </cell>
          <cell r="K145">
            <v>4.8971596474045054</v>
          </cell>
          <cell r="L145">
            <v>40</v>
          </cell>
          <cell r="M145">
            <v>59.516160626836438</v>
          </cell>
          <cell r="N145">
            <v>113</v>
          </cell>
          <cell r="O145">
            <v>1850</v>
          </cell>
          <cell r="P145">
            <v>-23.038197845249655</v>
          </cell>
          <cell r="Q145">
            <v>0</v>
          </cell>
          <cell r="R145">
            <v>48</v>
          </cell>
          <cell r="S145">
            <v>48</v>
          </cell>
          <cell r="T145">
            <v>29.219392752203721</v>
          </cell>
          <cell r="U145">
            <v>90</v>
          </cell>
          <cell r="V145">
            <v>60.780607247796283</v>
          </cell>
          <cell r="W145">
            <v>84.946131243878554</v>
          </cell>
          <cell r="X145">
            <v>165</v>
          </cell>
          <cell r="Y145">
            <v>80.053868756121446</v>
          </cell>
          <cell r="Z145">
            <v>307.12536728697353</v>
          </cell>
          <cell r="AA145">
            <v>576</v>
          </cell>
          <cell r="AB145">
            <v>268.87463271302647</v>
          </cell>
          <cell r="AC145">
            <v>18.336924583741428</v>
          </cell>
          <cell r="AD145">
            <v>65</v>
          </cell>
          <cell r="AE145">
            <v>46.663075416258572</v>
          </cell>
        </row>
        <row r="146">
          <cell r="A146">
            <v>35204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2380.3046033300684</v>
          </cell>
          <cell r="H146">
            <v>-2380.3046033300684</v>
          </cell>
          <cell r="I146">
            <v>1803.1478942213516</v>
          </cell>
          <cell r="J146">
            <v>-165.74730656219396</v>
          </cell>
          <cell r="K146">
            <v>4.8971596474045054</v>
          </cell>
          <cell r="L146">
            <v>40</v>
          </cell>
          <cell r="M146">
            <v>59.599412340842314</v>
          </cell>
          <cell r="N146">
            <v>113</v>
          </cell>
          <cell r="O146">
            <v>1850</v>
          </cell>
          <cell r="P146">
            <v>-17.644466209598455</v>
          </cell>
          <cell r="Q146">
            <v>0</v>
          </cell>
          <cell r="R146">
            <v>48</v>
          </cell>
          <cell r="S146">
            <v>48</v>
          </cell>
          <cell r="T146">
            <v>29.382957884427032</v>
          </cell>
          <cell r="U146">
            <v>90</v>
          </cell>
          <cell r="V146">
            <v>60.617042115572971</v>
          </cell>
          <cell r="W146">
            <v>81.194906953966694</v>
          </cell>
          <cell r="X146">
            <v>165</v>
          </cell>
          <cell r="Y146">
            <v>83.805093046033306</v>
          </cell>
          <cell r="Z146">
            <v>325.29480901077375</v>
          </cell>
          <cell r="AA146">
            <v>576</v>
          </cell>
          <cell r="AB146">
            <v>250.70519098922625</v>
          </cell>
          <cell r="AC146">
            <v>18.336924583741428</v>
          </cell>
          <cell r="AD146">
            <v>65</v>
          </cell>
          <cell r="AE146">
            <v>46.663075416258572</v>
          </cell>
        </row>
        <row r="147">
          <cell r="A147">
            <v>35205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2321.9960822722819</v>
          </cell>
          <cell r="H147">
            <v>-2321.9960822722819</v>
          </cell>
          <cell r="I147">
            <v>1774.181194906954</v>
          </cell>
          <cell r="J147">
            <v>-136.78060724779635</v>
          </cell>
          <cell r="K147">
            <v>4.8971596474045054</v>
          </cell>
          <cell r="L147">
            <v>40</v>
          </cell>
          <cell r="M147">
            <v>59.599412340842314</v>
          </cell>
          <cell r="N147">
            <v>113</v>
          </cell>
          <cell r="O147">
            <v>1850</v>
          </cell>
          <cell r="P147">
            <v>11.322233104799146</v>
          </cell>
          <cell r="Q147">
            <v>0</v>
          </cell>
          <cell r="R147">
            <v>48</v>
          </cell>
          <cell r="S147">
            <v>49.357492654260525</v>
          </cell>
          <cell r="T147">
            <v>9.7943192948090108</v>
          </cell>
          <cell r="U147">
            <v>90</v>
          </cell>
          <cell r="V147">
            <v>80.205680705190986</v>
          </cell>
          <cell r="W147">
            <v>95.052889324191966</v>
          </cell>
          <cell r="X147">
            <v>165</v>
          </cell>
          <cell r="Y147">
            <v>69.947110675808034</v>
          </cell>
          <cell r="Z147">
            <v>302.36630754162587</v>
          </cell>
          <cell r="AA147">
            <v>576</v>
          </cell>
          <cell r="AB147">
            <v>273.63369245837413</v>
          </cell>
          <cell r="AC147">
            <v>18.336924583741428</v>
          </cell>
          <cell r="AD147">
            <v>65</v>
          </cell>
          <cell r="AE147">
            <v>46.663075416258572</v>
          </cell>
        </row>
        <row r="148">
          <cell r="A148">
            <v>35206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2335.9784524975516</v>
          </cell>
          <cell r="H148">
            <v>-2335.9784524975516</v>
          </cell>
          <cell r="I148">
            <v>1780.86777668952</v>
          </cell>
          <cell r="J148">
            <v>-148.36434867776686</v>
          </cell>
          <cell r="K148">
            <v>4.8971596474045054</v>
          </cell>
          <cell r="L148">
            <v>40</v>
          </cell>
          <cell r="M148">
            <v>64.496571988246814</v>
          </cell>
          <cell r="N148">
            <v>113</v>
          </cell>
          <cell r="O148">
            <v>1850</v>
          </cell>
          <cell r="P148">
            <v>-0.2615083251713628</v>
          </cell>
          <cell r="Q148">
            <v>-1.3574926542605288</v>
          </cell>
          <cell r="R148">
            <v>48</v>
          </cell>
          <cell r="S148">
            <v>48</v>
          </cell>
          <cell r="T148">
            <v>12.242899118511264</v>
          </cell>
          <cell r="U148">
            <v>90</v>
          </cell>
          <cell r="V148">
            <v>77.757100881488739</v>
          </cell>
          <cell r="W148">
            <v>92.833496571988249</v>
          </cell>
          <cell r="X148">
            <v>165</v>
          </cell>
          <cell r="Y148">
            <v>72.166503428011751</v>
          </cell>
          <cell r="Z148">
            <v>302.19196865817827</v>
          </cell>
          <cell r="AA148">
            <v>576</v>
          </cell>
          <cell r="AB148">
            <v>273.80803134182173</v>
          </cell>
          <cell r="AC148">
            <v>-86.462291870714992</v>
          </cell>
          <cell r="AD148">
            <v>65</v>
          </cell>
          <cell r="AE148">
            <v>151.46229187071498</v>
          </cell>
        </row>
        <row r="149">
          <cell r="A149">
            <v>35207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2370.7257590597455</v>
          </cell>
          <cell r="H149">
            <v>-2370.7257590597455</v>
          </cell>
          <cell r="I149">
            <v>1792.5612144955926</v>
          </cell>
          <cell r="J149">
            <v>-167.82174338883453</v>
          </cell>
          <cell r="K149">
            <v>4.8971596474045054</v>
          </cell>
          <cell r="L149">
            <v>40</v>
          </cell>
          <cell r="M149">
            <v>72.260528893241926</v>
          </cell>
          <cell r="N149">
            <v>113</v>
          </cell>
          <cell r="O149">
            <v>1850</v>
          </cell>
          <cell r="P149">
            <v>-19.718903036239027</v>
          </cell>
          <cell r="Q149">
            <v>0</v>
          </cell>
          <cell r="R149">
            <v>48</v>
          </cell>
          <cell r="S149">
            <v>48</v>
          </cell>
          <cell r="T149">
            <v>19.588638589618022</v>
          </cell>
          <cell r="U149">
            <v>90</v>
          </cell>
          <cell r="V149">
            <v>70.411361410381971</v>
          </cell>
          <cell r="W149">
            <v>95.37610186092067</v>
          </cell>
          <cell r="X149">
            <v>165</v>
          </cell>
          <cell r="Y149">
            <v>69.62389813907933</v>
          </cell>
          <cell r="Z149">
            <v>303.71596474045054</v>
          </cell>
          <cell r="AA149">
            <v>576</v>
          </cell>
          <cell r="AB149">
            <v>272.28403525954946</v>
          </cell>
          <cell r="AC149">
            <v>18.336924583741428</v>
          </cell>
          <cell r="AD149">
            <v>65</v>
          </cell>
          <cell r="AE149">
            <v>46.663075416258572</v>
          </cell>
        </row>
        <row r="150">
          <cell r="A150">
            <v>35208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2396.8305582762</v>
          </cell>
          <cell r="H150">
            <v>-2396.8305582762</v>
          </cell>
          <cell r="I150">
            <v>1802.6914789422135</v>
          </cell>
          <cell r="J150">
            <v>-171.13907933398627</v>
          </cell>
          <cell r="K150">
            <v>4.8971596474045054</v>
          </cell>
          <cell r="L150">
            <v>40</v>
          </cell>
          <cell r="M150">
            <v>65.447600391772767</v>
          </cell>
          <cell r="N150">
            <v>113</v>
          </cell>
          <cell r="O150">
            <v>1850</v>
          </cell>
          <cell r="P150">
            <v>-23.036238981390781</v>
          </cell>
          <cell r="Q150">
            <v>0</v>
          </cell>
          <cell r="R150">
            <v>48</v>
          </cell>
          <cell r="S150">
            <v>48</v>
          </cell>
          <cell r="T150">
            <v>19.588638589618022</v>
          </cell>
          <cell r="U150">
            <v>90</v>
          </cell>
          <cell r="V150">
            <v>70.411361410381971</v>
          </cell>
          <cell r="W150">
            <v>96.00097943192948</v>
          </cell>
          <cell r="X150">
            <v>165</v>
          </cell>
          <cell r="Y150">
            <v>68.99902056807052</v>
          </cell>
          <cell r="Z150">
            <v>334.10871694417239</v>
          </cell>
          <cell r="AA150">
            <v>576</v>
          </cell>
          <cell r="AB150">
            <v>241.89128305582761</v>
          </cell>
          <cell r="AC150">
            <v>18.336924583741428</v>
          </cell>
          <cell r="AD150">
            <v>65</v>
          </cell>
          <cell r="AE150">
            <v>46.663075416258572</v>
          </cell>
        </row>
        <row r="151">
          <cell r="A151">
            <v>35209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2345.5749265426052</v>
          </cell>
          <cell r="H151">
            <v>-2345.5749265426052</v>
          </cell>
          <cell r="I151">
            <v>1761.4995102840353</v>
          </cell>
          <cell r="J151">
            <v>-128.75220372184137</v>
          </cell>
          <cell r="K151">
            <v>4.8971596474045054</v>
          </cell>
          <cell r="L151">
            <v>40</v>
          </cell>
          <cell r="M151">
            <v>64.252693437806073</v>
          </cell>
          <cell r="N151">
            <v>113</v>
          </cell>
          <cell r="O151">
            <v>1850</v>
          </cell>
          <cell r="P151">
            <v>19.350636630754124</v>
          </cell>
          <cell r="Q151">
            <v>0</v>
          </cell>
          <cell r="R151">
            <v>48</v>
          </cell>
          <cell r="S151">
            <v>48</v>
          </cell>
          <cell r="T151">
            <v>19.588638589618022</v>
          </cell>
          <cell r="U151">
            <v>90</v>
          </cell>
          <cell r="V151">
            <v>70.411361410381971</v>
          </cell>
          <cell r="W151">
            <v>92.842311459353581</v>
          </cell>
          <cell r="X151">
            <v>165</v>
          </cell>
          <cell r="Y151">
            <v>72.157688540646419</v>
          </cell>
          <cell r="Z151">
            <v>301.8344760039177</v>
          </cell>
          <cell r="AA151">
            <v>576</v>
          </cell>
          <cell r="AB151">
            <v>274.1655239960823</v>
          </cell>
          <cell r="AC151">
            <v>18.336924583741428</v>
          </cell>
          <cell r="AD151">
            <v>65</v>
          </cell>
          <cell r="AE151">
            <v>46.663075416258572</v>
          </cell>
        </row>
        <row r="152">
          <cell r="A152">
            <v>35210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2175.9588638589616</v>
          </cell>
          <cell r="H152">
            <v>-2175.9588638589616</v>
          </cell>
          <cell r="I152">
            <v>1591.2497551420176</v>
          </cell>
          <cell r="J152">
            <v>51.753183153770806</v>
          </cell>
          <cell r="K152">
            <v>4.8971596474045054</v>
          </cell>
          <cell r="L152">
            <v>40</v>
          </cell>
          <cell r="M152">
            <v>53.997061704211561</v>
          </cell>
          <cell r="N152">
            <v>113</v>
          </cell>
          <cell r="O152">
            <v>1850</v>
          </cell>
          <cell r="P152">
            <v>199.85602350636628</v>
          </cell>
          <cell r="Q152">
            <v>0</v>
          </cell>
          <cell r="R152">
            <v>48</v>
          </cell>
          <cell r="S152">
            <v>48</v>
          </cell>
          <cell r="T152">
            <v>24.485798237022529</v>
          </cell>
          <cell r="U152">
            <v>90</v>
          </cell>
          <cell r="V152">
            <v>65.514201762977478</v>
          </cell>
          <cell r="W152">
            <v>85.83055827619981</v>
          </cell>
          <cell r="X152">
            <v>165</v>
          </cell>
          <cell r="Y152">
            <v>79.16944172380019</v>
          </cell>
          <cell r="Z152">
            <v>309.12242899118513</v>
          </cell>
          <cell r="AA152">
            <v>576</v>
          </cell>
          <cell r="AB152">
            <v>266.87757100881487</v>
          </cell>
          <cell r="AC152">
            <v>18.336924583741428</v>
          </cell>
          <cell r="AD152">
            <v>65</v>
          </cell>
          <cell r="AE152">
            <v>46.663075416258572</v>
          </cell>
        </row>
        <row r="153">
          <cell r="A153">
            <v>35211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2160.3428011753185</v>
          </cell>
          <cell r="H153">
            <v>-2160.3428011753185</v>
          </cell>
          <cell r="I153">
            <v>1584.2644466209599</v>
          </cell>
          <cell r="J153">
            <v>59.522037218413232</v>
          </cell>
          <cell r="K153">
            <v>4.8971596474045054</v>
          </cell>
          <cell r="L153">
            <v>40</v>
          </cell>
          <cell r="M153">
            <v>53.213516160626838</v>
          </cell>
          <cell r="N153">
            <v>113</v>
          </cell>
          <cell r="O153">
            <v>1850</v>
          </cell>
          <cell r="P153">
            <v>207.62487757100871</v>
          </cell>
          <cell r="Q153">
            <v>0</v>
          </cell>
          <cell r="R153">
            <v>48</v>
          </cell>
          <cell r="S153">
            <v>48</v>
          </cell>
          <cell r="T153">
            <v>24.485798237022529</v>
          </cell>
          <cell r="U153">
            <v>90</v>
          </cell>
          <cell r="V153">
            <v>65.514201762977478</v>
          </cell>
          <cell r="W153">
            <v>95.096963761018614</v>
          </cell>
          <cell r="X153">
            <v>165</v>
          </cell>
          <cell r="Y153">
            <v>69.903036238981386</v>
          </cell>
          <cell r="Z153">
            <v>288.89226248775708</v>
          </cell>
          <cell r="AA153">
            <v>576</v>
          </cell>
          <cell r="AB153">
            <v>287.10773751224292</v>
          </cell>
          <cell r="AC153">
            <v>18.970617042115574</v>
          </cell>
          <cell r="AD153">
            <v>65</v>
          </cell>
          <cell r="AE153">
            <v>46.029382957884422</v>
          </cell>
        </row>
        <row r="154">
          <cell r="A154">
            <v>35212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2164.8844270323211</v>
          </cell>
          <cell r="H154">
            <v>-2164.8844270323211</v>
          </cell>
          <cell r="I154">
            <v>1575.952987267385</v>
          </cell>
          <cell r="J154">
            <v>67.833496571988178</v>
          </cell>
          <cell r="K154">
            <v>4.8971596474045054</v>
          </cell>
          <cell r="L154">
            <v>40</v>
          </cell>
          <cell r="M154">
            <v>53.213516160626838</v>
          </cell>
          <cell r="N154">
            <v>113</v>
          </cell>
          <cell r="O154">
            <v>1850</v>
          </cell>
          <cell r="P154">
            <v>215.93633692458366</v>
          </cell>
          <cell r="Q154">
            <v>0</v>
          </cell>
          <cell r="R154">
            <v>48</v>
          </cell>
          <cell r="S154">
            <v>48</v>
          </cell>
          <cell r="T154">
            <v>24.485798237022529</v>
          </cell>
          <cell r="U154">
            <v>90</v>
          </cell>
          <cell r="V154">
            <v>65.514201762977478</v>
          </cell>
          <cell r="W154">
            <v>94.645445641527914</v>
          </cell>
          <cell r="X154">
            <v>165</v>
          </cell>
          <cell r="Y154">
            <v>70.354554358472086</v>
          </cell>
          <cell r="Z154">
            <v>267.384916748286</v>
          </cell>
          <cell r="AA154">
            <v>576</v>
          </cell>
          <cell r="AB154">
            <v>308.615083251714</v>
          </cell>
          <cell r="AC154">
            <v>25.200783545543583</v>
          </cell>
          <cell r="AD154">
            <v>65</v>
          </cell>
          <cell r="AE154">
            <v>39.799216454456413</v>
          </cell>
        </row>
        <row r="155">
          <cell r="A155">
            <v>35213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2289.4329089128305</v>
          </cell>
          <cell r="H155">
            <v>-2289.4329089128305</v>
          </cell>
          <cell r="I155">
            <v>1680.5847208619</v>
          </cell>
          <cell r="J155">
            <v>-41.713026444661992</v>
          </cell>
          <cell r="K155">
            <v>4.8971596474045054</v>
          </cell>
          <cell r="L155">
            <v>40</v>
          </cell>
          <cell r="M155">
            <v>58.128305582761996</v>
          </cell>
          <cell r="N155">
            <v>113</v>
          </cell>
          <cell r="O155">
            <v>1850</v>
          </cell>
          <cell r="P155">
            <v>106.38981390793352</v>
          </cell>
          <cell r="Q155">
            <v>0</v>
          </cell>
          <cell r="R155">
            <v>48</v>
          </cell>
          <cell r="S155">
            <v>48</v>
          </cell>
          <cell r="T155">
            <v>29.380019588638589</v>
          </cell>
          <cell r="U155">
            <v>90</v>
          </cell>
          <cell r="V155">
            <v>60.619980411361411</v>
          </cell>
          <cell r="W155">
            <v>98.808031341821746</v>
          </cell>
          <cell r="X155">
            <v>165</v>
          </cell>
          <cell r="Y155">
            <v>66.191968658178254</v>
          </cell>
          <cell r="Z155">
            <v>326.30068560235065</v>
          </cell>
          <cell r="AA155">
            <v>576</v>
          </cell>
          <cell r="AB155">
            <v>249.69931439764935</v>
          </cell>
          <cell r="AC155">
            <v>21.865817825661118</v>
          </cell>
          <cell r="AD155">
            <v>65</v>
          </cell>
          <cell r="AE155">
            <v>43.134182174338882</v>
          </cell>
        </row>
        <row r="156">
          <cell r="A156">
            <v>35214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2320.5504407443682</v>
          </cell>
          <cell r="H156">
            <v>-2320.5504407443682</v>
          </cell>
          <cell r="I156">
            <v>1736.8530852105778</v>
          </cell>
          <cell r="J156">
            <v>-100.28697355533782</v>
          </cell>
          <cell r="K156">
            <v>4.8971596474045054</v>
          </cell>
          <cell r="L156">
            <v>40</v>
          </cell>
          <cell r="M156">
            <v>60.433888344760042</v>
          </cell>
          <cell r="N156">
            <v>113</v>
          </cell>
          <cell r="O156">
            <v>1850</v>
          </cell>
          <cell r="P156">
            <v>47.815866797257677</v>
          </cell>
          <cell r="Q156">
            <v>0</v>
          </cell>
          <cell r="R156">
            <v>48</v>
          </cell>
          <cell r="S156">
            <v>48</v>
          </cell>
          <cell r="T156">
            <v>48.963761018609205</v>
          </cell>
          <cell r="U156">
            <v>90</v>
          </cell>
          <cell r="V156">
            <v>41.036238981390795</v>
          </cell>
          <cell r="W156">
            <v>94.560235063663072</v>
          </cell>
          <cell r="X156">
            <v>165</v>
          </cell>
          <cell r="Y156">
            <v>70.439764936336928</v>
          </cell>
          <cell r="Z156">
            <v>318.64152791380997</v>
          </cell>
          <cell r="AA156">
            <v>576</v>
          </cell>
          <cell r="AB156">
            <v>257.35847208619003</v>
          </cell>
          <cell r="AC156">
            <v>24.485798237022529</v>
          </cell>
          <cell r="AD156">
            <v>65</v>
          </cell>
          <cell r="AE156">
            <v>40.514201762977471</v>
          </cell>
        </row>
        <row r="157">
          <cell r="A157">
            <v>35215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2426.1322233104797</v>
          </cell>
          <cell r="H157">
            <v>-2426.1322233104797</v>
          </cell>
          <cell r="I157">
            <v>1806.2967678746327</v>
          </cell>
          <cell r="J157">
            <v>-169.87463271302641</v>
          </cell>
          <cell r="K157">
            <v>4.8971596474045054</v>
          </cell>
          <cell r="L157">
            <v>40</v>
          </cell>
          <cell r="M157">
            <v>60.577864838393729</v>
          </cell>
          <cell r="N157">
            <v>113</v>
          </cell>
          <cell r="O157">
            <v>1850</v>
          </cell>
          <cell r="P157">
            <v>-21.771792360430915</v>
          </cell>
          <cell r="Q157">
            <v>0</v>
          </cell>
          <cell r="R157">
            <v>48</v>
          </cell>
          <cell r="S157">
            <v>48</v>
          </cell>
          <cell r="T157">
            <v>53.860920666013712</v>
          </cell>
          <cell r="U157">
            <v>90</v>
          </cell>
          <cell r="V157">
            <v>36.139079333986288</v>
          </cell>
          <cell r="W157">
            <v>91.061704211557299</v>
          </cell>
          <cell r="X157">
            <v>165</v>
          </cell>
          <cell r="Y157">
            <v>73.938295788442701</v>
          </cell>
          <cell r="Z157">
            <v>346.29089128305583</v>
          </cell>
          <cell r="AA157">
            <v>576</v>
          </cell>
          <cell r="AB157">
            <v>229.70910871694417</v>
          </cell>
          <cell r="AC157">
            <v>24.485798237022529</v>
          </cell>
          <cell r="AD157">
            <v>65</v>
          </cell>
          <cell r="AE157">
            <v>40.514201762977471</v>
          </cell>
        </row>
        <row r="158">
          <cell r="A158">
            <v>35216</v>
          </cell>
          <cell r="B158">
            <v>5</v>
          </cell>
          <cell r="C158">
            <v>0</v>
          </cell>
          <cell r="D158">
            <v>106</v>
          </cell>
          <cell r="E158">
            <v>106</v>
          </cell>
          <cell r="F158">
            <v>2433.5288932419198</v>
          </cell>
          <cell r="H158">
            <v>-2433.5288932419198</v>
          </cell>
          <cell r="I158">
            <v>1831.539666993144</v>
          </cell>
          <cell r="J158">
            <v>-191.69049951028407</v>
          </cell>
          <cell r="K158">
            <v>4.8971596474045054</v>
          </cell>
          <cell r="L158">
            <v>40</v>
          </cell>
          <cell r="M158">
            <v>57.15083251714006</v>
          </cell>
          <cell r="N158">
            <v>113</v>
          </cell>
          <cell r="O158">
            <v>1850</v>
          </cell>
          <cell r="P158">
            <v>-43.587659157688577</v>
          </cell>
          <cell r="Q158">
            <v>0</v>
          </cell>
          <cell r="R158">
            <v>48</v>
          </cell>
          <cell r="S158">
            <v>48</v>
          </cell>
          <cell r="T158">
            <v>54.805093046033299</v>
          </cell>
          <cell r="U158">
            <v>90</v>
          </cell>
          <cell r="V158">
            <v>35.194906953966701</v>
          </cell>
          <cell r="W158">
            <v>90.188050930460335</v>
          </cell>
          <cell r="X158">
            <v>165</v>
          </cell>
          <cell r="Y158">
            <v>74.811949069539665</v>
          </cell>
          <cell r="Z158">
            <v>364.18609206660136</v>
          </cell>
          <cell r="AA158">
            <v>576</v>
          </cell>
          <cell r="AB158">
            <v>211.81390793339864</v>
          </cell>
          <cell r="AC158">
            <v>24.485798237022529</v>
          </cell>
          <cell r="AD158">
            <v>65</v>
          </cell>
          <cell r="AE158">
            <v>40.514201762977471</v>
          </cell>
        </row>
        <row r="159">
          <cell r="A159">
            <v>35217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1939.1283055827621</v>
          </cell>
          <cell r="H159">
            <v>-1939.1283055827621</v>
          </cell>
          <cell r="I159">
            <v>1334.7668952007834</v>
          </cell>
          <cell r="J159">
            <v>1697</v>
          </cell>
          <cell r="K159">
            <v>0</v>
          </cell>
          <cell r="L159">
            <v>40</v>
          </cell>
          <cell r="M159">
            <v>38.489715964740448</v>
          </cell>
          <cell r="N159">
            <v>113</v>
          </cell>
          <cell r="O159">
            <v>1850</v>
          </cell>
          <cell r="P159">
            <v>476.74338883447609</v>
          </cell>
          <cell r="Q159">
            <v>0</v>
          </cell>
          <cell r="R159">
            <v>48</v>
          </cell>
          <cell r="S159">
            <v>48</v>
          </cell>
          <cell r="T159">
            <v>70.947110675808034</v>
          </cell>
          <cell r="U159">
            <v>90</v>
          </cell>
          <cell r="V159">
            <v>19.052889324191966</v>
          </cell>
          <cell r="W159">
            <v>93.430950048971596</v>
          </cell>
          <cell r="X159">
            <v>165</v>
          </cell>
          <cell r="Y159">
            <v>71.569049951028404</v>
          </cell>
          <cell r="Z159">
            <v>310.24094025465229</v>
          </cell>
          <cell r="AA159">
            <v>576</v>
          </cell>
          <cell r="AB159">
            <v>265.75905974534771</v>
          </cell>
          <cell r="AC159">
            <v>19.611165523996082</v>
          </cell>
          <cell r="AD159">
            <v>65</v>
          </cell>
          <cell r="AE159">
            <v>45.388834476003922</v>
          </cell>
        </row>
        <row r="160">
          <cell r="A160">
            <v>35218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1996.3398628795298</v>
          </cell>
          <cell r="H160">
            <v>-1996.3398628795298</v>
          </cell>
          <cell r="I160">
            <v>1426.0107737512242</v>
          </cell>
          <cell r="J160">
            <v>1697</v>
          </cell>
          <cell r="K160">
            <v>0</v>
          </cell>
          <cell r="L160">
            <v>40</v>
          </cell>
          <cell r="M160">
            <v>38.489715964740448</v>
          </cell>
          <cell r="N160">
            <v>113</v>
          </cell>
          <cell r="O160">
            <v>1850</v>
          </cell>
          <cell r="P160">
            <v>385.49951028403535</v>
          </cell>
          <cell r="Q160">
            <v>0</v>
          </cell>
          <cell r="R160">
            <v>48</v>
          </cell>
          <cell r="S160">
            <v>48</v>
          </cell>
          <cell r="T160">
            <v>76.145935357492661</v>
          </cell>
          <cell r="U160">
            <v>90</v>
          </cell>
          <cell r="V160">
            <v>13.854064642507339</v>
          </cell>
          <cell r="W160">
            <v>77.744368266405488</v>
          </cell>
          <cell r="X160">
            <v>165</v>
          </cell>
          <cell r="Y160">
            <v>87.255631733594512</v>
          </cell>
          <cell r="Z160">
            <v>294.18805093046035</v>
          </cell>
          <cell r="AA160">
            <v>576</v>
          </cell>
          <cell r="AB160">
            <v>281.81194906953965</v>
          </cell>
          <cell r="AC160">
            <v>19.611165523996082</v>
          </cell>
          <cell r="AD160">
            <v>65</v>
          </cell>
          <cell r="AE160">
            <v>45.388834476003922</v>
          </cell>
        </row>
        <row r="161">
          <cell r="A161">
            <v>35219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2187.0127326150832</v>
          </cell>
          <cell r="H161">
            <v>-2187.0127326150832</v>
          </cell>
          <cell r="I161">
            <v>1599.4103819784525</v>
          </cell>
          <cell r="J161">
            <v>1697</v>
          </cell>
          <cell r="K161">
            <v>0</v>
          </cell>
          <cell r="L161">
            <v>40</v>
          </cell>
          <cell r="M161">
            <v>52.005876591576886</v>
          </cell>
          <cell r="N161">
            <v>113</v>
          </cell>
          <cell r="O161">
            <v>1850</v>
          </cell>
          <cell r="P161">
            <v>198.58374142997062</v>
          </cell>
          <cell r="Q161">
            <v>0</v>
          </cell>
          <cell r="R161">
            <v>48</v>
          </cell>
          <cell r="S161">
            <v>48</v>
          </cell>
          <cell r="T161">
            <v>76.976493633692456</v>
          </cell>
          <cell r="U161">
            <v>90</v>
          </cell>
          <cell r="V161">
            <v>13.023506366307544</v>
          </cell>
          <cell r="W161">
            <v>73.332027424094022</v>
          </cell>
          <cell r="X161">
            <v>165</v>
          </cell>
          <cell r="Y161">
            <v>91.667972575905978</v>
          </cell>
          <cell r="Z161">
            <v>319.08325171400588</v>
          </cell>
          <cell r="AA161">
            <v>576</v>
          </cell>
          <cell r="AB161">
            <v>256.91674828599412</v>
          </cell>
          <cell r="AC161">
            <v>19.611165523996082</v>
          </cell>
          <cell r="AD161">
            <v>65</v>
          </cell>
          <cell r="AE161">
            <v>45.388834476003922</v>
          </cell>
        </row>
        <row r="162">
          <cell r="A162">
            <v>35220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2119.2556317335943</v>
          </cell>
          <cell r="H162">
            <v>-2119.2556317335943</v>
          </cell>
          <cell r="I162">
            <v>1526.8041136141039</v>
          </cell>
          <cell r="J162">
            <v>1697</v>
          </cell>
          <cell r="K162">
            <v>0</v>
          </cell>
          <cell r="L162">
            <v>40</v>
          </cell>
          <cell r="M162">
            <v>50.293829578844267</v>
          </cell>
          <cell r="N162">
            <v>113</v>
          </cell>
          <cell r="O162">
            <v>1850</v>
          </cell>
          <cell r="P162">
            <v>272.90205680705179</v>
          </cell>
          <cell r="Q162">
            <v>0</v>
          </cell>
          <cell r="R162">
            <v>48</v>
          </cell>
          <cell r="S162">
            <v>48</v>
          </cell>
          <cell r="T162">
            <v>78.29970617042116</v>
          </cell>
          <cell r="U162">
            <v>90</v>
          </cell>
          <cell r="V162">
            <v>11.70029382957884</v>
          </cell>
          <cell r="W162">
            <v>72.654260528893246</v>
          </cell>
          <cell r="X162">
            <v>165</v>
          </cell>
          <cell r="Y162">
            <v>92.345739471106754</v>
          </cell>
          <cell r="Z162">
            <v>325.76885406464248</v>
          </cell>
          <cell r="AA162">
            <v>576</v>
          </cell>
          <cell r="AB162">
            <v>250.23114593535752</v>
          </cell>
          <cell r="AC162">
            <v>20.225269343780607</v>
          </cell>
          <cell r="AD162">
            <v>65</v>
          </cell>
          <cell r="AE162">
            <v>44.77473065621939</v>
          </cell>
        </row>
        <row r="163">
          <cell r="A163">
            <v>35221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2136.8844270323211</v>
          </cell>
          <cell r="H163">
            <v>-2136.8844270323211</v>
          </cell>
          <cell r="I163">
            <v>1619.7492654260529</v>
          </cell>
          <cell r="J163">
            <v>1697</v>
          </cell>
          <cell r="K163">
            <v>0</v>
          </cell>
          <cell r="L163">
            <v>40</v>
          </cell>
          <cell r="M163">
            <v>58.872673849167484</v>
          </cell>
          <cell r="N163">
            <v>113</v>
          </cell>
          <cell r="O163">
            <v>1850</v>
          </cell>
          <cell r="P163">
            <v>171.37806072477957</v>
          </cell>
          <cell r="Q163">
            <v>0</v>
          </cell>
          <cell r="R163">
            <v>48</v>
          </cell>
          <cell r="S163">
            <v>48</v>
          </cell>
          <cell r="T163">
            <v>2.4485798237022527</v>
          </cell>
          <cell r="U163">
            <v>90</v>
          </cell>
          <cell r="V163">
            <v>87.551420176297754</v>
          </cell>
          <cell r="W163">
            <v>71.659157688540645</v>
          </cell>
          <cell r="X163">
            <v>165</v>
          </cell>
          <cell r="Y163">
            <v>93.340842311459355</v>
          </cell>
          <cell r="Z163">
            <v>328.75220372184134</v>
          </cell>
          <cell r="AA163">
            <v>576</v>
          </cell>
          <cell r="AB163">
            <v>247.24779627815866</v>
          </cell>
          <cell r="AC163">
            <v>20.225269343780607</v>
          </cell>
          <cell r="AD163">
            <v>65</v>
          </cell>
          <cell r="AE163">
            <v>44.77473065621939</v>
          </cell>
        </row>
        <row r="164">
          <cell r="A164">
            <v>35222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2165.6895200783547</v>
          </cell>
          <cell r="H164">
            <v>-2165.6895200783547</v>
          </cell>
          <cell r="I164">
            <v>1662.7022526934379</v>
          </cell>
          <cell r="J164">
            <v>1697</v>
          </cell>
          <cell r="K164">
            <v>0</v>
          </cell>
          <cell r="L164">
            <v>40</v>
          </cell>
          <cell r="M164">
            <v>64.141038197845248</v>
          </cell>
          <cell r="N164">
            <v>113</v>
          </cell>
          <cell r="O164">
            <v>1850</v>
          </cell>
          <cell r="P164">
            <v>123.15670910871684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62.870714985308524</v>
          </cell>
          <cell r="X164">
            <v>165</v>
          </cell>
          <cell r="Y164">
            <v>102.12928501469148</v>
          </cell>
          <cell r="Z164">
            <v>312.23212536728698</v>
          </cell>
          <cell r="AA164">
            <v>576</v>
          </cell>
          <cell r="AB164">
            <v>263.76787463271302</v>
          </cell>
          <cell r="AC164">
            <v>20.225269343780607</v>
          </cell>
          <cell r="AD164">
            <v>65</v>
          </cell>
          <cell r="AE164">
            <v>44.77473065621939</v>
          </cell>
        </row>
        <row r="165">
          <cell r="A165">
            <v>35223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2222.303623898139</v>
          </cell>
          <cell r="H165">
            <v>-2222.303623898139</v>
          </cell>
          <cell r="I165">
            <v>1671.9382957884427</v>
          </cell>
          <cell r="J165">
            <v>1697</v>
          </cell>
          <cell r="K165">
            <v>0</v>
          </cell>
          <cell r="L165">
            <v>40</v>
          </cell>
          <cell r="M165">
            <v>60.517140058765918</v>
          </cell>
          <cell r="N165">
            <v>113</v>
          </cell>
          <cell r="O165">
            <v>1850</v>
          </cell>
          <cell r="P165">
            <v>117.54456415279138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69.648383937316353</v>
          </cell>
          <cell r="X165">
            <v>165</v>
          </cell>
          <cell r="Y165">
            <v>95.351616062683647</v>
          </cell>
          <cell r="Z165">
            <v>352.92850146914788</v>
          </cell>
          <cell r="AA165">
            <v>576</v>
          </cell>
          <cell r="AB165">
            <v>223.07149853085212</v>
          </cell>
          <cell r="AC165">
            <v>20.225269343780607</v>
          </cell>
          <cell r="AD165">
            <v>65</v>
          </cell>
          <cell r="AE165">
            <v>44.77473065621939</v>
          </cell>
        </row>
        <row r="166">
          <cell r="A166">
            <v>35224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2268.8090107737512</v>
          </cell>
          <cell r="H166">
            <v>-2268.8090107737512</v>
          </cell>
          <cell r="I166">
            <v>1678.6072477962782</v>
          </cell>
          <cell r="J166">
            <v>1697</v>
          </cell>
          <cell r="K166">
            <v>0</v>
          </cell>
          <cell r="L166">
            <v>40</v>
          </cell>
          <cell r="M166">
            <v>55.442703232125368</v>
          </cell>
          <cell r="N166">
            <v>113</v>
          </cell>
          <cell r="O166">
            <v>1850</v>
          </cell>
          <cell r="P166">
            <v>115.95004897159642</v>
          </cell>
          <cell r="Q166">
            <v>0</v>
          </cell>
          <cell r="R166">
            <v>48</v>
          </cell>
          <cell r="S166">
            <v>48</v>
          </cell>
          <cell r="T166">
            <v>19.588638589618022</v>
          </cell>
          <cell r="U166">
            <v>90</v>
          </cell>
          <cell r="V166">
            <v>70.411361410381971</v>
          </cell>
          <cell r="W166">
            <v>73.689520078354548</v>
          </cell>
          <cell r="X166">
            <v>165</v>
          </cell>
          <cell r="Y166">
            <v>91.310479921645452</v>
          </cell>
          <cell r="Z166">
            <v>344.7894221351616</v>
          </cell>
          <cell r="AA166">
            <v>576</v>
          </cell>
          <cell r="AB166">
            <v>231.2105778648384</v>
          </cell>
          <cell r="AC166">
            <v>20.225269343780607</v>
          </cell>
          <cell r="AD166">
            <v>65</v>
          </cell>
          <cell r="AE166">
            <v>44.77473065621939</v>
          </cell>
        </row>
        <row r="167">
          <cell r="A167">
            <v>35225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2274.6650342801177</v>
          </cell>
          <cell r="H167">
            <v>-2274.6650342801177</v>
          </cell>
          <cell r="I167">
            <v>1710.6248775710087</v>
          </cell>
          <cell r="J167">
            <v>1697</v>
          </cell>
          <cell r="K167">
            <v>0</v>
          </cell>
          <cell r="L167">
            <v>40</v>
          </cell>
          <cell r="M167">
            <v>52.117531831537711</v>
          </cell>
          <cell r="N167">
            <v>113</v>
          </cell>
          <cell r="O167">
            <v>1850</v>
          </cell>
          <cell r="P167">
            <v>87.257590597453571</v>
          </cell>
          <cell r="Q167">
            <v>0</v>
          </cell>
          <cell r="R167">
            <v>48</v>
          </cell>
          <cell r="S167">
            <v>48</v>
          </cell>
          <cell r="T167">
            <v>19.588638589618022</v>
          </cell>
          <cell r="U167">
            <v>90</v>
          </cell>
          <cell r="V167">
            <v>70.411361410381971</v>
          </cell>
          <cell r="W167">
            <v>94.116552399608224</v>
          </cell>
          <cell r="X167">
            <v>165</v>
          </cell>
          <cell r="Y167">
            <v>70.883447600391776</v>
          </cell>
          <cell r="Z167">
            <v>347.18609206660136</v>
          </cell>
          <cell r="AA167">
            <v>576</v>
          </cell>
          <cell r="AB167">
            <v>228.81390793339864</v>
          </cell>
          <cell r="AC167">
            <v>20.225269343780607</v>
          </cell>
          <cell r="AD167">
            <v>65</v>
          </cell>
          <cell r="AE167">
            <v>44.77473065621939</v>
          </cell>
        </row>
        <row r="168">
          <cell r="A168">
            <v>35226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2384.2713026444662</v>
          </cell>
          <cell r="H168">
            <v>-2384.2713026444662</v>
          </cell>
          <cell r="I168">
            <v>1785.2859941234085</v>
          </cell>
          <cell r="J168">
            <v>1697</v>
          </cell>
          <cell r="K168">
            <v>0</v>
          </cell>
          <cell r="L168">
            <v>40</v>
          </cell>
          <cell r="M168">
            <v>55.442703232125368</v>
          </cell>
          <cell r="N168">
            <v>113</v>
          </cell>
          <cell r="O168">
            <v>1850</v>
          </cell>
          <cell r="P168">
            <v>9.2713026444661324</v>
          </cell>
          <cell r="Q168">
            <v>0</v>
          </cell>
          <cell r="R168">
            <v>48</v>
          </cell>
          <cell r="S168">
            <v>48</v>
          </cell>
          <cell r="T168">
            <v>41.468168462291871</v>
          </cell>
          <cell r="U168">
            <v>90</v>
          </cell>
          <cell r="V168">
            <v>48.531831537708129</v>
          </cell>
          <cell r="W168">
            <v>71.884427032321256</v>
          </cell>
          <cell r="X168">
            <v>165</v>
          </cell>
          <cell r="Y168">
            <v>93.115572967678744</v>
          </cell>
          <cell r="Z168">
            <v>340.83839373163568</v>
          </cell>
          <cell r="AA168">
            <v>576</v>
          </cell>
          <cell r="AB168">
            <v>235.16160626836432</v>
          </cell>
          <cell r="AC168">
            <v>20.225269343780607</v>
          </cell>
          <cell r="AD168">
            <v>65</v>
          </cell>
          <cell r="AE168">
            <v>44.77473065621939</v>
          </cell>
        </row>
        <row r="169">
          <cell r="A169">
            <v>35227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2366.5651322233107</v>
          </cell>
          <cell r="H169">
            <v>-2366.5651322233107</v>
          </cell>
          <cell r="I169">
            <v>1736.0744368266405</v>
          </cell>
          <cell r="J169">
            <v>1697</v>
          </cell>
          <cell r="K169">
            <v>0</v>
          </cell>
          <cell r="L169">
            <v>40</v>
          </cell>
          <cell r="M169">
            <v>38.489715964740448</v>
          </cell>
          <cell r="N169">
            <v>113</v>
          </cell>
          <cell r="O169">
            <v>1850</v>
          </cell>
          <cell r="P169">
            <v>75.435847208619037</v>
          </cell>
          <cell r="Q169">
            <v>0</v>
          </cell>
          <cell r="R169">
            <v>48</v>
          </cell>
          <cell r="S169">
            <v>48</v>
          </cell>
          <cell r="T169">
            <v>19.592556317335944</v>
          </cell>
          <cell r="U169">
            <v>90</v>
          </cell>
          <cell r="V169">
            <v>70.407443682664052</v>
          </cell>
          <cell r="W169">
            <v>72.099902056807053</v>
          </cell>
          <cell r="X169">
            <v>165</v>
          </cell>
          <cell r="Y169">
            <v>92.900097943192947</v>
          </cell>
          <cell r="Z169">
            <v>394.71302644466209</v>
          </cell>
          <cell r="AA169">
            <v>576</v>
          </cell>
          <cell r="AB169">
            <v>181.28697355533791</v>
          </cell>
          <cell r="AC169">
            <v>20.42507345739471</v>
          </cell>
          <cell r="AD169">
            <v>65</v>
          </cell>
          <cell r="AE169">
            <v>44.57492654260529</v>
          </cell>
        </row>
        <row r="170">
          <cell r="A170">
            <v>35228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2328.8814887365329</v>
          </cell>
          <cell r="H170">
            <v>-2328.8814887365329</v>
          </cell>
          <cell r="I170">
            <v>1690.8364348677767</v>
          </cell>
          <cell r="J170">
            <v>1697</v>
          </cell>
          <cell r="K170">
            <v>0</v>
          </cell>
          <cell r="L170">
            <v>40</v>
          </cell>
          <cell r="M170">
            <v>56.346718903036241</v>
          </cell>
          <cell r="N170">
            <v>113</v>
          </cell>
          <cell r="O170">
            <v>1850</v>
          </cell>
          <cell r="P170">
            <v>102.81684622918706</v>
          </cell>
          <cell r="Q170">
            <v>0</v>
          </cell>
          <cell r="R170">
            <v>48</v>
          </cell>
          <cell r="S170">
            <v>48</v>
          </cell>
          <cell r="T170">
            <v>41.468168462291871</v>
          </cell>
          <cell r="U170">
            <v>90</v>
          </cell>
          <cell r="V170">
            <v>48.531831537708129</v>
          </cell>
          <cell r="W170">
            <v>71.263467189030365</v>
          </cell>
          <cell r="X170">
            <v>165</v>
          </cell>
          <cell r="Y170">
            <v>93.736532810969635</v>
          </cell>
          <cell r="Z170">
            <v>383.36434867776688</v>
          </cell>
          <cell r="AA170">
            <v>576</v>
          </cell>
          <cell r="AB170">
            <v>192.63565132223312</v>
          </cell>
          <cell r="AC170">
            <v>25.354554358472086</v>
          </cell>
          <cell r="AD170">
            <v>65</v>
          </cell>
          <cell r="AE170">
            <v>39.645445641527914</v>
          </cell>
        </row>
        <row r="171">
          <cell r="A171">
            <v>35229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2369.8501469147895</v>
          </cell>
          <cell r="H171">
            <v>-2369.8501469147895</v>
          </cell>
          <cell r="I171">
            <v>1699.4838393731636</v>
          </cell>
          <cell r="J171">
            <v>1697</v>
          </cell>
          <cell r="K171">
            <v>0</v>
          </cell>
          <cell r="L171">
            <v>40</v>
          </cell>
          <cell r="M171">
            <v>63.910871694417239</v>
          </cell>
          <cell r="N171">
            <v>113</v>
          </cell>
          <cell r="O171">
            <v>1850</v>
          </cell>
          <cell r="P171">
            <v>86.605288932419143</v>
          </cell>
          <cell r="Q171">
            <v>0</v>
          </cell>
          <cell r="R171">
            <v>48</v>
          </cell>
          <cell r="S171">
            <v>48</v>
          </cell>
          <cell r="T171">
            <v>63.34769833496572</v>
          </cell>
          <cell r="U171">
            <v>90</v>
          </cell>
          <cell r="V171">
            <v>26.65230166503428</v>
          </cell>
          <cell r="W171">
            <v>71.262487757100885</v>
          </cell>
          <cell r="X171">
            <v>165</v>
          </cell>
          <cell r="Y171">
            <v>93.737512242899115</v>
          </cell>
          <cell r="Z171">
            <v>401.01175318315376</v>
          </cell>
          <cell r="AA171">
            <v>576</v>
          </cell>
          <cell r="AB171">
            <v>174.98824681684624</v>
          </cell>
          <cell r="AC171">
            <v>25.354554358472086</v>
          </cell>
          <cell r="AD171">
            <v>65</v>
          </cell>
          <cell r="AE171">
            <v>39.645445641527914</v>
          </cell>
        </row>
        <row r="172">
          <cell r="A172">
            <v>35230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2306.975514201763</v>
          </cell>
          <cell r="H172">
            <v>-2306.975514201763</v>
          </cell>
          <cell r="I172">
            <v>1636.0959843290891</v>
          </cell>
          <cell r="J172">
            <v>1697</v>
          </cell>
          <cell r="K172">
            <v>0</v>
          </cell>
          <cell r="L172">
            <v>40</v>
          </cell>
          <cell r="M172">
            <v>56.153770812928499</v>
          </cell>
          <cell r="N172">
            <v>113</v>
          </cell>
          <cell r="O172">
            <v>1850</v>
          </cell>
          <cell r="P172">
            <v>157.75024485798241</v>
          </cell>
          <cell r="Q172">
            <v>0</v>
          </cell>
          <cell r="R172">
            <v>48</v>
          </cell>
          <cell r="S172">
            <v>48</v>
          </cell>
          <cell r="T172">
            <v>60.92556317335945</v>
          </cell>
          <cell r="U172">
            <v>90</v>
          </cell>
          <cell r="V172">
            <v>29.07443682664055</v>
          </cell>
          <cell r="W172">
            <v>71.262487757100885</v>
          </cell>
          <cell r="X172">
            <v>165</v>
          </cell>
          <cell r="Y172">
            <v>93.737512242899115</v>
          </cell>
          <cell r="Z172">
            <v>395.56709108716944</v>
          </cell>
          <cell r="AA172">
            <v>576</v>
          </cell>
          <cell r="AB172">
            <v>180.43290891283056</v>
          </cell>
          <cell r="AC172">
            <v>25.354554358472086</v>
          </cell>
          <cell r="AD172">
            <v>65</v>
          </cell>
          <cell r="AE172">
            <v>39.645445641527914</v>
          </cell>
        </row>
        <row r="173">
          <cell r="A173">
            <v>35231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2309.6238981390793</v>
          </cell>
          <cell r="H173">
            <v>-2309.6238981390793</v>
          </cell>
          <cell r="I173">
            <v>1650.7042115572967</v>
          </cell>
          <cell r="J173">
            <v>1697</v>
          </cell>
          <cell r="K173">
            <v>0</v>
          </cell>
          <cell r="L173">
            <v>40</v>
          </cell>
          <cell r="M173">
            <v>50.830558276199802</v>
          </cell>
          <cell r="N173">
            <v>113</v>
          </cell>
          <cell r="O173">
            <v>1850</v>
          </cell>
          <cell r="P173">
            <v>148.46523016650346</v>
          </cell>
          <cell r="Q173">
            <v>0</v>
          </cell>
          <cell r="R173">
            <v>48</v>
          </cell>
          <cell r="S173">
            <v>48</v>
          </cell>
          <cell r="T173">
            <v>68.242899118511261</v>
          </cell>
          <cell r="U173">
            <v>90</v>
          </cell>
          <cell r="V173">
            <v>21.757100881488739</v>
          </cell>
          <cell r="W173">
            <v>85.048971596474047</v>
          </cell>
          <cell r="X173">
            <v>165</v>
          </cell>
          <cell r="Y173">
            <v>79.951028403525953</v>
          </cell>
          <cell r="Z173">
            <v>369.82174338883448</v>
          </cell>
          <cell r="AA173">
            <v>576</v>
          </cell>
          <cell r="AB173">
            <v>206.17825661116552</v>
          </cell>
          <cell r="AC173">
            <v>25.354554358472086</v>
          </cell>
          <cell r="AD173">
            <v>65</v>
          </cell>
          <cell r="AE173">
            <v>39.645445641527914</v>
          </cell>
        </row>
        <row r="174">
          <cell r="A174">
            <v>35232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2370.720861900098</v>
          </cell>
          <cell r="H174">
            <v>-2370.720861900098</v>
          </cell>
          <cell r="I174">
            <v>1695.077375122429</v>
          </cell>
          <cell r="J174">
            <v>1697</v>
          </cell>
          <cell r="K174">
            <v>0</v>
          </cell>
          <cell r="L174">
            <v>40</v>
          </cell>
          <cell r="M174">
            <v>50.830558276199802</v>
          </cell>
          <cell r="N174">
            <v>113</v>
          </cell>
          <cell r="O174">
            <v>1850</v>
          </cell>
          <cell r="P174">
            <v>104.09206660137122</v>
          </cell>
          <cell r="Q174">
            <v>0</v>
          </cell>
          <cell r="R174">
            <v>48</v>
          </cell>
          <cell r="S174">
            <v>48</v>
          </cell>
          <cell r="T174">
            <v>68.242899118511261</v>
          </cell>
          <cell r="U174">
            <v>90</v>
          </cell>
          <cell r="V174">
            <v>21.757100881488739</v>
          </cell>
          <cell r="W174">
            <v>84.416258570029385</v>
          </cell>
          <cell r="X174">
            <v>165</v>
          </cell>
          <cell r="Y174">
            <v>80.583741429970615</v>
          </cell>
          <cell r="Z174">
            <v>372.7443682664055</v>
          </cell>
          <cell r="AA174">
            <v>576</v>
          </cell>
          <cell r="AB174">
            <v>203.2556317335945</v>
          </cell>
          <cell r="AC174">
            <v>25.354554358472086</v>
          </cell>
          <cell r="AD174">
            <v>65</v>
          </cell>
          <cell r="AE174">
            <v>39.645445641527914</v>
          </cell>
        </row>
        <row r="175">
          <cell r="A175">
            <v>35233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2434.5837414299708</v>
          </cell>
          <cell r="H175">
            <v>-2434.5837414299708</v>
          </cell>
          <cell r="I175">
            <v>1781.3104799216455</v>
          </cell>
          <cell r="J175">
            <v>1697</v>
          </cell>
          <cell r="K175">
            <v>0</v>
          </cell>
          <cell r="L175">
            <v>40</v>
          </cell>
          <cell r="M175">
            <v>53.920666013712044</v>
          </cell>
          <cell r="N175">
            <v>113</v>
          </cell>
          <cell r="O175">
            <v>1850</v>
          </cell>
          <cell r="P175">
            <v>14.768854064642419</v>
          </cell>
          <cell r="Q175">
            <v>0</v>
          </cell>
          <cell r="R175">
            <v>48</v>
          </cell>
          <cell r="S175">
            <v>48</v>
          </cell>
          <cell r="T175">
            <v>68.242899118511261</v>
          </cell>
          <cell r="U175">
            <v>90</v>
          </cell>
          <cell r="V175">
            <v>21.757100881488739</v>
          </cell>
          <cell r="W175">
            <v>84.47110675808031</v>
          </cell>
          <cell r="X175">
            <v>165</v>
          </cell>
          <cell r="Y175">
            <v>80.52889324191969</v>
          </cell>
          <cell r="Z175">
            <v>365.17140058765915</v>
          </cell>
          <cell r="AA175">
            <v>576</v>
          </cell>
          <cell r="AB175">
            <v>210.82859941234085</v>
          </cell>
          <cell r="AC175">
            <v>25.354554358472086</v>
          </cell>
          <cell r="AD175">
            <v>65</v>
          </cell>
          <cell r="AE175">
            <v>39.645445641527914</v>
          </cell>
        </row>
        <row r="176">
          <cell r="A176">
            <v>35234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2379.5455435847207</v>
          </cell>
          <cell r="H176">
            <v>-2379.5455435847207</v>
          </cell>
          <cell r="I176">
            <v>1751.9059745347699</v>
          </cell>
          <cell r="J176">
            <v>1697</v>
          </cell>
          <cell r="K176">
            <v>0</v>
          </cell>
          <cell r="L176">
            <v>40</v>
          </cell>
          <cell r="M176">
            <v>50.732615083251716</v>
          </cell>
          <cell r="N176">
            <v>113</v>
          </cell>
          <cell r="O176">
            <v>1850</v>
          </cell>
          <cell r="P176">
            <v>47.361410381978345</v>
          </cell>
          <cell r="Q176">
            <v>0</v>
          </cell>
          <cell r="R176">
            <v>48</v>
          </cell>
          <cell r="S176">
            <v>48</v>
          </cell>
          <cell r="T176">
            <v>68.242899118511261</v>
          </cell>
          <cell r="U176">
            <v>90</v>
          </cell>
          <cell r="V176">
            <v>21.757100881488739</v>
          </cell>
          <cell r="W176">
            <v>84.234084231145928</v>
          </cell>
          <cell r="X176">
            <v>165</v>
          </cell>
          <cell r="Y176">
            <v>80.765915768854072</v>
          </cell>
          <cell r="Z176">
            <v>345.25759059745349</v>
          </cell>
          <cell r="AA176">
            <v>576</v>
          </cell>
          <cell r="AB176">
            <v>230.74240940254651</v>
          </cell>
          <cell r="AC176">
            <v>25.354554358472086</v>
          </cell>
          <cell r="AD176">
            <v>65</v>
          </cell>
          <cell r="AE176">
            <v>39.645445641527914</v>
          </cell>
        </row>
        <row r="177">
          <cell r="A177">
            <v>35235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2360.6983349657198</v>
          </cell>
          <cell r="H177">
            <v>-2360.6983349657198</v>
          </cell>
          <cell r="I177">
            <v>1742.8462291870715</v>
          </cell>
          <cell r="J177">
            <v>1697</v>
          </cell>
          <cell r="K177">
            <v>0</v>
          </cell>
          <cell r="L177">
            <v>40</v>
          </cell>
          <cell r="M177">
            <v>45.835455435847209</v>
          </cell>
          <cell r="N177">
            <v>113</v>
          </cell>
          <cell r="O177">
            <v>1850</v>
          </cell>
          <cell r="P177">
            <v>61.318315377081333</v>
          </cell>
          <cell r="Q177">
            <v>0</v>
          </cell>
          <cell r="R177">
            <v>48</v>
          </cell>
          <cell r="S177">
            <v>48</v>
          </cell>
          <cell r="T177">
            <v>68.242899118511261</v>
          </cell>
          <cell r="U177">
            <v>90</v>
          </cell>
          <cell r="V177">
            <v>21.757100881488739</v>
          </cell>
          <cell r="W177">
            <v>84.289911851126348</v>
          </cell>
          <cell r="X177">
            <v>165</v>
          </cell>
          <cell r="Y177">
            <v>80.710088148873652</v>
          </cell>
          <cell r="Z177">
            <v>359.11557296767876</v>
          </cell>
          <cell r="AA177">
            <v>576</v>
          </cell>
          <cell r="AB177">
            <v>216.88442703232124</v>
          </cell>
          <cell r="AC177">
            <v>20.42507345739471</v>
          </cell>
          <cell r="AD177">
            <v>65</v>
          </cell>
          <cell r="AE177">
            <v>44.57492654260529</v>
          </cell>
        </row>
        <row r="178">
          <cell r="A178">
            <v>35236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2377.4799216454458</v>
          </cell>
          <cell r="H178">
            <v>-2377.4799216454458</v>
          </cell>
          <cell r="I178">
            <v>1759.1439764936338</v>
          </cell>
          <cell r="J178">
            <v>1697</v>
          </cell>
          <cell r="K178">
            <v>0</v>
          </cell>
          <cell r="L178">
            <v>40</v>
          </cell>
          <cell r="M178">
            <v>43.386875612144955</v>
          </cell>
          <cell r="N178">
            <v>113</v>
          </cell>
          <cell r="O178">
            <v>1850</v>
          </cell>
          <cell r="P178">
            <v>47.469147894221273</v>
          </cell>
          <cell r="Q178">
            <v>0</v>
          </cell>
          <cell r="R178">
            <v>48</v>
          </cell>
          <cell r="S178">
            <v>48</v>
          </cell>
          <cell r="T178">
            <v>78.01860920666013</v>
          </cell>
          <cell r="U178">
            <v>90</v>
          </cell>
          <cell r="V178">
            <v>11.98139079333987</v>
          </cell>
          <cell r="W178">
            <v>89.275220372184137</v>
          </cell>
          <cell r="X178">
            <v>165</v>
          </cell>
          <cell r="Y178">
            <v>75.724779627815863</v>
          </cell>
          <cell r="Z178">
            <v>332.22331047992162</v>
          </cell>
          <cell r="AA178">
            <v>576</v>
          </cell>
          <cell r="AB178">
            <v>243.77668952007838</v>
          </cell>
          <cell r="AC178">
            <v>20.42507345739471</v>
          </cell>
          <cell r="AD178">
            <v>65</v>
          </cell>
          <cell r="AE178">
            <v>44.57492654260529</v>
          </cell>
        </row>
        <row r="179">
          <cell r="A179">
            <v>35237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2333.7071498530854</v>
          </cell>
          <cell r="H179">
            <v>-2333.7071498530854</v>
          </cell>
          <cell r="I179">
            <v>1733.9108716944172</v>
          </cell>
          <cell r="J179">
            <v>1697</v>
          </cell>
          <cell r="K179">
            <v>0</v>
          </cell>
          <cell r="L179">
            <v>40</v>
          </cell>
          <cell r="M179">
            <v>43.386875612144955</v>
          </cell>
          <cell r="N179">
            <v>113</v>
          </cell>
          <cell r="O179">
            <v>1850</v>
          </cell>
          <cell r="P179">
            <v>72.702252693437828</v>
          </cell>
          <cell r="Q179">
            <v>0</v>
          </cell>
          <cell r="R179">
            <v>48</v>
          </cell>
          <cell r="S179">
            <v>48</v>
          </cell>
          <cell r="T179">
            <v>63.646425073457394</v>
          </cell>
          <cell r="U179">
            <v>90</v>
          </cell>
          <cell r="V179">
            <v>26.353574926542606</v>
          </cell>
          <cell r="W179">
            <v>85.347698334965713</v>
          </cell>
          <cell r="X179">
            <v>165</v>
          </cell>
          <cell r="Y179">
            <v>79.652301665034287</v>
          </cell>
          <cell r="Z179">
            <v>324.15670910871694</v>
          </cell>
          <cell r="AA179">
            <v>576</v>
          </cell>
          <cell r="AB179">
            <v>251.84329089128306</v>
          </cell>
          <cell r="AC179">
            <v>20.42507345739471</v>
          </cell>
          <cell r="AD179">
            <v>65</v>
          </cell>
          <cell r="AE179">
            <v>44.57492654260529</v>
          </cell>
        </row>
        <row r="180">
          <cell r="A180">
            <v>35238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2274.9098922624876</v>
          </cell>
          <cell r="H180">
            <v>-2274.9098922624876</v>
          </cell>
          <cell r="I180">
            <v>1690.5484818805094</v>
          </cell>
          <cell r="J180">
            <v>1697</v>
          </cell>
          <cell r="K180">
            <v>0</v>
          </cell>
          <cell r="L180">
            <v>40</v>
          </cell>
          <cell r="M180">
            <v>45.345739471106761</v>
          </cell>
          <cell r="N180">
            <v>113</v>
          </cell>
          <cell r="O180">
            <v>1850</v>
          </cell>
          <cell r="P180">
            <v>114.10577864838388</v>
          </cell>
          <cell r="Q180">
            <v>0</v>
          </cell>
          <cell r="R180">
            <v>48</v>
          </cell>
          <cell r="S180">
            <v>48</v>
          </cell>
          <cell r="T180">
            <v>68.535749265426048</v>
          </cell>
          <cell r="U180">
            <v>90</v>
          </cell>
          <cell r="V180">
            <v>21.464250734573952</v>
          </cell>
          <cell r="W180">
            <v>85.341821743388834</v>
          </cell>
          <cell r="X180">
            <v>165</v>
          </cell>
          <cell r="Y180">
            <v>79.658178256611166</v>
          </cell>
          <cell r="Z180">
            <v>301.60724779627816</v>
          </cell>
          <cell r="AA180">
            <v>576</v>
          </cell>
          <cell r="AB180">
            <v>274.39275220372184</v>
          </cell>
          <cell r="AC180">
            <v>20.42507345739471</v>
          </cell>
          <cell r="AD180">
            <v>65</v>
          </cell>
          <cell r="AE180">
            <v>44.57492654260529</v>
          </cell>
        </row>
        <row r="181">
          <cell r="A181">
            <v>35239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2226.7296767874632</v>
          </cell>
          <cell r="H181">
            <v>-2226.7296767874632</v>
          </cell>
          <cell r="I181">
            <v>1684.2752203721841</v>
          </cell>
          <cell r="J181">
            <v>1697</v>
          </cell>
          <cell r="K181">
            <v>0</v>
          </cell>
          <cell r="L181">
            <v>40</v>
          </cell>
          <cell r="M181">
            <v>45.345739471106761</v>
          </cell>
          <cell r="N181">
            <v>113</v>
          </cell>
          <cell r="O181">
            <v>1850</v>
          </cell>
          <cell r="P181">
            <v>120.37904015670915</v>
          </cell>
          <cell r="Q181">
            <v>0</v>
          </cell>
          <cell r="R181">
            <v>48</v>
          </cell>
          <cell r="S181">
            <v>48</v>
          </cell>
          <cell r="T181">
            <v>29.382957884427032</v>
          </cell>
          <cell r="U181">
            <v>90</v>
          </cell>
          <cell r="V181">
            <v>60.617042115572971</v>
          </cell>
          <cell r="W181">
            <v>85.335945151811956</v>
          </cell>
          <cell r="X181">
            <v>165</v>
          </cell>
          <cell r="Y181">
            <v>79.664054848188044</v>
          </cell>
          <cell r="Z181">
            <v>300.01371204701275</v>
          </cell>
          <cell r="AA181">
            <v>576</v>
          </cell>
          <cell r="AB181">
            <v>275.98628795298725</v>
          </cell>
          <cell r="AC181">
            <v>20.42507345739471</v>
          </cell>
          <cell r="AD181">
            <v>65</v>
          </cell>
          <cell r="AE181">
            <v>44.57492654260529</v>
          </cell>
        </row>
        <row r="182">
          <cell r="A182">
            <v>35240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2316.6346718903037</v>
          </cell>
          <cell r="H182">
            <v>-2316.6346718903037</v>
          </cell>
          <cell r="I182">
            <v>1794.694417238002</v>
          </cell>
          <cell r="J182">
            <v>1697</v>
          </cell>
          <cell r="K182">
            <v>0</v>
          </cell>
          <cell r="L182">
            <v>40</v>
          </cell>
          <cell r="M182">
            <v>47.304603330068559</v>
          </cell>
          <cell r="N182">
            <v>113</v>
          </cell>
          <cell r="O182">
            <v>1850</v>
          </cell>
          <cell r="P182">
            <v>8.0009794319294798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85.335945151811956</v>
          </cell>
          <cell r="X182">
            <v>165</v>
          </cell>
          <cell r="Y182">
            <v>79.664054848188044</v>
          </cell>
          <cell r="Z182">
            <v>290.85602350636628</v>
          </cell>
          <cell r="AA182">
            <v>576</v>
          </cell>
          <cell r="AB182">
            <v>285.14397649363372</v>
          </cell>
          <cell r="AC182">
            <v>20.42507345739471</v>
          </cell>
          <cell r="AD182">
            <v>65</v>
          </cell>
          <cell r="AE182">
            <v>44.57492654260529</v>
          </cell>
        </row>
        <row r="183">
          <cell r="A183">
            <v>35241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2308.9882468168462</v>
          </cell>
          <cell r="H183">
            <v>-2308.9882468168462</v>
          </cell>
          <cell r="I183">
            <v>1775.8295788442704</v>
          </cell>
          <cell r="J183">
            <v>1697</v>
          </cell>
          <cell r="K183">
            <v>0</v>
          </cell>
          <cell r="L183">
            <v>40</v>
          </cell>
          <cell r="M183">
            <v>48.283055827619982</v>
          </cell>
          <cell r="N183">
            <v>113</v>
          </cell>
          <cell r="O183">
            <v>1850</v>
          </cell>
          <cell r="P183">
            <v>25.887365328109645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85.335945151811956</v>
          </cell>
          <cell r="X183">
            <v>165</v>
          </cell>
          <cell r="Y183">
            <v>79.664054848188044</v>
          </cell>
          <cell r="Z183">
            <v>326.01469147894221</v>
          </cell>
          <cell r="AA183">
            <v>576</v>
          </cell>
          <cell r="AB183">
            <v>249.98530852105779</v>
          </cell>
          <cell r="AC183">
            <v>20.713026444662095</v>
          </cell>
          <cell r="AD183">
            <v>65</v>
          </cell>
          <cell r="AE183">
            <v>44.286973555337909</v>
          </cell>
        </row>
        <row r="184">
          <cell r="A184">
            <v>35242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2376.6875612144954</v>
          </cell>
          <cell r="H184">
            <v>-2376.6875612144954</v>
          </cell>
          <cell r="I184">
            <v>1787.4573947110675</v>
          </cell>
          <cell r="J184">
            <v>1697</v>
          </cell>
          <cell r="K184">
            <v>0</v>
          </cell>
          <cell r="L184">
            <v>40</v>
          </cell>
          <cell r="M184">
            <v>59.216454456415278</v>
          </cell>
          <cell r="N184">
            <v>113</v>
          </cell>
          <cell r="O184">
            <v>1850</v>
          </cell>
          <cell r="P184">
            <v>3.326150832517186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84.912830558276198</v>
          </cell>
          <cell r="X184">
            <v>165</v>
          </cell>
          <cell r="Y184">
            <v>80.087169441723802</v>
          </cell>
          <cell r="Z184">
            <v>328.65034280117533</v>
          </cell>
          <cell r="AA184">
            <v>576</v>
          </cell>
          <cell r="AB184">
            <v>247.34965719882467</v>
          </cell>
          <cell r="AC184">
            <v>20.740450538687561</v>
          </cell>
          <cell r="AD184">
            <v>65</v>
          </cell>
          <cell r="AE184">
            <v>44.259549461312439</v>
          </cell>
        </row>
        <row r="185">
          <cell r="A185">
            <v>35243</v>
          </cell>
          <cell r="B185">
            <v>6</v>
          </cell>
          <cell r="C185">
            <v>0</v>
          </cell>
          <cell r="D185">
            <v>106</v>
          </cell>
          <cell r="E185">
            <v>106</v>
          </cell>
          <cell r="F185">
            <v>2295.8863858961804</v>
          </cell>
          <cell r="H185">
            <v>-2295.8863858961804</v>
          </cell>
          <cell r="I185">
            <v>1705.7081292850146</v>
          </cell>
          <cell r="J185">
            <v>1697</v>
          </cell>
          <cell r="K185">
            <v>0</v>
          </cell>
          <cell r="L185">
            <v>40</v>
          </cell>
          <cell r="M185">
            <v>59.547502448579827</v>
          </cell>
          <cell r="N185">
            <v>113</v>
          </cell>
          <cell r="O185">
            <v>1850</v>
          </cell>
          <cell r="P185">
            <v>84.744368266405587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84.511263467189025</v>
          </cell>
          <cell r="X185">
            <v>165</v>
          </cell>
          <cell r="Y185">
            <v>80.488736532810975</v>
          </cell>
          <cell r="Z185">
            <v>319.53672869735556</v>
          </cell>
          <cell r="AA185">
            <v>576</v>
          </cell>
          <cell r="AB185">
            <v>256.46327130264444</v>
          </cell>
          <cell r="AC185">
            <v>20.967678746327131</v>
          </cell>
          <cell r="AD185">
            <v>65</v>
          </cell>
          <cell r="AE185">
            <v>44.032321253672869</v>
          </cell>
        </row>
        <row r="186">
          <cell r="A186">
            <v>35244</v>
          </cell>
          <cell r="B186">
            <v>6</v>
          </cell>
          <cell r="C186">
            <v>0</v>
          </cell>
          <cell r="D186">
            <v>106</v>
          </cell>
          <cell r="E186">
            <v>106</v>
          </cell>
          <cell r="F186">
            <v>2294.4701273261508</v>
          </cell>
          <cell r="H186">
            <v>-2294.4701273261508</v>
          </cell>
          <cell r="I186">
            <v>1753.3937316356514</v>
          </cell>
          <cell r="J186">
            <v>1697</v>
          </cell>
          <cell r="K186">
            <v>0</v>
          </cell>
          <cell r="L186">
            <v>40</v>
          </cell>
          <cell r="M186">
            <v>49.753183153770813</v>
          </cell>
          <cell r="N186">
            <v>113</v>
          </cell>
          <cell r="O186">
            <v>1850</v>
          </cell>
          <cell r="P186">
            <v>46.853085210577767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77.01860920666013</v>
          </cell>
          <cell r="X186">
            <v>165</v>
          </cell>
          <cell r="Y186">
            <v>87.98139079333987</v>
          </cell>
          <cell r="Z186">
            <v>330.57786483839374</v>
          </cell>
          <cell r="AA186">
            <v>576</v>
          </cell>
          <cell r="AB186">
            <v>245.42213516160626</v>
          </cell>
          <cell r="AC186">
            <v>20.967678746327131</v>
          </cell>
          <cell r="AD186">
            <v>65</v>
          </cell>
          <cell r="AE186">
            <v>44.032321253672869</v>
          </cell>
        </row>
        <row r="187">
          <cell r="A187">
            <v>35245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2446.9764936336924</v>
          </cell>
          <cell r="H187">
            <v>-2446.9764936336924</v>
          </cell>
          <cell r="I187">
            <v>1827.4417238001959</v>
          </cell>
          <cell r="J187">
            <v>1697</v>
          </cell>
          <cell r="K187">
            <v>0</v>
          </cell>
          <cell r="L187">
            <v>40</v>
          </cell>
          <cell r="M187">
            <v>46.325171400587656</v>
          </cell>
          <cell r="N187">
            <v>113</v>
          </cell>
          <cell r="O187">
            <v>1850</v>
          </cell>
          <cell r="P187">
            <v>-23.766895200783516</v>
          </cell>
          <cell r="Q187">
            <v>0</v>
          </cell>
          <cell r="R187">
            <v>48</v>
          </cell>
          <cell r="S187">
            <v>48</v>
          </cell>
          <cell r="T187">
            <v>0</v>
          </cell>
          <cell r="U187">
            <v>90</v>
          </cell>
          <cell r="V187">
            <v>90</v>
          </cell>
          <cell r="W187">
            <v>67.338883447600395</v>
          </cell>
          <cell r="X187">
            <v>165</v>
          </cell>
          <cell r="Y187">
            <v>97.661116552399605</v>
          </cell>
          <cell r="Z187">
            <v>342.02840352595496</v>
          </cell>
          <cell r="AA187">
            <v>576</v>
          </cell>
          <cell r="AB187">
            <v>233.97159647404504</v>
          </cell>
          <cell r="AC187">
            <v>20.967678746327131</v>
          </cell>
          <cell r="AD187">
            <v>65</v>
          </cell>
          <cell r="AE187">
            <v>44.032321253672869</v>
          </cell>
        </row>
        <row r="188">
          <cell r="A188">
            <v>35246</v>
          </cell>
          <cell r="B188">
            <v>6</v>
          </cell>
          <cell r="C188">
            <v>0</v>
          </cell>
          <cell r="D188">
            <v>106</v>
          </cell>
          <cell r="E188">
            <v>106</v>
          </cell>
          <cell r="F188">
            <v>2426.0714985308523</v>
          </cell>
          <cell r="H188">
            <v>-2426.0714985308523</v>
          </cell>
          <cell r="I188">
            <v>1770.3682664054847</v>
          </cell>
          <cell r="J188">
            <v>1697</v>
          </cell>
          <cell r="K188">
            <v>0</v>
          </cell>
          <cell r="L188">
            <v>40</v>
          </cell>
          <cell r="M188">
            <v>46.325171400587656</v>
          </cell>
          <cell r="N188">
            <v>113</v>
          </cell>
          <cell r="O188">
            <v>1850</v>
          </cell>
          <cell r="P188">
            <v>33.306562193927597</v>
          </cell>
          <cell r="Q188">
            <v>0</v>
          </cell>
          <cell r="R188">
            <v>48</v>
          </cell>
          <cell r="S188">
            <v>48</v>
          </cell>
          <cell r="T188">
            <v>63.339862879529875</v>
          </cell>
          <cell r="U188">
            <v>90</v>
          </cell>
          <cell r="V188">
            <v>26.660137120470125</v>
          </cell>
          <cell r="W188">
            <v>67.174338883447604</v>
          </cell>
          <cell r="X188">
            <v>165</v>
          </cell>
          <cell r="Y188">
            <v>97.825661116552396</v>
          </cell>
          <cell r="Z188">
            <v>326.61606268364346</v>
          </cell>
          <cell r="AA188">
            <v>576</v>
          </cell>
          <cell r="AB188">
            <v>249.38393731635654</v>
          </cell>
          <cell r="AC188">
            <v>20.009794319294809</v>
          </cell>
          <cell r="AD188">
            <v>65</v>
          </cell>
          <cell r="AE188">
            <v>44.990205680705188</v>
          </cell>
        </row>
        <row r="189">
          <cell r="A189">
            <v>35247</v>
          </cell>
          <cell r="B189">
            <v>7</v>
          </cell>
          <cell r="C189">
            <v>32.22526934378061</v>
          </cell>
          <cell r="D189">
            <v>106</v>
          </cell>
          <cell r="E189">
            <v>73.77473065621939</v>
          </cell>
          <cell r="F189">
            <v>2322.562193927522</v>
          </cell>
          <cell r="H189">
            <v>-2322.562193927522</v>
          </cell>
          <cell r="I189">
            <v>1770.0421155729678</v>
          </cell>
          <cell r="J189">
            <v>1697</v>
          </cell>
          <cell r="K189">
            <v>0.51518119490695402</v>
          </cell>
          <cell r="L189">
            <v>40</v>
          </cell>
          <cell r="M189">
            <v>42.111655239960825</v>
          </cell>
          <cell r="N189">
            <v>113</v>
          </cell>
          <cell r="O189">
            <v>1850</v>
          </cell>
          <cell r="P189">
            <v>37.331047992164457</v>
          </cell>
          <cell r="Q189">
            <v>0</v>
          </cell>
          <cell r="R189">
            <v>48</v>
          </cell>
          <cell r="S189">
            <v>34.933398628795302</v>
          </cell>
          <cell r="T189">
            <v>63.27228207639569</v>
          </cell>
          <cell r="U189">
            <v>90</v>
          </cell>
          <cell r="V189">
            <v>26.72771792360431</v>
          </cell>
          <cell r="W189">
            <v>92.532810969637609</v>
          </cell>
          <cell r="X189">
            <v>165</v>
          </cell>
          <cell r="Y189">
            <v>72.467189030362391</v>
          </cell>
          <cell r="Z189">
            <v>243.41527913809989</v>
          </cell>
          <cell r="AA189">
            <v>576</v>
          </cell>
          <cell r="AB189">
            <v>332.58472086190011</v>
          </cell>
          <cell r="AC189">
            <v>14.395690499510284</v>
          </cell>
          <cell r="AD189">
            <v>65</v>
          </cell>
          <cell r="AE189">
            <v>50.60430950048972</v>
          </cell>
        </row>
        <row r="190">
          <cell r="A190">
            <v>35248</v>
          </cell>
          <cell r="B190">
            <v>7</v>
          </cell>
          <cell r="C190">
            <v>18.609206660137122</v>
          </cell>
          <cell r="D190">
            <v>106</v>
          </cell>
          <cell r="E190">
            <v>87.390793339862881</v>
          </cell>
          <cell r="F190">
            <v>2388.8050930460331</v>
          </cell>
          <cell r="H190">
            <v>-2388.8050930460331</v>
          </cell>
          <cell r="I190">
            <v>1829.2899118511264</v>
          </cell>
          <cell r="J190">
            <v>1697</v>
          </cell>
          <cell r="K190">
            <v>0</v>
          </cell>
          <cell r="L190">
            <v>40</v>
          </cell>
          <cell r="M190">
            <v>42.111655239960825</v>
          </cell>
          <cell r="N190">
            <v>113</v>
          </cell>
          <cell r="O190">
            <v>1850</v>
          </cell>
          <cell r="P190">
            <v>-21.401567091087188</v>
          </cell>
          <cell r="Q190">
            <v>13.066601371204701</v>
          </cell>
          <cell r="R190">
            <v>48</v>
          </cell>
          <cell r="S190">
            <v>23.609206660137122</v>
          </cell>
          <cell r="T190">
            <v>63.27228207639569</v>
          </cell>
          <cell r="U190">
            <v>90</v>
          </cell>
          <cell r="V190">
            <v>26.72771792360431</v>
          </cell>
          <cell r="W190">
            <v>97.62193927522037</v>
          </cell>
          <cell r="X190">
            <v>165</v>
          </cell>
          <cell r="Y190">
            <v>67.37806072477963</v>
          </cell>
          <cell r="Z190">
            <v>244.76493633692459</v>
          </cell>
          <cell r="AA190">
            <v>576</v>
          </cell>
          <cell r="AB190">
            <v>331.23506366307538</v>
          </cell>
          <cell r="AC190">
            <v>14.395690499510284</v>
          </cell>
          <cell r="AD190">
            <v>65</v>
          </cell>
          <cell r="AE190">
            <v>50.60430950048972</v>
          </cell>
        </row>
        <row r="191">
          <cell r="A191">
            <v>35249</v>
          </cell>
          <cell r="B191">
            <v>7</v>
          </cell>
          <cell r="C191">
            <v>34.280117531831536</v>
          </cell>
          <cell r="D191">
            <v>106</v>
          </cell>
          <cell r="E191">
            <v>71.719882468168464</v>
          </cell>
          <cell r="F191">
            <v>2323.2722820763956</v>
          </cell>
          <cell r="H191">
            <v>-2323.2722820763956</v>
          </cell>
          <cell r="I191">
            <v>1741.2899118511264</v>
          </cell>
          <cell r="J191">
            <v>1697</v>
          </cell>
          <cell r="K191">
            <v>0</v>
          </cell>
          <cell r="L191">
            <v>40</v>
          </cell>
          <cell r="M191">
            <v>38.193927522037221</v>
          </cell>
          <cell r="N191">
            <v>113</v>
          </cell>
          <cell r="O191">
            <v>1850</v>
          </cell>
          <cell r="P191">
            <v>70.51616062683641</v>
          </cell>
          <cell r="Q191">
            <v>24.390793339862878</v>
          </cell>
          <cell r="R191">
            <v>48</v>
          </cell>
          <cell r="S191">
            <v>48</v>
          </cell>
          <cell r="T191">
            <v>54.511263467189032</v>
          </cell>
          <cell r="U191">
            <v>90</v>
          </cell>
          <cell r="V191">
            <v>35.488736532810968</v>
          </cell>
          <cell r="W191">
            <v>87.403525954946133</v>
          </cell>
          <cell r="X191">
            <v>165</v>
          </cell>
          <cell r="Y191">
            <v>77.596474045053867</v>
          </cell>
          <cell r="Z191">
            <v>233.78648383937318</v>
          </cell>
          <cell r="AA191">
            <v>576</v>
          </cell>
          <cell r="AB191">
            <v>342.2135161606268</v>
          </cell>
          <cell r="AC191">
            <v>19.570029382957884</v>
          </cell>
          <cell r="AD191">
            <v>65</v>
          </cell>
          <cell r="AE191">
            <v>45.429970617042116</v>
          </cell>
        </row>
        <row r="192">
          <cell r="A192">
            <v>35250</v>
          </cell>
          <cell r="B192">
            <v>7</v>
          </cell>
          <cell r="C192">
            <v>34.280117531831536</v>
          </cell>
          <cell r="D192">
            <v>106</v>
          </cell>
          <cell r="E192">
            <v>71.719882468168464</v>
          </cell>
          <cell r="F192">
            <v>2243.5749265426052</v>
          </cell>
          <cell r="H192">
            <v>-2243.5749265426052</v>
          </cell>
          <cell r="I192">
            <v>1758.7668952007834</v>
          </cell>
          <cell r="J192">
            <v>1697</v>
          </cell>
          <cell r="K192">
            <v>0</v>
          </cell>
          <cell r="L192">
            <v>40</v>
          </cell>
          <cell r="M192">
            <v>16.879529872673849</v>
          </cell>
          <cell r="N192">
            <v>113</v>
          </cell>
          <cell r="O192">
            <v>1850</v>
          </cell>
          <cell r="P192">
            <v>74.353574926542706</v>
          </cell>
          <cell r="Q192">
            <v>0</v>
          </cell>
          <cell r="R192">
            <v>48</v>
          </cell>
          <cell r="S192">
            <v>48</v>
          </cell>
          <cell r="T192">
            <v>65.221351616062677</v>
          </cell>
          <cell r="U192">
            <v>90</v>
          </cell>
          <cell r="V192">
            <v>24.778648383937323</v>
          </cell>
          <cell r="W192">
            <v>65.965719882468164</v>
          </cell>
          <cell r="X192">
            <v>165</v>
          </cell>
          <cell r="Y192">
            <v>99.034280117531836</v>
          </cell>
          <cell r="Z192">
            <v>215.76983349657198</v>
          </cell>
          <cell r="AA192">
            <v>576</v>
          </cell>
          <cell r="AB192">
            <v>360.23016650342799</v>
          </cell>
          <cell r="AC192">
            <v>12.604309500489716</v>
          </cell>
          <cell r="AD192">
            <v>65</v>
          </cell>
          <cell r="AE192">
            <v>52.39569049951028</v>
          </cell>
        </row>
        <row r="193">
          <cell r="A193">
            <v>35251</v>
          </cell>
          <cell r="B193">
            <v>7</v>
          </cell>
          <cell r="C193">
            <v>34.280117531831536</v>
          </cell>
          <cell r="D193">
            <v>106</v>
          </cell>
          <cell r="E193">
            <v>71.719882468168464</v>
          </cell>
          <cell r="F193">
            <v>2249.8148873653281</v>
          </cell>
          <cell r="H193">
            <v>-2249.8148873653281</v>
          </cell>
          <cell r="I193">
            <v>1769.5670910871695</v>
          </cell>
          <cell r="J193">
            <v>1697</v>
          </cell>
          <cell r="K193">
            <v>0</v>
          </cell>
          <cell r="L193">
            <v>40</v>
          </cell>
          <cell r="M193">
            <v>16.879529872673849</v>
          </cell>
          <cell r="N193">
            <v>113</v>
          </cell>
          <cell r="O193">
            <v>1850</v>
          </cell>
          <cell r="P193">
            <v>63.553379040156649</v>
          </cell>
          <cell r="Q193">
            <v>0</v>
          </cell>
          <cell r="R193">
            <v>48</v>
          </cell>
          <cell r="S193">
            <v>48</v>
          </cell>
          <cell r="T193">
            <v>65.221351616062677</v>
          </cell>
          <cell r="U193">
            <v>90</v>
          </cell>
          <cell r="V193">
            <v>24.778648383937323</v>
          </cell>
          <cell r="W193">
            <v>64.969637610186098</v>
          </cell>
          <cell r="X193">
            <v>165</v>
          </cell>
          <cell r="Y193">
            <v>100.0303623898139</v>
          </cell>
          <cell r="Z193">
            <v>208.07933398628796</v>
          </cell>
          <cell r="AA193">
            <v>576</v>
          </cell>
          <cell r="AB193">
            <v>367.92066601371204</v>
          </cell>
          <cell r="AC193">
            <v>12.604309500489716</v>
          </cell>
          <cell r="AD193">
            <v>65</v>
          </cell>
          <cell r="AE193">
            <v>52.39569049951028</v>
          </cell>
        </row>
        <row r="194">
          <cell r="A194">
            <v>35252</v>
          </cell>
          <cell r="B194">
            <v>7</v>
          </cell>
          <cell r="C194">
            <v>34.280117531831536</v>
          </cell>
          <cell r="D194">
            <v>106</v>
          </cell>
          <cell r="E194">
            <v>71.719882468168464</v>
          </cell>
          <cell r="F194">
            <v>2255.6650342801177</v>
          </cell>
          <cell r="H194">
            <v>-2255.6650342801177</v>
          </cell>
          <cell r="I194">
            <v>1770.4652301665035</v>
          </cell>
          <cell r="J194">
            <v>1697</v>
          </cell>
          <cell r="K194">
            <v>0</v>
          </cell>
          <cell r="L194">
            <v>40</v>
          </cell>
          <cell r="M194">
            <v>16.879529872673849</v>
          </cell>
          <cell r="N194">
            <v>113</v>
          </cell>
          <cell r="O194">
            <v>1850</v>
          </cell>
          <cell r="P194">
            <v>62.655239960822662</v>
          </cell>
          <cell r="Q194">
            <v>0</v>
          </cell>
          <cell r="R194">
            <v>48</v>
          </cell>
          <cell r="S194">
            <v>48</v>
          </cell>
          <cell r="T194">
            <v>65.221351616062677</v>
          </cell>
          <cell r="U194">
            <v>90</v>
          </cell>
          <cell r="V194">
            <v>24.778648383937323</v>
          </cell>
          <cell r="W194">
            <v>64.970617042115578</v>
          </cell>
          <cell r="X194">
            <v>165</v>
          </cell>
          <cell r="Y194">
            <v>100.02938295788442</v>
          </cell>
          <cell r="Z194">
            <v>211.91968658178257</v>
          </cell>
          <cell r="AA194">
            <v>576</v>
          </cell>
          <cell r="AB194">
            <v>364.08031341821743</v>
          </cell>
          <cell r="AC194">
            <v>7.726738491674829</v>
          </cell>
          <cell r="AD194">
            <v>65</v>
          </cell>
          <cell r="AE194">
            <v>57.27326150832517</v>
          </cell>
        </row>
        <row r="195">
          <cell r="A195">
            <v>35253</v>
          </cell>
          <cell r="B195">
            <v>7</v>
          </cell>
          <cell r="C195">
            <v>34.280117531831536</v>
          </cell>
          <cell r="D195">
            <v>106</v>
          </cell>
          <cell r="E195">
            <v>71.719882468168464</v>
          </cell>
          <cell r="F195">
            <v>2263.4887365328109</v>
          </cell>
          <cell r="H195">
            <v>-2263.4887365328109</v>
          </cell>
          <cell r="I195">
            <v>1801.8844270323214</v>
          </cell>
          <cell r="J195">
            <v>1697</v>
          </cell>
          <cell r="K195">
            <v>0</v>
          </cell>
          <cell r="L195">
            <v>40</v>
          </cell>
          <cell r="M195">
            <v>16.879529872673849</v>
          </cell>
          <cell r="N195">
            <v>113</v>
          </cell>
          <cell r="O195">
            <v>1850</v>
          </cell>
          <cell r="P195">
            <v>31.236043095004796</v>
          </cell>
          <cell r="Q195">
            <v>0</v>
          </cell>
          <cell r="R195">
            <v>48</v>
          </cell>
          <cell r="S195">
            <v>48</v>
          </cell>
          <cell r="T195">
            <v>65.221351616062677</v>
          </cell>
          <cell r="U195">
            <v>90</v>
          </cell>
          <cell r="V195">
            <v>24.778648383937323</v>
          </cell>
          <cell r="W195">
            <v>64.970617042115578</v>
          </cell>
          <cell r="X195">
            <v>165</v>
          </cell>
          <cell r="Y195">
            <v>100.02938295788442</v>
          </cell>
          <cell r="Z195">
            <v>202.11067580803135</v>
          </cell>
          <cell r="AA195">
            <v>576</v>
          </cell>
          <cell r="AB195">
            <v>373.88932419196863</v>
          </cell>
          <cell r="AC195">
            <v>7.726738491674829</v>
          </cell>
          <cell r="AD195">
            <v>65</v>
          </cell>
          <cell r="AE195">
            <v>57.27326150832517</v>
          </cell>
        </row>
        <row r="196">
          <cell r="A196">
            <v>35254</v>
          </cell>
          <cell r="B196">
            <v>7</v>
          </cell>
          <cell r="C196">
            <v>34.280117531831536</v>
          </cell>
          <cell r="D196">
            <v>106</v>
          </cell>
          <cell r="E196">
            <v>71.719882468168464</v>
          </cell>
          <cell r="F196">
            <v>2233.7590597453477</v>
          </cell>
          <cell r="H196">
            <v>-2233.7590597453477</v>
          </cell>
          <cell r="I196">
            <v>1739.2840352595495</v>
          </cell>
          <cell r="J196">
            <v>1697</v>
          </cell>
          <cell r="K196">
            <v>0</v>
          </cell>
          <cell r="L196">
            <v>40</v>
          </cell>
          <cell r="M196">
            <v>16.879529872673849</v>
          </cell>
          <cell r="N196">
            <v>113</v>
          </cell>
          <cell r="O196">
            <v>1850</v>
          </cell>
          <cell r="P196">
            <v>93.836434867776688</v>
          </cell>
          <cell r="Q196">
            <v>0</v>
          </cell>
          <cell r="R196">
            <v>48</v>
          </cell>
          <cell r="S196">
            <v>48</v>
          </cell>
          <cell r="T196">
            <v>65.221351616062677</v>
          </cell>
          <cell r="U196">
            <v>90</v>
          </cell>
          <cell r="V196">
            <v>24.778648383937323</v>
          </cell>
          <cell r="W196">
            <v>93.62487757100881</v>
          </cell>
          <cell r="X196">
            <v>165</v>
          </cell>
          <cell r="Y196">
            <v>71.37512242899119</v>
          </cell>
          <cell r="Z196">
            <v>218.28501469147895</v>
          </cell>
          <cell r="AA196">
            <v>576</v>
          </cell>
          <cell r="AB196">
            <v>357.71498530852102</v>
          </cell>
          <cell r="AC196">
            <v>7.726738491674829</v>
          </cell>
          <cell r="AD196">
            <v>65</v>
          </cell>
          <cell r="AE196">
            <v>57.27326150832517</v>
          </cell>
        </row>
        <row r="197">
          <cell r="A197">
            <v>35255</v>
          </cell>
          <cell r="B197">
            <v>7</v>
          </cell>
          <cell r="C197">
            <v>34.280117531831536</v>
          </cell>
          <cell r="D197">
            <v>106</v>
          </cell>
          <cell r="E197">
            <v>71.719882468168464</v>
          </cell>
          <cell r="F197">
            <v>2105.3408423114593</v>
          </cell>
          <cell r="H197">
            <v>-2105.3408423114593</v>
          </cell>
          <cell r="I197">
            <v>1666.5494613124388</v>
          </cell>
          <cell r="J197">
            <v>1697</v>
          </cell>
          <cell r="K197">
            <v>0</v>
          </cell>
          <cell r="L197">
            <v>40</v>
          </cell>
          <cell r="M197">
            <v>23.350636630754163</v>
          </cell>
          <cell r="N197">
            <v>113</v>
          </cell>
          <cell r="O197">
            <v>1850</v>
          </cell>
          <cell r="P197">
            <v>160.09990205680705</v>
          </cell>
          <cell r="Q197">
            <v>0</v>
          </cell>
          <cell r="R197">
            <v>48</v>
          </cell>
          <cell r="S197">
            <v>36.1488736532811</v>
          </cell>
          <cell r="T197">
            <v>62.762977473065625</v>
          </cell>
          <cell r="U197">
            <v>90</v>
          </cell>
          <cell r="V197">
            <v>27.237022526934375</v>
          </cell>
          <cell r="W197">
            <v>92.674828599412336</v>
          </cell>
          <cell r="X197">
            <v>165</v>
          </cell>
          <cell r="Y197">
            <v>72.325171400587664</v>
          </cell>
          <cell r="Z197">
            <v>155.55044074436827</v>
          </cell>
          <cell r="AA197">
            <v>576</v>
          </cell>
          <cell r="AB197">
            <v>420.4495592556317</v>
          </cell>
          <cell r="AC197">
            <v>11.617042115572968</v>
          </cell>
          <cell r="AD197">
            <v>65</v>
          </cell>
          <cell r="AE197">
            <v>53.382957884427029</v>
          </cell>
        </row>
        <row r="198">
          <cell r="A198">
            <v>35256</v>
          </cell>
          <cell r="B198">
            <v>7</v>
          </cell>
          <cell r="C198">
            <v>34.280117531831536</v>
          </cell>
          <cell r="D198">
            <v>106</v>
          </cell>
          <cell r="E198">
            <v>71.719882468168464</v>
          </cell>
          <cell r="F198">
            <v>2083.9666993143978</v>
          </cell>
          <cell r="H198">
            <v>-2083.9666993143978</v>
          </cell>
          <cell r="I198">
            <v>1730.1136141038198</v>
          </cell>
          <cell r="J198">
            <v>1697</v>
          </cell>
          <cell r="K198">
            <v>0</v>
          </cell>
          <cell r="L198">
            <v>40</v>
          </cell>
          <cell r="M198">
            <v>27.832517140058766</v>
          </cell>
          <cell r="N198">
            <v>113</v>
          </cell>
          <cell r="O198">
            <v>1850</v>
          </cell>
          <cell r="P198">
            <v>92.053868756121403</v>
          </cell>
          <cell r="Q198">
            <v>11.851126346718903</v>
          </cell>
          <cell r="R198">
            <v>48</v>
          </cell>
          <cell r="S198">
            <v>36.1488736532811</v>
          </cell>
          <cell r="T198">
            <v>62.632713026444662</v>
          </cell>
          <cell r="U198">
            <v>90</v>
          </cell>
          <cell r="V198">
            <v>27.367286973555338</v>
          </cell>
          <cell r="W198">
            <v>71.251714005876593</v>
          </cell>
          <cell r="X198">
            <v>165</v>
          </cell>
          <cell r="Y198">
            <v>93.748285994123407</v>
          </cell>
          <cell r="Z198">
            <v>111.84427032321254</v>
          </cell>
          <cell r="AA198">
            <v>576</v>
          </cell>
          <cell r="AB198">
            <v>464.15572967678747</v>
          </cell>
          <cell r="AC198">
            <v>11.9128305582762</v>
          </cell>
          <cell r="AD198">
            <v>65</v>
          </cell>
          <cell r="AE198">
            <v>53.087169441723802</v>
          </cell>
        </row>
        <row r="199">
          <cell r="A199">
            <v>35257</v>
          </cell>
          <cell r="B199">
            <v>7</v>
          </cell>
          <cell r="C199">
            <v>34.280117531831536</v>
          </cell>
          <cell r="D199">
            <v>106</v>
          </cell>
          <cell r="E199">
            <v>71.719882468168464</v>
          </cell>
          <cell r="F199">
            <v>2007.2311459353575</v>
          </cell>
          <cell r="H199">
            <v>-2007.2311459353575</v>
          </cell>
          <cell r="I199">
            <v>1662.9549461312438</v>
          </cell>
          <cell r="J199">
            <v>1697</v>
          </cell>
          <cell r="K199">
            <v>0</v>
          </cell>
          <cell r="L199">
            <v>40</v>
          </cell>
          <cell r="M199">
            <v>26.67384916748286</v>
          </cell>
          <cell r="N199">
            <v>113</v>
          </cell>
          <cell r="O199">
            <v>1850</v>
          </cell>
          <cell r="P199">
            <v>160.37120470127334</v>
          </cell>
          <cell r="Q199">
            <v>11.851126346718903</v>
          </cell>
          <cell r="R199">
            <v>48</v>
          </cell>
          <cell r="S199">
            <v>36.1488736532811</v>
          </cell>
          <cell r="T199">
            <v>65.221351616062677</v>
          </cell>
          <cell r="U199">
            <v>90</v>
          </cell>
          <cell r="V199">
            <v>24.778648383937323</v>
          </cell>
          <cell r="W199">
            <v>96.637610186092061</v>
          </cell>
          <cell r="X199">
            <v>165</v>
          </cell>
          <cell r="Y199">
            <v>68.362389813907939</v>
          </cell>
          <cell r="Z199">
            <v>100.62487757100881</v>
          </cell>
          <cell r="AA199">
            <v>576</v>
          </cell>
          <cell r="AB199">
            <v>475.37512242899118</v>
          </cell>
          <cell r="AC199">
            <v>9.8628795298726732</v>
          </cell>
          <cell r="AD199">
            <v>65</v>
          </cell>
          <cell r="AE199">
            <v>55.137120470127329</v>
          </cell>
        </row>
        <row r="200">
          <cell r="A200">
            <v>35258</v>
          </cell>
          <cell r="B200">
            <v>7</v>
          </cell>
          <cell r="C200">
            <v>34.280117531831536</v>
          </cell>
          <cell r="D200">
            <v>106</v>
          </cell>
          <cell r="E200">
            <v>71.719882468168464</v>
          </cell>
          <cell r="F200">
            <v>2083.4466209598431</v>
          </cell>
          <cell r="H200">
            <v>-2083.4466209598431</v>
          </cell>
          <cell r="I200">
            <v>1730.9040156709109</v>
          </cell>
          <cell r="J200">
            <v>1697</v>
          </cell>
          <cell r="K200">
            <v>0</v>
          </cell>
          <cell r="L200">
            <v>40</v>
          </cell>
          <cell r="M200">
            <v>28.77277179236043</v>
          </cell>
          <cell r="N200">
            <v>113</v>
          </cell>
          <cell r="O200">
            <v>1850</v>
          </cell>
          <cell r="P200">
            <v>90.323212536728676</v>
          </cell>
          <cell r="Q200">
            <v>11.851126346718903</v>
          </cell>
          <cell r="R200">
            <v>48</v>
          </cell>
          <cell r="S200">
            <v>42.002938295788439</v>
          </cell>
          <cell r="T200">
            <v>65.221351616062677</v>
          </cell>
          <cell r="U200">
            <v>90</v>
          </cell>
          <cell r="V200">
            <v>24.778648383937323</v>
          </cell>
          <cell r="W200">
            <v>97.182174338883442</v>
          </cell>
          <cell r="X200">
            <v>165</v>
          </cell>
          <cell r="Y200">
            <v>67.817825661116558</v>
          </cell>
          <cell r="Z200">
            <v>86.69637610186092</v>
          </cell>
          <cell r="AA200">
            <v>576</v>
          </cell>
          <cell r="AB200">
            <v>489.30362389813911</v>
          </cell>
          <cell r="AC200">
            <v>9.8628795298726732</v>
          </cell>
          <cell r="AD200">
            <v>65</v>
          </cell>
          <cell r="AE200">
            <v>55.137120470127329</v>
          </cell>
        </row>
        <row r="201">
          <cell r="A201">
            <v>35259</v>
          </cell>
          <cell r="B201">
            <v>7</v>
          </cell>
          <cell r="C201">
            <v>34.280117531831536</v>
          </cell>
          <cell r="D201">
            <v>106</v>
          </cell>
          <cell r="E201">
            <v>71.719882468168464</v>
          </cell>
          <cell r="F201">
            <v>2256.4015670910871</v>
          </cell>
          <cell r="H201">
            <v>-2256.4015670910871</v>
          </cell>
          <cell r="I201">
            <v>1827.0186092066601</v>
          </cell>
          <cell r="J201">
            <v>1697</v>
          </cell>
          <cell r="K201">
            <v>0</v>
          </cell>
          <cell r="L201">
            <v>40</v>
          </cell>
          <cell r="M201">
            <v>23.289911851126348</v>
          </cell>
          <cell r="N201">
            <v>113</v>
          </cell>
          <cell r="O201">
            <v>1850</v>
          </cell>
          <cell r="P201">
            <v>-0.30852105778647854</v>
          </cell>
          <cell r="Q201">
            <v>5.997061704211557</v>
          </cell>
          <cell r="R201">
            <v>48</v>
          </cell>
          <cell r="S201">
            <v>42.002938295788439</v>
          </cell>
          <cell r="T201">
            <v>48.480901077375123</v>
          </cell>
          <cell r="U201">
            <v>90</v>
          </cell>
          <cell r="V201">
            <v>41.519098922624877</v>
          </cell>
          <cell r="W201">
            <v>108.22624877571009</v>
          </cell>
          <cell r="X201">
            <v>165</v>
          </cell>
          <cell r="Y201">
            <v>56.77375122428991</v>
          </cell>
          <cell r="Z201">
            <v>122.44564152791381</v>
          </cell>
          <cell r="AA201">
            <v>576</v>
          </cell>
          <cell r="AB201">
            <v>453.55435847208616</v>
          </cell>
          <cell r="AC201">
            <v>9.8628795298726732</v>
          </cell>
          <cell r="AD201">
            <v>65</v>
          </cell>
          <cell r="AE201">
            <v>55.137120470127329</v>
          </cell>
        </row>
        <row r="202">
          <cell r="A202">
            <v>35260</v>
          </cell>
          <cell r="B202">
            <v>7</v>
          </cell>
          <cell r="C202">
            <v>4.8971596474045054</v>
          </cell>
          <cell r="D202">
            <v>106</v>
          </cell>
          <cell r="E202">
            <v>101.10284035259549</v>
          </cell>
          <cell r="F202">
            <v>2226.2184133202741</v>
          </cell>
          <cell r="H202">
            <v>-2226.2184133202741</v>
          </cell>
          <cell r="I202">
            <v>1836.2223310479922</v>
          </cell>
          <cell r="J202">
            <v>1697</v>
          </cell>
          <cell r="K202">
            <v>0</v>
          </cell>
          <cell r="L202">
            <v>40</v>
          </cell>
          <cell r="M202">
            <v>23.289911851126348</v>
          </cell>
          <cell r="N202">
            <v>113</v>
          </cell>
          <cell r="O202">
            <v>1850</v>
          </cell>
          <cell r="P202">
            <v>-9.5122428991185046</v>
          </cell>
          <cell r="Q202">
            <v>5.997061704211557</v>
          </cell>
          <cell r="R202">
            <v>48</v>
          </cell>
          <cell r="S202">
            <v>23.609206660137122</v>
          </cell>
          <cell r="T202">
            <v>31.341821743388834</v>
          </cell>
          <cell r="U202">
            <v>90</v>
          </cell>
          <cell r="V202">
            <v>58.658178256611166</v>
          </cell>
          <cell r="W202">
            <v>108.22624877571009</v>
          </cell>
          <cell r="X202">
            <v>165</v>
          </cell>
          <cell r="Y202">
            <v>56.77375122428991</v>
          </cell>
          <cell r="Z202">
            <v>135.06953966699314</v>
          </cell>
          <cell r="AA202">
            <v>576</v>
          </cell>
          <cell r="AB202">
            <v>440.93046033300686</v>
          </cell>
          <cell r="AC202">
            <v>9.8628795298726732</v>
          </cell>
          <cell r="AD202">
            <v>65</v>
          </cell>
          <cell r="AE202">
            <v>55.137120470127329</v>
          </cell>
        </row>
        <row r="203">
          <cell r="A203">
            <v>35261</v>
          </cell>
          <cell r="B203">
            <v>7</v>
          </cell>
          <cell r="C203">
            <v>34.280117531831536</v>
          </cell>
          <cell r="D203">
            <v>106</v>
          </cell>
          <cell r="E203">
            <v>71.719882468168464</v>
          </cell>
          <cell r="F203">
            <v>2197.1576885406466</v>
          </cell>
          <cell r="H203">
            <v>-2197.1576885406466</v>
          </cell>
          <cell r="I203">
            <v>1735.2389813907932</v>
          </cell>
          <cell r="J203">
            <v>1697</v>
          </cell>
          <cell r="K203">
            <v>0</v>
          </cell>
          <cell r="L203">
            <v>40</v>
          </cell>
          <cell r="M203">
            <v>29.37904015670911</v>
          </cell>
          <cell r="N203">
            <v>113</v>
          </cell>
          <cell r="O203">
            <v>1850</v>
          </cell>
          <cell r="P203">
            <v>85.381978452497648</v>
          </cell>
          <cell r="Q203">
            <v>24.390793339862878</v>
          </cell>
          <cell r="R203">
            <v>48</v>
          </cell>
          <cell r="S203">
            <v>23.609206660137122</v>
          </cell>
          <cell r="T203">
            <v>58.766895200783544</v>
          </cell>
          <cell r="U203">
            <v>90</v>
          </cell>
          <cell r="V203">
            <v>31.233104799216456</v>
          </cell>
          <cell r="W203">
            <v>108.22624877571009</v>
          </cell>
          <cell r="X203">
            <v>165</v>
          </cell>
          <cell r="Y203">
            <v>56.77375122428991</v>
          </cell>
          <cell r="Z203">
            <v>163.18021547502448</v>
          </cell>
          <cell r="AA203">
            <v>576</v>
          </cell>
          <cell r="AB203">
            <v>412.81978452497549</v>
          </cell>
          <cell r="AC203">
            <v>12.603330068560235</v>
          </cell>
          <cell r="AD203">
            <v>65</v>
          </cell>
          <cell r="AE203">
            <v>52.396669931439767</v>
          </cell>
        </row>
        <row r="204">
          <cell r="A204">
            <v>35262</v>
          </cell>
          <cell r="B204">
            <v>7</v>
          </cell>
          <cell r="C204">
            <v>34.280117531831536</v>
          </cell>
          <cell r="D204">
            <v>106</v>
          </cell>
          <cell r="E204">
            <v>71.719882468168464</v>
          </cell>
          <cell r="F204">
            <v>2220.775710088149</v>
          </cell>
          <cell r="H204">
            <v>-2220.775710088149</v>
          </cell>
          <cell r="I204">
            <v>1711.2987267384917</v>
          </cell>
          <cell r="J204">
            <v>1697</v>
          </cell>
          <cell r="K204">
            <v>0</v>
          </cell>
          <cell r="L204">
            <v>40</v>
          </cell>
          <cell r="M204">
            <v>28.828599412340843</v>
          </cell>
          <cell r="N204">
            <v>113</v>
          </cell>
          <cell r="O204">
            <v>1850</v>
          </cell>
          <cell r="P204">
            <v>109.87267384916743</v>
          </cell>
          <cell r="Q204">
            <v>24.390793339862878</v>
          </cell>
          <cell r="R204">
            <v>48</v>
          </cell>
          <cell r="S204">
            <v>23.609206660137122</v>
          </cell>
          <cell r="T204">
            <v>58.766895200783544</v>
          </cell>
          <cell r="U204">
            <v>90</v>
          </cell>
          <cell r="V204">
            <v>31.233104799216456</v>
          </cell>
          <cell r="W204">
            <v>108.63956904995104</v>
          </cell>
          <cell r="X204">
            <v>165</v>
          </cell>
          <cell r="Y204">
            <v>56.360430950048965</v>
          </cell>
          <cell r="Z204">
            <v>194.53672869735553</v>
          </cell>
          <cell r="AA204">
            <v>576</v>
          </cell>
          <cell r="AB204">
            <v>381.46327130264444</v>
          </cell>
          <cell r="AC204">
            <v>12.603330068560235</v>
          </cell>
          <cell r="AD204">
            <v>65</v>
          </cell>
          <cell r="AE204">
            <v>52.396669931439767</v>
          </cell>
        </row>
        <row r="205">
          <cell r="A205">
            <v>35263</v>
          </cell>
          <cell r="B205">
            <v>7</v>
          </cell>
          <cell r="C205">
            <v>34.280117531831536</v>
          </cell>
          <cell r="D205">
            <v>106</v>
          </cell>
          <cell r="E205">
            <v>71.719882468168464</v>
          </cell>
          <cell r="F205">
            <v>2304.1224289911852</v>
          </cell>
          <cell r="H205">
            <v>-2304.1224289911852</v>
          </cell>
          <cell r="I205">
            <v>1757.4329089128305</v>
          </cell>
          <cell r="J205">
            <v>1697</v>
          </cell>
          <cell r="K205">
            <v>0</v>
          </cell>
          <cell r="L205">
            <v>40</v>
          </cell>
          <cell r="M205">
            <v>28.828599412340843</v>
          </cell>
          <cell r="N205">
            <v>113</v>
          </cell>
          <cell r="O205">
            <v>1850</v>
          </cell>
          <cell r="P205">
            <v>63.738491674828659</v>
          </cell>
          <cell r="Q205">
            <v>24.390793339862878</v>
          </cell>
          <cell r="R205">
            <v>48</v>
          </cell>
          <cell r="S205">
            <v>23.609206660137122</v>
          </cell>
          <cell r="T205">
            <v>58.766895200783544</v>
          </cell>
          <cell r="U205">
            <v>90</v>
          </cell>
          <cell r="V205">
            <v>31.233104799216456</v>
          </cell>
          <cell r="W205">
            <v>114.36043095004896</v>
          </cell>
          <cell r="X205">
            <v>165</v>
          </cell>
          <cell r="Y205">
            <v>50.639569049951035</v>
          </cell>
          <cell r="Z205">
            <v>221.19980411361411</v>
          </cell>
          <cell r="AA205">
            <v>576</v>
          </cell>
          <cell r="AB205">
            <v>354.80019588638589</v>
          </cell>
          <cell r="AC205">
            <v>9.3290891283055828</v>
          </cell>
          <cell r="AD205">
            <v>65</v>
          </cell>
          <cell r="AE205">
            <v>55.670910871694417</v>
          </cell>
        </row>
        <row r="206">
          <cell r="A206">
            <v>35264</v>
          </cell>
          <cell r="B206">
            <v>7</v>
          </cell>
          <cell r="C206">
            <v>34.280117531831536</v>
          </cell>
          <cell r="D206">
            <v>106</v>
          </cell>
          <cell r="E206">
            <v>71.719882468168464</v>
          </cell>
          <cell r="F206">
            <v>2328.303623898139</v>
          </cell>
          <cell r="H206">
            <v>-2328.303623898139</v>
          </cell>
          <cell r="I206">
            <v>1785.6474045053869</v>
          </cell>
          <cell r="J206">
            <v>1697</v>
          </cell>
          <cell r="K206">
            <v>0</v>
          </cell>
          <cell r="L206">
            <v>40</v>
          </cell>
          <cell r="M206">
            <v>25.204701273261509</v>
          </cell>
          <cell r="N206">
            <v>113</v>
          </cell>
          <cell r="O206">
            <v>1850</v>
          </cell>
          <cell r="P206">
            <v>39.147894221351564</v>
          </cell>
          <cell r="Q206">
            <v>24.390793339862878</v>
          </cell>
          <cell r="R206">
            <v>48</v>
          </cell>
          <cell r="S206">
            <v>23.609206660137122</v>
          </cell>
          <cell r="T206">
            <v>58.766895200783544</v>
          </cell>
          <cell r="U206">
            <v>90</v>
          </cell>
          <cell r="V206">
            <v>31.233104799216456</v>
          </cell>
          <cell r="W206">
            <v>114.38295788442703</v>
          </cell>
          <cell r="X206">
            <v>165</v>
          </cell>
          <cell r="Y206">
            <v>50.617042115572971</v>
          </cell>
          <cell r="Z206">
            <v>213.58178256611166</v>
          </cell>
          <cell r="AA206">
            <v>576</v>
          </cell>
          <cell r="AB206">
            <v>362.41821743388834</v>
          </cell>
          <cell r="AC206">
            <v>0</v>
          </cell>
          <cell r="AD206">
            <v>65</v>
          </cell>
          <cell r="AE206">
            <v>65</v>
          </cell>
        </row>
        <row r="207">
          <cell r="A207">
            <v>35265</v>
          </cell>
          <cell r="B207">
            <v>7</v>
          </cell>
          <cell r="C207">
            <v>34.280117531831536</v>
          </cell>
          <cell r="D207">
            <v>106</v>
          </cell>
          <cell r="E207">
            <v>71.719882468168464</v>
          </cell>
          <cell r="F207">
            <v>2339.6493633692457</v>
          </cell>
          <cell r="H207">
            <v>-2339.6493633692457</v>
          </cell>
          <cell r="I207">
            <v>1896.9627815866797</v>
          </cell>
          <cell r="J207">
            <v>1697</v>
          </cell>
          <cell r="K207">
            <v>0</v>
          </cell>
          <cell r="L207">
            <v>40</v>
          </cell>
          <cell r="M207">
            <v>16.879529872673849</v>
          </cell>
          <cell r="N207">
            <v>113</v>
          </cell>
          <cell r="O207">
            <v>1850</v>
          </cell>
          <cell r="P207">
            <v>-63.842311459353589</v>
          </cell>
          <cell r="Q207">
            <v>24.390793339862878</v>
          </cell>
          <cell r="R207">
            <v>48</v>
          </cell>
          <cell r="S207">
            <v>48</v>
          </cell>
          <cell r="T207">
            <v>39.177277179236043</v>
          </cell>
          <cell r="U207">
            <v>90</v>
          </cell>
          <cell r="V207">
            <v>50.822722820763957</v>
          </cell>
          <cell r="W207">
            <v>109.48873653281098</v>
          </cell>
          <cell r="X207">
            <v>165</v>
          </cell>
          <cell r="Y207">
            <v>55.511263467189025</v>
          </cell>
          <cell r="Z207">
            <v>233.73065621939276</v>
          </cell>
          <cell r="AA207">
            <v>576</v>
          </cell>
          <cell r="AB207">
            <v>342.26934378060724</v>
          </cell>
          <cell r="AC207">
            <v>1.7659157688540645</v>
          </cell>
          <cell r="AD207">
            <v>65</v>
          </cell>
          <cell r="AE207">
            <v>63.234084231145935</v>
          </cell>
        </row>
        <row r="208">
          <cell r="A208">
            <v>35266</v>
          </cell>
          <cell r="B208">
            <v>7</v>
          </cell>
          <cell r="C208">
            <v>34.280117531831536</v>
          </cell>
          <cell r="D208">
            <v>106</v>
          </cell>
          <cell r="E208">
            <v>71.719882468168464</v>
          </cell>
          <cell r="F208">
            <v>2213.7091087169442</v>
          </cell>
          <cell r="H208">
            <v>-2213.7091087169442</v>
          </cell>
          <cell r="I208">
            <v>1784.711067580803</v>
          </cell>
          <cell r="J208">
            <v>1697</v>
          </cell>
          <cell r="K208">
            <v>0</v>
          </cell>
          <cell r="L208">
            <v>40</v>
          </cell>
          <cell r="M208">
            <v>20.307541625857002</v>
          </cell>
          <cell r="N208">
            <v>113</v>
          </cell>
          <cell r="O208">
            <v>1850</v>
          </cell>
          <cell r="P208">
            <v>44.981390793339955</v>
          </cell>
          <cell r="Q208">
            <v>0</v>
          </cell>
          <cell r="R208">
            <v>48</v>
          </cell>
          <cell r="S208">
            <v>48</v>
          </cell>
          <cell r="T208">
            <v>0</v>
          </cell>
          <cell r="U208">
            <v>90</v>
          </cell>
          <cell r="V208">
            <v>90</v>
          </cell>
          <cell r="W208">
            <v>109.25073457394711</v>
          </cell>
          <cell r="X208">
            <v>165</v>
          </cell>
          <cell r="Y208">
            <v>55.749265426052887</v>
          </cell>
          <cell r="Z208">
            <v>217.37218413320275</v>
          </cell>
          <cell r="AA208">
            <v>576</v>
          </cell>
          <cell r="AB208">
            <v>358.62781586679728</v>
          </cell>
          <cell r="AC208">
            <v>2.0039177277179236</v>
          </cell>
          <cell r="AD208">
            <v>65</v>
          </cell>
          <cell r="AE208">
            <v>62.996082272282074</v>
          </cell>
        </row>
        <row r="209">
          <cell r="A209">
            <v>35267</v>
          </cell>
          <cell r="B209">
            <v>7</v>
          </cell>
          <cell r="C209">
            <v>34.280117531831536</v>
          </cell>
          <cell r="D209">
            <v>106</v>
          </cell>
          <cell r="E209">
            <v>71.719882468168464</v>
          </cell>
          <cell r="F209">
            <v>2214.1508325171399</v>
          </cell>
          <cell r="H209">
            <v>-2214.1508325171399</v>
          </cell>
          <cell r="I209">
            <v>1767.1057786483839</v>
          </cell>
          <cell r="J209">
            <v>1697</v>
          </cell>
          <cell r="K209">
            <v>0</v>
          </cell>
          <cell r="L209">
            <v>40</v>
          </cell>
          <cell r="M209">
            <v>21.286973555337905</v>
          </cell>
          <cell r="N209">
            <v>113</v>
          </cell>
          <cell r="O209">
            <v>1850</v>
          </cell>
          <cell r="P209">
            <v>61.607247796278216</v>
          </cell>
          <cell r="Q209">
            <v>0</v>
          </cell>
          <cell r="R209">
            <v>48</v>
          </cell>
          <cell r="S209">
            <v>48</v>
          </cell>
          <cell r="T209">
            <v>24.485798237022529</v>
          </cell>
          <cell r="U209">
            <v>90</v>
          </cell>
          <cell r="V209">
            <v>65.514201762977478</v>
          </cell>
          <cell r="W209">
            <v>104.24975514201763</v>
          </cell>
          <cell r="X209">
            <v>165</v>
          </cell>
          <cell r="Y209">
            <v>60.750244857982366</v>
          </cell>
          <cell r="Z209">
            <v>217.44564152791381</v>
          </cell>
          <cell r="AA209">
            <v>576</v>
          </cell>
          <cell r="AB209">
            <v>358.55435847208616</v>
          </cell>
          <cell r="AC209">
            <v>2.0039177277179236</v>
          </cell>
          <cell r="AD209">
            <v>65</v>
          </cell>
          <cell r="AE209">
            <v>62.996082272282074</v>
          </cell>
        </row>
        <row r="210">
          <cell r="A210">
            <v>35268</v>
          </cell>
          <cell r="B210">
            <v>7</v>
          </cell>
          <cell r="C210">
            <v>34.280117531831536</v>
          </cell>
          <cell r="D210">
            <v>106</v>
          </cell>
          <cell r="E210">
            <v>71.719882468168464</v>
          </cell>
          <cell r="F210">
            <v>2311.5386875612144</v>
          </cell>
          <cell r="H210">
            <v>-2311.5386875612144</v>
          </cell>
          <cell r="I210">
            <v>1730.7022526934379</v>
          </cell>
          <cell r="J210">
            <v>1697</v>
          </cell>
          <cell r="K210">
            <v>0</v>
          </cell>
          <cell r="L210">
            <v>40</v>
          </cell>
          <cell r="M210">
            <v>27.163565132223312</v>
          </cell>
          <cell r="N210">
            <v>113</v>
          </cell>
          <cell r="O210">
            <v>1850</v>
          </cell>
          <cell r="P210">
            <v>92.134182174338775</v>
          </cell>
          <cell r="Q210">
            <v>0</v>
          </cell>
          <cell r="R210">
            <v>48</v>
          </cell>
          <cell r="S210">
            <v>48</v>
          </cell>
          <cell r="T210">
            <v>65.62291870714985</v>
          </cell>
          <cell r="U210">
            <v>90</v>
          </cell>
          <cell r="V210">
            <v>24.37708129285015</v>
          </cell>
          <cell r="W210">
            <v>111.2154750244858</v>
          </cell>
          <cell r="X210">
            <v>165</v>
          </cell>
          <cell r="Y210">
            <v>53.784524975514202</v>
          </cell>
          <cell r="Z210">
            <v>234.37610186092067</v>
          </cell>
          <cell r="AA210">
            <v>576</v>
          </cell>
          <cell r="AB210">
            <v>341.6238981390793</v>
          </cell>
          <cell r="AC210">
            <v>2.0039177277179236</v>
          </cell>
          <cell r="AD210">
            <v>65</v>
          </cell>
          <cell r="AE210">
            <v>62.996082272282074</v>
          </cell>
        </row>
        <row r="211">
          <cell r="A211">
            <v>35269</v>
          </cell>
          <cell r="B211">
            <v>7</v>
          </cell>
          <cell r="C211">
            <v>34.280117531831536</v>
          </cell>
          <cell r="D211">
            <v>106</v>
          </cell>
          <cell r="E211">
            <v>71.719882468168464</v>
          </cell>
          <cell r="F211">
            <v>2358.0705190989224</v>
          </cell>
          <cell r="H211">
            <v>-2358.0705190989224</v>
          </cell>
          <cell r="I211">
            <v>1798.5298726738492</v>
          </cell>
          <cell r="J211">
            <v>1697</v>
          </cell>
          <cell r="K211">
            <v>0</v>
          </cell>
          <cell r="L211">
            <v>40</v>
          </cell>
          <cell r="M211">
            <v>24.538687561214495</v>
          </cell>
          <cell r="N211">
            <v>113</v>
          </cell>
          <cell r="O211">
            <v>1850</v>
          </cell>
          <cell r="P211">
            <v>26.931439764936265</v>
          </cell>
          <cell r="Q211">
            <v>0</v>
          </cell>
          <cell r="R211">
            <v>48</v>
          </cell>
          <cell r="S211">
            <v>27.511263467189032</v>
          </cell>
          <cell r="T211">
            <v>65.62291870714985</v>
          </cell>
          <cell r="U211">
            <v>90</v>
          </cell>
          <cell r="V211">
            <v>24.37708129285015</v>
          </cell>
          <cell r="W211">
            <v>109.43290891283056</v>
          </cell>
          <cell r="X211">
            <v>165</v>
          </cell>
          <cell r="Y211">
            <v>55.567091087169445</v>
          </cell>
          <cell r="Z211">
            <v>231.16062683643486</v>
          </cell>
          <cell r="AA211">
            <v>576</v>
          </cell>
          <cell r="AB211">
            <v>344.83937316356514</v>
          </cell>
          <cell r="AC211">
            <v>6.9108716944172377</v>
          </cell>
          <cell r="AD211">
            <v>65</v>
          </cell>
          <cell r="AE211">
            <v>58.089128305582761</v>
          </cell>
        </row>
        <row r="212">
          <cell r="A212">
            <v>35270</v>
          </cell>
          <cell r="B212">
            <v>7</v>
          </cell>
          <cell r="C212">
            <v>34.280117531831536</v>
          </cell>
          <cell r="D212">
            <v>106</v>
          </cell>
          <cell r="E212">
            <v>71.719882468168464</v>
          </cell>
          <cell r="F212">
            <v>2350.0871694417237</v>
          </cell>
          <cell r="H212">
            <v>-2350.0871694417237</v>
          </cell>
          <cell r="I212">
            <v>1812.9696376101861</v>
          </cell>
          <cell r="J212">
            <v>1697</v>
          </cell>
          <cell r="K212">
            <v>0</v>
          </cell>
          <cell r="L212">
            <v>40</v>
          </cell>
          <cell r="M212">
            <v>24.714985308521058</v>
          </cell>
          <cell r="N212">
            <v>113</v>
          </cell>
          <cell r="O212">
            <v>1850</v>
          </cell>
          <cell r="P212">
            <v>12.315377081292887</v>
          </cell>
          <cell r="Q212">
            <v>20.488736532810968</v>
          </cell>
          <cell r="R212">
            <v>48</v>
          </cell>
          <cell r="S212">
            <v>45.072477962781583</v>
          </cell>
          <cell r="T212">
            <v>63.663075416258572</v>
          </cell>
          <cell r="U212">
            <v>90</v>
          </cell>
          <cell r="V212">
            <v>26.336924583741428</v>
          </cell>
          <cell r="W212">
            <v>106.62683643486778</v>
          </cell>
          <cell r="X212">
            <v>165</v>
          </cell>
          <cell r="Y212">
            <v>58.373163565132216</v>
          </cell>
          <cell r="Z212">
            <v>218.81978452497552</v>
          </cell>
          <cell r="AA212">
            <v>576</v>
          </cell>
          <cell r="AB212">
            <v>357.18021547502451</v>
          </cell>
          <cell r="AC212">
            <v>9.717923604309501</v>
          </cell>
          <cell r="AD212">
            <v>65</v>
          </cell>
          <cell r="AE212">
            <v>55.282076395690495</v>
          </cell>
        </row>
        <row r="213">
          <cell r="A213">
            <v>35271</v>
          </cell>
          <cell r="B213">
            <v>7</v>
          </cell>
          <cell r="C213">
            <v>34.280117531831536</v>
          </cell>
          <cell r="D213">
            <v>106</v>
          </cell>
          <cell r="E213">
            <v>71.719882468168464</v>
          </cell>
          <cell r="F213">
            <v>2346.9686581782566</v>
          </cell>
          <cell r="G213">
            <v>2350</v>
          </cell>
          <cell r="H213">
            <v>3.0313418217433536</v>
          </cell>
          <cell r="I213">
            <v>1757.3888344760039</v>
          </cell>
          <cell r="J213">
            <v>1697</v>
          </cell>
          <cell r="K213">
            <v>0</v>
          </cell>
          <cell r="L213">
            <v>40</v>
          </cell>
          <cell r="M213">
            <v>22.560235063663075</v>
          </cell>
          <cell r="N213">
            <v>113</v>
          </cell>
          <cell r="O213">
            <v>1850</v>
          </cell>
          <cell r="P213">
            <v>70.050930460333007</v>
          </cell>
          <cell r="Q213">
            <v>2.9275220372184134</v>
          </cell>
          <cell r="R213">
            <v>48</v>
          </cell>
          <cell r="S213">
            <v>27.473065621939273</v>
          </cell>
          <cell r="T213">
            <v>63.663075416258572</v>
          </cell>
          <cell r="U213">
            <v>90</v>
          </cell>
          <cell r="V213">
            <v>26.336924583741428</v>
          </cell>
          <cell r="W213">
            <v>101.65132223310479</v>
          </cell>
          <cell r="X213">
            <v>165</v>
          </cell>
          <cell r="Y213">
            <v>63.348677766895207</v>
          </cell>
          <cell r="Z213">
            <v>240.98139079333987</v>
          </cell>
          <cell r="AA213">
            <v>576</v>
          </cell>
          <cell r="AB213">
            <v>335.01860920666013</v>
          </cell>
          <cell r="AC213">
            <v>19.588638589618022</v>
          </cell>
          <cell r="AD213">
            <v>65</v>
          </cell>
          <cell r="AE213">
            <v>45.411361410381978</v>
          </cell>
        </row>
        <row r="214">
          <cell r="A214">
            <v>35272</v>
          </cell>
          <cell r="B214">
            <v>7</v>
          </cell>
          <cell r="C214">
            <v>34.280117531831536</v>
          </cell>
          <cell r="D214">
            <v>106</v>
          </cell>
          <cell r="E214">
            <v>71.719882468168464</v>
          </cell>
          <cell r="F214">
            <v>2299.6767874632715</v>
          </cell>
          <cell r="G214">
            <v>2650</v>
          </cell>
          <cell r="H214">
            <v>350.32321253672853</v>
          </cell>
          <cell r="I214">
            <v>1777.007835455436</v>
          </cell>
          <cell r="J214">
            <v>1697</v>
          </cell>
          <cell r="K214">
            <v>0</v>
          </cell>
          <cell r="L214">
            <v>40</v>
          </cell>
          <cell r="M214">
            <v>23.380019588638589</v>
          </cell>
          <cell r="N214">
            <v>113</v>
          </cell>
          <cell r="O214">
            <v>1850</v>
          </cell>
          <cell r="P214">
            <v>49.612144955925459</v>
          </cell>
          <cell r="Q214">
            <v>20.526934378060727</v>
          </cell>
          <cell r="R214">
            <v>48</v>
          </cell>
          <cell r="S214">
            <v>18.217433888344761</v>
          </cell>
          <cell r="T214">
            <v>52.985308521057789</v>
          </cell>
          <cell r="U214">
            <v>90</v>
          </cell>
          <cell r="V214">
            <v>37.014691478942211</v>
          </cell>
          <cell r="W214">
            <v>101.65132223310479</v>
          </cell>
          <cell r="X214">
            <v>165</v>
          </cell>
          <cell r="Y214">
            <v>63.348677766895207</v>
          </cell>
          <cell r="Z214">
            <v>221.23114593535749</v>
          </cell>
          <cell r="AA214">
            <v>576</v>
          </cell>
          <cell r="AB214">
            <v>354.76885406464248</v>
          </cell>
          <cell r="AC214">
            <v>9.8334965719882472</v>
          </cell>
          <cell r="AD214">
            <v>65</v>
          </cell>
          <cell r="AE214">
            <v>55.166503428011751</v>
          </cell>
        </row>
        <row r="215">
          <cell r="A215">
            <v>35273</v>
          </cell>
          <cell r="B215">
            <v>7</v>
          </cell>
          <cell r="C215">
            <v>34.280117531831536</v>
          </cell>
          <cell r="D215">
            <v>106</v>
          </cell>
          <cell r="E215">
            <v>71.719882468168464</v>
          </cell>
          <cell r="F215">
            <v>2211.8423114593534</v>
          </cell>
          <cell r="G215">
            <v>2175</v>
          </cell>
          <cell r="H215">
            <v>-36.842311459353368</v>
          </cell>
          <cell r="I215">
            <v>1720.1283055827621</v>
          </cell>
          <cell r="J215">
            <v>1697</v>
          </cell>
          <cell r="K215">
            <v>0</v>
          </cell>
          <cell r="L215">
            <v>40</v>
          </cell>
          <cell r="M215">
            <v>24.359451518119492</v>
          </cell>
          <cell r="N215">
            <v>113</v>
          </cell>
          <cell r="O215">
            <v>1850</v>
          </cell>
          <cell r="P215">
            <v>105.51224289911841</v>
          </cell>
          <cell r="Q215">
            <v>29.782566111655239</v>
          </cell>
          <cell r="R215">
            <v>48</v>
          </cell>
          <cell r="S215">
            <v>16.155729676787463</v>
          </cell>
          <cell r="T215">
            <v>51.630754162585703</v>
          </cell>
          <cell r="U215">
            <v>90</v>
          </cell>
          <cell r="V215">
            <v>38.369245837414297</v>
          </cell>
          <cell r="W215">
            <v>102.18609206660138</v>
          </cell>
          <cell r="X215">
            <v>165</v>
          </cell>
          <cell r="Y215">
            <v>62.813907933398625</v>
          </cell>
          <cell r="Z215">
            <v>191.55533790401566</v>
          </cell>
          <cell r="AA215">
            <v>576</v>
          </cell>
          <cell r="AB215">
            <v>384.44466209598431</v>
          </cell>
          <cell r="AC215">
            <v>5.6190009794319291</v>
          </cell>
          <cell r="AD215">
            <v>65</v>
          </cell>
          <cell r="AE215">
            <v>59.380999020568069</v>
          </cell>
        </row>
        <row r="216">
          <cell r="A216">
            <v>35274</v>
          </cell>
          <cell r="B216">
            <v>7</v>
          </cell>
          <cell r="C216">
            <v>34.280117531831536</v>
          </cell>
          <cell r="D216">
            <v>106</v>
          </cell>
          <cell r="E216">
            <v>71.719882468168464</v>
          </cell>
          <cell r="F216">
            <v>2237.4613124387856</v>
          </cell>
          <cell r="G216">
            <v>2175</v>
          </cell>
          <cell r="H216">
            <v>-62.461312438785626</v>
          </cell>
          <cell r="I216">
            <v>1717.9373163565133</v>
          </cell>
          <cell r="J216">
            <v>1697</v>
          </cell>
          <cell r="K216">
            <v>0</v>
          </cell>
          <cell r="L216">
            <v>40</v>
          </cell>
          <cell r="M216">
            <v>24.352595494613123</v>
          </cell>
          <cell r="N216">
            <v>113</v>
          </cell>
          <cell r="O216">
            <v>1850</v>
          </cell>
          <cell r="P216">
            <v>107.71008814887358</v>
          </cell>
          <cell r="Q216">
            <v>31.844270323212537</v>
          </cell>
          <cell r="R216">
            <v>48</v>
          </cell>
          <cell r="S216">
            <v>30.375122428991187</v>
          </cell>
          <cell r="T216">
            <v>58.766895200783544</v>
          </cell>
          <cell r="U216">
            <v>90</v>
          </cell>
          <cell r="V216">
            <v>31.233104799216456</v>
          </cell>
          <cell r="W216">
            <v>98.656219392752206</v>
          </cell>
          <cell r="X216">
            <v>165</v>
          </cell>
          <cell r="Y216">
            <v>66.343780607247794</v>
          </cell>
          <cell r="Z216">
            <v>188.14593535749265</v>
          </cell>
          <cell r="AA216">
            <v>576</v>
          </cell>
          <cell r="AB216">
            <v>387.85406464250735</v>
          </cell>
          <cell r="AC216">
            <v>6.6748285994123409</v>
          </cell>
          <cell r="AD216">
            <v>65</v>
          </cell>
          <cell r="AE216">
            <v>58.325171400587656</v>
          </cell>
        </row>
        <row r="217">
          <cell r="A217">
            <v>35275</v>
          </cell>
          <cell r="B217">
            <v>7</v>
          </cell>
          <cell r="C217">
            <v>34.280117531831536</v>
          </cell>
          <cell r="D217">
            <v>106</v>
          </cell>
          <cell r="E217">
            <v>71.719882468168464</v>
          </cell>
          <cell r="F217">
            <v>2236.3369245837416</v>
          </cell>
          <cell r="G217">
            <v>2100</v>
          </cell>
          <cell r="H217">
            <v>-136.33692458374162</v>
          </cell>
          <cell r="I217">
            <v>1719.9618021547503</v>
          </cell>
          <cell r="J217">
            <v>1697</v>
          </cell>
          <cell r="K217">
            <v>0</v>
          </cell>
          <cell r="L217">
            <v>40</v>
          </cell>
          <cell r="M217">
            <v>24.359451518119492</v>
          </cell>
          <cell r="N217">
            <v>113</v>
          </cell>
          <cell r="O217">
            <v>1850</v>
          </cell>
          <cell r="P217">
            <v>105.67874632713017</v>
          </cell>
          <cell r="Q217">
            <v>17.624877571008813</v>
          </cell>
          <cell r="R217">
            <v>48</v>
          </cell>
          <cell r="S217">
            <v>30.242899118511264</v>
          </cell>
          <cell r="T217">
            <v>58.766895200783544</v>
          </cell>
          <cell r="U217">
            <v>90</v>
          </cell>
          <cell r="V217">
            <v>31.233104799216456</v>
          </cell>
          <cell r="W217">
            <v>101.37120470127326</v>
          </cell>
          <cell r="X217">
            <v>165</v>
          </cell>
          <cell r="Y217">
            <v>63.628795298726743</v>
          </cell>
          <cell r="Z217">
            <v>192.5533790401567</v>
          </cell>
          <cell r="AA217">
            <v>576</v>
          </cell>
          <cell r="AB217">
            <v>383.4466209598433</v>
          </cell>
          <cell r="AC217">
            <v>19.276199804113613</v>
          </cell>
          <cell r="AD217">
            <v>65</v>
          </cell>
          <cell r="AE217">
            <v>45.723800195886383</v>
          </cell>
        </row>
        <row r="218">
          <cell r="A218">
            <v>35276</v>
          </cell>
          <cell r="B218">
            <v>7</v>
          </cell>
          <cell r="C218">
            <v>34.280117531831536</v>
          </cell>
          <cell r="D218">
            <v>106</v>
          </cell>
          <cell r="E218">
            <v>71.719882468168464</v>
          </cell>
          <cell r="F218">
            <v>2238.3476983349656</v>
          </cell>
          <cell r="G218">
            <v>2100</v>
          </cell>
          <cell r="H218">
            <v>-138.34769833496557</v>
          </cell>
          <cell r="I218">
            <v>1730.1194906953967</v>
          </cell>
          <cell r="J218">
            <v>1697</v>
          </cell>
          <cell r="K218">
            <v>0</v>
          </cell>
          <cell r="L218">
            <v>40</v>
          </cell>
          <cell r="M218">
            <v>27.297747306562194</v>
          </cell>
          <cell r="N218">
            <v>113</v>
          </cell>
          <cell r="O218">
            <v>1850</v>
          </cell>
          <cell r="P218">
            <v>92.582761998041065</v>
          </cell>
          <cell r="Q218">
            <v>17.757100881488736</v>
          </cell>
          <cell r="R218">
            <v>48</v>
          </cell>
          <cell r="S218">
            <v>18.197845249755144</v>
          </cell>
          <cell r="T218">
            <v>66.158667972575913</v>
          </cell>
          <cell r="U218">
            <v>90</v>
          </cell>
          <cell r="V218">
            <v>23.841332027424087</v>
          </cell>
          <cell r="W218">
            <v>101.57786483839374</v>
          </cell>
          <cell r="X218">
            <v>165</v>
          </cell>
          <cell r="Y218">
            <v>63.422135161606263</v>
          </cell>
          <cell r="Z218">
            <v>203.80803134182173</v>
          </cell>
          <cell r="AA218">
            <v>576</v>
          </cell>
          <cell r="AB218">
            <v>372.19196865817827</v>
          </cell>
          <cell r="AC218">
            <v>19.588638589618022</v>
          </cell>
          <cell r="AD218">
            <v>65</v>
          </cell>
          <cell r="AE218">
            <v>45.411361410381978</v>
          </cell>
        </row>
        <row r="219">
          <cell r="A219">
            <v>35277</v>
          </cell>
          <cell r="B219">
            <v>7</v>
          </cell>
          <cell r="C219">
            <v>34.280117531831536</v>
          </cell>
          <cell r="D219">
            <v>106</v>
          </cell>
          <cell r="E219">
            <v>71.719882468168464</v>
          </cell>
          <cell r="F219">
            <v>2240.45249755142</v>
          </cell>
          <cell r="G219">
            <v>2100</v>
          </cell>
          <cell r="H219">
            <v>-140.45249755142004</v>
          </cell>
          <cell r="I219">
            <v>1708.8746327130264</v>
          </cell>
          <cell r="J219">
            <v>1697</v>
          </cell>
          <cell r="K219">
            <v>0</v>
          </cell>
          <cell r="L219">
            <v>40</v>
          </cell>
          <cell r="M219">
            <v>33.401567091087166</v>
          </cell>
          <cell r="N219">
            <v>113</v>
          </cell>
          <cell r="O219">
            <v>1850</v>
          </cell>
          <cell r="P219">
            <v>107.72380019588647</v>
          </cell>
          <cell r="Q219">
            <v>29.802154750244856</v>
          </cell>
          <cell r="R219">
            <v>48</v>
          </cell>
          <cell r="S219">
            <v>0.90891283055827898</v>
          </cell>
          <cell r="T219">
            <v>77.735553379040155</v>
          </cell>
          <cell r="U219">
            <v>90</v>
          </cell>
          <cell r="V219">
            <v>12.264446620959845</v>
          </cell>
          <cell r="W219">
            <v>101.91576885406464</v>
          </cell>
          <cell r="X219">
            <v>165</v>
          </cell>
          <cell r="Y219">
            <v>63.084231145935362</v>
          </cell>
          <cell r="Z219">
            <v>197.01958863858962</v>
          </cell>
          <cell r="AA219">
            <v>576</v>
          </cell>
          <cell r="AB219">
            <v>378.98041136141035</v>
          </cell>
          <cell r="AC219">
            <v>19.523996082272284</v>
          </cell>
          <cell r="AD219">
            <v>65</v>
          </cell>
          <cell r="AE219">
            <v>45.476003917727716</v>
          </cell>
        </row>
        <row r="220">
          <cell r="A220">
            <v>35278</v>
          </cell>
          <cell r="B220">
            <v>8</v>
          </cell>
          <cell r="C220">
            <v>20.067580803134181</v>
          </cell>
          <cell r="D220">
            <v>106</v>
          </cell>
          <cell r="E220">
            <v>85.932419196865823</v>
          </cell>
          <cell r="F220">
            <v>2243.2810969637612</v>
          </cell>
          <cell r="G220">
            <v>2150</v>
          </cell>
          <cell r="H220">
            <v>-93.281096963761229</v>
          </cell>
          <cell r="I220">
            <v>1665.22624877571</v>
          </cell>
          <cell r="J220">
            <v>1697</v>
          </cell>
          <cell r="K220">
            <v>4.1518119490695398</v>
          </cell>
          <cell r="L220">
            <v>40</v>
          </cell>
          <cell r="M220">
            <v>37.143976493633694</v>
          </cell>
          <cell r="N220">
            <v>113</v>
          </cell>
          <cell r="O220">
            <v>1850</v>
          </cell>
          <cell r="P220">
            <v>143.47796278158674</v>
          </cell>
          <cell r="Q220">
            <v>47.091087169441721</v>
          </cell>
          <cell r="R220">
            <v>48</v>
          </cell>
          <cell r="S220">
            <v>0.90891283055827898</v>
          </cell>
          <cell r="T220">
            <v>78.354554358472086</v>
          </cell>
          <cell r="U220">
            <v>90</v>
          </cell>
          <cell r="V220">
            <v>11.645445641527914</v>
          </cell>
          <cell r="W220">
            <v>99.462291870714992</v>
          </cell>
          <cell r="X220">
            <v>165</v>
          </cell>
          <cell r="Y220">
            <v>65.537708129285008</v>
          </cell>
          <cell r="Z220">
            <v>192.78256611165523</v>
          </cell>
          <cell r="AA220">
            <v>576</v>
          </cell>
          <cell r="AB220">
            <v>383.21743388834477</v>
          </cell>
          <cell r="AC220">
            <v>6.4760039177277182</v>
          </cell>
          <cell r="AD220">
            <v>65</v>
          </cell>
          <cell r="AE220">
            <v>58.523996082272284</v>
          </cell>
        </row>
        <row r="221">
          <cell r="A221">
            <v>35279</v>
          </cell>
          <cell r="B221">
            <v>8</v>
          </cell>
          <cell r="C221">
            <v>40.135161606268362</v>
          </cell>
          <cell r="D221">
            <v>106</v>
          </cell>
          <cell r="E221">
            <v>65.864838393731645</v>
          </cell>
          <cell r="F221">
            <v>2256.5367286973556</v>
          </cell>
          <cell r="G221">
            <v>2350</v>
          </cell>
          <cell r="H221">
            <v>93.463271302644443</v>
          </cell>
          <cell r="I221">
            <v>1731.9049951028403</v>
          </cell>
          <cell r="J221">
            <v>1697</v>
          </cell>
          <cell r="K221">
            <v>0</v>
          </cell>
          <cell r="L221">
            <v>40</v>
          </cell>
          <cell r="M221">
            <v>39.549461312438787</v>
          </cell>
          <cell r="N221">
            <v>113</v>
          </cell>
          <cell r="O221">
            <v>1850</v>
          </cell>
          <cell r="P221">
            <v>78.545543584720917</v>
          </cell>
          <cell r="Q221">
            <v>47.091087169441721</v>
          </cell>
          <cell r="R221">
            <v>48</v>
          </cell>
          <cell r="S221">
            <v>0.90891283055827898</v>
          </cell>
          <cell r="T221">
            <v>78.354554358472086</v>
          </cell>
          <cell r="U221">
            <v>90</v>
          </cell>
          <cell r="V221">
            <v>11.645445641527914</v>
          </cell>
          <cell r="W221">
            <v>101.56023506366307</v>
          </cell>
          <cell r="X221">
            <v>165</v>
          </cell>
          <cell r="Y221">
            <v>63.439764936336928</v>
          </cell>
          <cell r="Z221">
            <v>154.87267384916748</v>
          </cell>
          <cell r="AA221">
            <v>576</v>
          </cell>
          <cell r="AB221">
            <v>421.12732615083252</v>
          </cell>
          <cell r="AC221">
            <v>6.4760039177277182</v>
          </cell>
          <cell r="AD221">
            <v>65</v>
          </cell>
          <cell r="AE221">
            <v>58.523996082272284</v>
          </cell>
        </row>
        <row r="222">
          <cell r="A222">
            <v>35280</v>
          </cell>
          <cell r="B222">
            <v>8</v>
          </cell>
          <cell r="C222">
            <v>40.135161606268362</v>
          </cell>
          <cell r="D222">
            <v>106</v>
          </cell>
          <cell r="E222">
            <v>65.864838393731645</v>
          </cell>
          <cell r="F222">
            <v>2301.8834476003917</v>
          </cell>
          <cell r="G222">
            <v>2350</v>
          </cell>
          <cell r="H222">
            <v>48.116552399608281</v>
          </cell>
          <cell r="I222">
            <v>1769.2997061704211</v>
          </cell>
          <cell r="J222">
            <v>1697</v>
          </cell>
          <cell r="K222">
            <v>0</v>
          </cell>
          <cell r="L222">
            <v>40</v>
          </cell>
          <cell r="M222">
            <v>36.146914789422134</v>
          </cell>
          <cell r="N222">
            <v>113</v>
          </cell>
          <cell r="O222">
            <v>1850</v>
          </cell>
          <cell r="P222">
            <v>44.553379040156734</v>
          </cell>
          <cell r="Q222">
            <v>47.091087169441721</v>
          </cell>
          <cell r="R222">
            <v>48</v>
          </cell>
          <cell r="S222">
            <v>1.6689520078354576</v>
          </cell>
          <cell r="T222">
            <v>39.177277179236043</v>
          </cell>
          <cell r="U222">
            <v>90</v>
          </cell>
          <cell r="V222">
            <v>50.822722820763957</v>
          </cell>
          <cell r="W222">
            <v>92.29970617042116</v>
          </cell>
          <cell r="X222">
            <v>165</v>
          </cell>
          <cell r="Y222">
            <v>72.70029382957884</v>
          </cell>
          <cell r="Z222">
            <v>193.26934378060724</v>
          </cell>
          <cell r="AA222">
            <v>576</v>
          </cell>
          <cell r="AB222">
            <v>382.73065621939276</v>
          </cell>
          <cell r="AC222">
            <v>6.4760039177277182</v>
          </cell>
          <cell r="AD222">
            <v>65</v>
          </cell>
          <cell r="AE222">
            <v>58.523996082272284</v>
          </cell>
        </row>
        <row r="223">
          <cell r="A223">
            <v>35281</v>
          </cell>
          <cell r="B223">
            <v>8</v>
          </cell>
          <cell r="C223">
            <v>40.135161606268362</v>
          </cell>
          <cell r="D223">
            <v>106</v>
          </cell>
          <cell r="E223">
            <v>65.864838393731645</v>
          </cell>
          <cell r="F223">
            <v>2325.3907933398627</v>
          </cell>
          <cell r="G223">
            <v>2350</v>
          </cell>
          <cell r="H223">
            <v>24.609206660137261</v>
          </cell>
          <cell r="I223">
            <v>1741.8501469147893</v>
          </cell>
          <cell r="J223">
            <v>1697</v>
          </cell>
          <cell r="K223">
            <v>0</v>
          </cell>
          <cell r="L223">
            <v>40</v>
          </cell>
          <cell r="M223">
            <v>28.580803134182176</v>
          </cell>
          <cell r="N223">
            <v>113</v>
          </cell>
          <cell r="O223">
            <v>1850</v>
          </cell>
          <cell r="P223">
            <v>79.569049951028504</v>
          </cell>
          <cell r="Q223">
            <v>46.331047992164542</v>
          </cell>
          <cell r="R223">
            <v>48</v>
          </cell>
          <cell r="S223">
            <v>1.6689520078354576</v>
          </cell>
          <cell r="T223">
            <v>48.973555337904017</v>
          </cell>
          <cell r="U223">
            <v>90</v>
          </cell>
          <cell r="V223">
            <v>41.026444662095983</v>
          </cell>
          <cell r="W223">
            <v>97.155729676787459</v>
          </cell>
          <cell r="X223">
            <v>165</v>
          </cell>
          <cell r="Y223">
            <v>67.844270323212541</v>
          </cell>
          <cell r="Z223">
            <v>188.58374142997062</v>
          </cell>
          <cell r="AA223">
            <v>576</v>
          </cell>
          <cell r="AB223">
            <v>387.41625857002941</v>
          </cell>
          <cell r="AC223">
            <v>7.5729676787463269</v>
          </cell>
          <cell r="AD223">
            <v>65</v>
          </cell>
          <cell r="AE223">
            <v>57.427032321253677</v>
          </cell>
        </row>
        <row r="224">
          <cell r="A224">
            <v>35282</v>
          </cell>
          <cell r="B224">
            <v>8</v>
          </cell>
          <cell r="C224">
            <v>40.135161606268362</v>
          </cell>
          <cell r="D224">
            <v>106</v>
          </cell>
          <cell r="E224">
            <v>65.864838393731645</v>
          </cell>
          <cell r="F224">
            <v>2351.651322233105</v>
          </cell>
          <cell r="G224">
            <v>2350</v>
          </cell>
          <cell r="H224">
            <v>-1.6513222331050201</v>
          </cell>
          <cell r="I224">
            <v>1773.7541625857002</v>
          </cell>
          <cell r="J224">
            <v>1697</v>
          </cell>
          <cell r="K224">
            <v>0.26640548481880511</v>
          </cell>
          <cell r="L224">
            <v>40</v>
          </cell>
          <cell r="M224">
            <v>34.260528893241919</v>
          </cell>
          <cell r="N224">
            <v>113</v>
          </cell>
          <cell r="O224">
            <v>1850</v>
          </cell>
          <cell r="P224">
            <v>41.718903036239062</v>
          </cell>
          <cell r="Q224">
            <v>46.331047992164542</v>
          </cell>
          <cell r="R224">
            <v>48</v>
          </cell>
          <cell r="S224">
            <v>1.6689520078354576</v>
          </cell>
          <cell r="T224">
            <v>73.458374142997059</v>
          </cell>
          <cell r="U224">
            <v>90</v>
          </cell>
          <cell r="V224">
            <v>16.541625857002941</v>
          </cell>
          <cell r="W224">
            <v>111.16062683643487</v>
          </cell>
          <cell r="X224">
            <v>165</v>
          </cell>
          <cell r="Y224">
            <v>53.839373163565128</v>
          </cell>
          <cell r="Z224">
            <v>150.62291870714986</v>
          </cell>
          <cell r="AA224">
            <v>576</v>
          </cell>
          <cell r="AB224">
            <v>425.37708129285011</v>
          </cell>
          <cell r="AC224">
            <v>7.5729676787463269</v>
          </cell>
          <cell r="AD224">
            <v>65</v>
          </cell>
          <cell r="AE224">
            <v>57.427032321253677</v>
          </cell>
        </row>
        <row r="225">
          <cell r="A225">
            <v>35283</v>
          </cell>
          <cell r="B225">
            <v>8</v>
          </cell>
          <cell r="C225">
            <v>36.555337904015673</v>
          </cell>
          <cell r="D225">
            <v>106</v>
          </cell>
          <cell r="E225">
            <v>69.444662095984327</v>
          </cell>
          <cell r="F225">
            <v>2150.4289911851124</v>
          </cell>
          <cell r="G225">
            <v>2350</v>
          </cell>
          <cell r="H225">
            <v>199.57100881488759</v>
          </cell>
          <cell r="I225">
            <v>1679.7482859941233</v>
          </cell>
          <cell r="J225">
            <v>1697</v>
          </cell>
          <cell r="K225">
            <v>0</v>
          </cell>
          <cell r="L225">
            <v>40</v>
          </cell>
          <cell r="M225">
            <v>35.291870714985308</v>
          </cell>
          <cell r="N225">
            <v>113</v>
          </cell>
          <cell r="O225">
            <v>1850</v>
          </cell>
          <cell r="P225">
            <v>134.9598432908914</v>
          </cell>
          <cell r="Q225">
            <v>46.331047992164542</v>
          </cell>
          <cell r="R225">
            <v>48</v>
          </cell>
          <cell r="S225">
            <v>-5.1870714985308553</v>
          </cell>
          <cell r="T225">
            <v>68.015670910871691</v>
          </cell>
          <cell r="U225">
            <v>90</v>
          </cell>
          <cell r="V225">
            <v>21.984329089128309</v>
          </cell>
          <cell r="W225">
            <v>108.39764936336924</v>
          </cell>
          <cell r="X225">
            <v>165</v>
          </cell>
          <cell r="Y225">
            <v>56.60235063663076</v>
          </cell>
          <cell r="Z225">
            <v>179.18707149853086</v>
          </cell>
          <cell r="AA225">
            <v>576</v>
          </cell>
          <cell r="AB225">
            <v>396.81292850146917</v>
          </cell>
          <cell r="AC225">
            <v>5.2350636630754162</v>
          </cell>
          <cell r="AD225">
            <v>65</v>
          </cell>
          <cell r="AE225">
            <v>59.764936336924585</v>
          </cell>
        </row>
        <row r="226">
          <cell r="A226">
            <v>35284</v>
          </cell>
          <cell r="B226">
            <v>8</v>
          </cell>
          <cell r="C226">
            <v>40.135161606268362</v>
          </cell>
          <cell r="D226">
            <v>106</v>
          </cell>
          <cell r="E226">
            <v>65.864838393731645</v>
          </cell>
          <cell r="F226">
            <v>2257.851126346719</v>
          </cell>
          <cell r="G226">
            <v>2350</v>
          </cell>
          <cell r="H226">
            <v>92.148873653281044</v>
          </cell>
          <cell r="I226">
            <v>1763.0842311459353</v>
          </cell>
          <cell r="J226">
            <v>1697</v>
          </cell>
          <cell r="K226">
            <v>0</v>
          </cell>
          <cell r="L226">
            <v>40</v>
          </cell>
          <cell r="M226">
            <v>40.789422135161608</v>
          </cell>
          <cell r="N226">
            <v>113</v>
          </cell>
          <cell r="O226">
            <v>1850</v>
          </cell>
          <cell r="P226">
            <v>46.1263467189031</v>
          </cell>
          <cell r="Q226">
            <v>53.187071498530855</v>
          </cell>
          <cell r="R226">
            <v>48</v>
          </cell>
          <cell r="S226">
            <v>6.5680705190989244</v>
          </cell>
          <cell r="T226">
            <v>73.458374142997059</v>
          </cell>
          <cell r="U226">
            <v>90</v>
          </cell>
          <cell r="V226">
            <v>16.541625857002941</v>
          </cell>
          <cell r="W226">
            <v>63.728697355533789</v>
          </cell>
          <cell r="X226">
            <v>165</v>
          </cell>
          <cell r="Y226">
            <v>101.2713026444662</v>
          </cell>
          <cell r="Z226">
            <v>201.60822722820765</v>
          </cell>
          <cell r="AA226">
            <v>576</v>
          </cell>
          <cell r="AB226">
            <v>374.39177277179238</v>
          </cell>
          <cell r="AC226">
            <v>7.5729676787463269</v>
          </cell>
          <cell r="AD226">
            <v>65</v>
          </cell>
          <cell r="AE226">
            <v>57.427032321253677</v>
          </cell>
        </row>
        <row r="227">
          <cell r="A227">
            <v>35285</v>
          </cell>
          <cell r="B227">
            <v>8</v>
          </cell>
          <cell r="C227">
            <v>40.135161606268362</v>
          </cell>
          <cell r="D227">
            <v>106</v>
          </cell>
          <cell r="E227">
            <v>65.864838393731645</v>
          </cell>
          <cell r="F227">
            <v>2346.7717923604309</v>
          </cell>
          <cell r="G227">
            <v>2350</v>
          </cell>
          <cell r="H227">
            <v>3.2282076395690638</v>
          </cell>
          <cell r="I227">
            <v>1775.2771792360431</v>
          </cell>
          <cell r="J227">
            <v>1697</v>
          </cell>
          <cell r="K227">
            <v>0</v>
          </cell>
          <cell r="L227">
            <v>40</v>
          </cell>
          <cell r="M227">
            <v>40.333986287952989</v>
          </cell>
          <cell r="N227">
            <v>113</v>
          </cell>
          <cell r="O227">
            <v>1850</v>
          </cell>
          <cell r="P227">
            <v>34.388834476003872</v>
          </cell>
          <cell r="Q227">
            <v>41.431929480901076</v>
          </cell>
          <cell r="R227">
            <v>48</v>
          </cell>
          <cell r="S227">
            <v>18.810969637610185</v>
          </cell>
          <cell r="T227">
            <v>73.458374142997059</v>
          </cell>
          <cell r="U227">
            <v>90</v>
          </cell>
          <cell r="V227">
            <v>16.541625857002941</v>
          </cell>
          <cell r="W227">
            <v>68.054848188050926</v>
          </cell>
          <cell r="X227">
            <v>165</v>
          </cell>
          <cell r="Y227">
            <v>96.945151811949074</v>
          </cell>
          <cell r="Z227">
            <v>205.50342801175319</v>
          </cell>
          <cell r="AA227">
            <v>576</v>
          </cell>
          <cell r="AB227">
            <v>370.49657198824684</v>
          </cell>
          <cell r="AC227">
            <v>7.6405484818805096</v>
          </cell>
          <cell r="AD227">
            <v>65</v>
          </cell>
          <cell r="AE227">
            <v>57.359451518119492</v>
          </cell>
        </row>
        <row r="228">
          <cell r="A228">
            <v>35286</v>
          </cell>
          <cell r="B228">
            <v>8</v>
          </cell>
          <cell r="C228">
            <v>40.135161606268362</v>
          </cell>
          <cell r="D228">
            <v>106</v>
          </cell>
          <cell r="E228">
            <v>65.864838393731645</v>
          </cell>
          <cell r="F228">
            <v>2343.1704211557299</v>
          </cell>
          <cell r="G228">
            <v>2350</v>
          </cell>
          <cell r="H228">
            <v>6.8295788442701451</v>
          </cell>
          <cell r="I228">
            <v>1797.5778648383937</v>
          </cell>
          <cell r="J228">
            <v>1697</v>
          </cell>
          <cell r="K228">
            <v>0</v>
          </cell>
          <cell r="L228">
            <v>40</v>
          </cell>
          <cell r="M228">
            <v>33.413320274240938</v>
          </cell>
          <cell r="N228">
            <v>113</v>
          </cell>
          <cell r="O228">
            <v>1850</v>
          </cell>
          <cell r="P228">
            <v>19.008814887365382</v>
          </cell>
          <cell r="Q228">
            <v>29.189030362389815</v>
          </cell>
          <cell r="R228">
            <v>48</v>
          </cell>
          <cell r="S228">
            <v>31.053868756121449</v>
          </cell>
          <cell r="T228">
            <v>75.417238001958864</v>
          </cell>
          <cell r="U228">
            <v>90</v>
          </cell>
          <cell r="V228">
            <v>14.582761998041136</v>
          </cell>
          <cell r="W228">
            <v>90.921645445641531</v>
          </cell>
          <cell r="X228">
            <v>165</v>
          </cell>
          <cell r="Y228">
            <v>74.078354554358469</v>
          </cell>
          <cell r="Z228">
            <v>174.0097943192948</v>
          </cell>
          <cell r="AA228">
            <v>576</v>
          </cell>
          <cell r="AB228">
            <v>401.99020568070523</v>
          </cell>
          <cell r="AC228">
            <v>25.775710088148873</v>
          </cell>
          <cell r="AD228">
            <v>65</v>
          </cell>
          <cell r="AE228">
            <v>39.22428991185113</v>
          </cell>
        </row>
        <row r="229">
          <cell r="A229">
            <v>35287</v>
          </cell>
          <cell r="B229">
            <v>8</v>
          </cell>
          <cell r="C229">
            <v>40.135161606268362</v>
          </cell>
          <cell r="D229">
            <v>106</v>
          </cell>
          <cell r="E229">
            <v>65.864838393731645</v>
          </cell>
          <cell r="F229">
            <v>2349.1537708129285</v>
          </cell>
          <cell r="G229">
            <v>2350</v>
          </cell>
          <cell r="H229">
            <v>0.846229187071458</v>
          </cell>
          <cell r="I229">
            <v>1831.1273261508325</v>
          </cell>
          <cell r="J229">
            <v>1697</v>
          </cell>
          <cell r="K229">
            <v>0</v>
          </cell>
          <cell r="L229">
            <v>40</v>
          </cell>
          <cell r="M229">
            <v>35.666013712047011</v>
          </cell>
          <cell r="N229">
            <v>113</v>
          </cell>
          <cell r="O229">
            <v>1850</v>
          </cell>
          <cell r="P229">
            <v>-16.793339862879471</v>
          </cell>
          <cell r="Q229">
            <v>16.946131243878551</v>
          </cell>
          <cell r="R229">
            <v>48</v>
          </cell>
          <cell r="S229">
            <v>31.053868756121449</v>
          </cell>
          <cell r="T229">
            <v>75.417238001958864</v>
          </cell>
          <cell r="U229">
            <v>90</v>
          </cell>
          <cell r="V229">
            <v>14.582761998041136</v>
          </cell>
          <cell r="W229">
            <v>91.644466209598434</v>
          </cell>
          <cell r="X229">
            <v>165</v>
          </cell>
          <cell r="Y229">
            <v>73.355533790401566</v>
          </cell>
          <cell r="Z229">
            <v>177.82174338883448</v>
          </cell>
          <cell r="AA229">
            <v>576</v>
          </cell>
          <cell r="AB229">
            <v>398.17825661116552</v>
          </cell>
          <cell r="AC229">
            <v>21.738491674828598</v>
          </cell>
          <cell r="AD229">
            <v>65</v>
          </cell>
          <cell r="AE229">
            <v>43.261508325171405</v>
          </cell>
        </row>
        <row r="230">
          <cell r="A230">
            <v>35288</v>
          </cell>
          <cell r="B230">
            <v>8</v>
          </cell>
          <cell r="C230">
            <v>40.135161606268362</v>
          </cell>
          <cell r="D230">
            <v>106</v>
          </cell>
          <cell r="E230">
            <v>65.864838393731645</v>
          </cell>
          <cell r="F230">
            <v>2273.7904015670911</v>
          </cell>
          <cell r="G230">
            <v>2350</v>
          </cell>
          <cell r="H230">
            <v>76.209598432908933</v>
          </cell>
          <cell r="I230">
            <v>1786.64152791381</v>
          </cell>
          <cell r="J230">
            <v>1697</v>
          </cell>
          <cell r="K230">
            <v>0</v>
          </cell>
          <cell r="L230">
            <v>40</v>
          </cell>
          <cell r="M230">
            <v>36.890303623898141</v>
          </cell>
          <cell r="N230">
            <v>113</v>
          </cell>
          <cell r="O230">
            <v>1850</v>
          </cell>
          <cell r="P230">
            <v>26.468168462291835</v>
          </cell>
          <cell r="Q230">
            <v>16.946131243878551</v>
          </cell>
          <cell r="R230">
            <v>48</v>
          </cell>
          <cell r="S230">
            <v>31.053868756121449</v>
          </cell>
          <cell r="T230">
            <v>75.417238001958864</v>
          </cell>
          <cell r="U230">
            <v>90</v>
          </cell>
          <cell r="V230">
            <v>14.582761998041136</v>
          </cell>
          <cell r="W230">
            <v>85.130264446620956</v>
          </cell>
          <cell r="X230">
            <v>165</v>
          </cell>
          <cell r="Y230">
            <v>79.869735553379044</v>
          </cell>
          <cell r="Z230">
            <v>177.76787463271302</v>
          </cell>
          <cell r="AA230">
            <v>576</v>
          </cell>
          <cell r="AB230">
            <v>398.23212536728698</v>
          </cell>
          <cell r="AC230">
            <v>21.738491674828598</v>
          </cell>
          <cell r="AD230">
            <v>65</v>
          </cell>
          <cell r="AE230">
            <v>43.261508325171405</v>
          </cell>
        </row>
        <row r="231">
          <cell r="A231">
            <v>35289</v>
          </cell>
          <cell r="B231">
            <v>8</v>
          </cell>
          <cell r="C231">
            <v>40.135161606268362</v>
          </cell>
          <cell r="D231">
            <v>106</v>
          </cell>
          <cell r="E231">
            <v>65.864838393731645</v>
          </cell>
          <cell r="F231">
            <v>2265.8139079333987</v>
          </cell>
          <cell r="G231">
            <v>2350</v>
          </cell>
          <cell r="H231">
            <v>84.186092066601304</v>
          </cell>
          <cell r="I231">
            <v>1805.9314397649364</v>
          </cell>
          <cell r="J231">
            <v>1697</v>
          </cell>
          <cell r="K231">
            <v>0</v>
          </cell>
          <cell r="L231">
            <v>40</v>
          </cell>
          <cell r="M231">
            <v>36.890303623898141</v>
          </cell>
          <cell r="N231">
            <v>113</v>
          </cell>
          <cell r="O231">
            <v>1850</v>
          </cell>
          <cell r="P231">
            <v>7.1782566111654731</v>
          </cell>
          <cell r="Q231">
            <v>16.946131243878551</v>
          </cell>
          <cell r="R231">
            <v>48</v>
          </cell>
          <cell r="S231">
            <v>18.810969637610185</v>
          </cell>
          <cell r="T231">
            <v>75.417238001958864</v>
          </cell>
          <cell r="U231">
            <v>90</v>
          </cell>
          <cell r="V231">
            <v>14.582761998041136</v>
          </cell>
          <cell r="W231">
            <v>94.878550440744363</v>
          </cell>
          <cell r="X231">
            <v>165</v>
          </cell>
          <cell r="Y231">
            <v>70.121449559255637</v>
          </cell>
          <cell r="Z231">
            <v>181.96082272282075</v>
          </cell>
          <cell r="AA231">
            <v>576</v>
          </cell>
          <cell r="AB231">
            <v>394.03917727717925</v>
          </cell>
          <cell r="AC231">
            <v>21.738491674828598</v>
          </cell>
          <cell r="AD231">
            <v>65</v>
          </cell>
          <cell r="AE231">
            <v>43.261508325171405</v>
          </cell>
        </row>
        <row r="232">
          <cell r="A232">
            <v>35290</v>
          </cell>
          <cell r="B232">
            <v>8</v>
          </cell>
          <cell r="C232">
            <v>40.135161606268362</v>
          </cell>
          <cell r="D232">
            <v>106</v>
          </cell>
          <cell r="E232">
            <v>65.864838393731645</v>
          </cell>
          <cell r="F232">
            <v>2308.7443682664057</v>
          </cell>
          <cell r="G232">
            <v>2350</v>
          </cell>
          <cell r="H232">
            <v>41.255631733594328</v>
          </cell>
          <cell r="I232">
            <v>1800.4260528893242</v>
          </cell>
          <cell r="J232">
            <v>1697</v>
          </cell>
          <cell r="K232">
            <v>0</v>
          </cell>
          <cell r="L232">
            <v>40</v>
          </cell>
          <cell r="M232">
            <v>33.478942213516163</v>
          </cell>
          <cell r="N232">
            <v>113</v>
          </cell>
          <cell r="O232">
            <v>1850</v>
          </cell>
          <cell r="P232">
            <v>16.095004897159654</v>
          </cell>
          <cell r="Q232">
            <v>29.189030362389815</v>
          </cell>
          <cell r="R232">
            <v>48</v>
          </cell>
          <cell r="S232">
            <v>6.5680705190989244</v>
          </cell>
          <cell r="T232">
            <v>76.39666993143976</v>
          </cell>
          <cell r="U232">
            <v>90</v>
          </cell>
          <cell r="V232">
            <v>13.60333006856024</v>
          </cell>
          <cell r="W232">
            <v>95.380999020568069</v>
          </cell>
          <cell r="X232">
            <v>165</v>
          </cell>
          <cell r="Y232">
            <v>69.619000979431931</v>
          </cell>
          <cell r="Z232">
            <v>181.44760039177277</v>
          </cell>
          <cell r="AA232">
            <v>576</v>
          </cell>
          <cell r="AB232">
            <v>394.55239960822723</v>
          </cell>
          <cell r="AC232">
            <v>23.433888344760039</v>
          </cell>
          <cell r="AD232">
            <v>65</v>
          </cell>
          <cell r="AE232">
            <v>41.566111655239965</v>
          </cell>
        </row>
        <row r="233">
          <cell r="A233">
            <v>35291</v>
          </cell>
          <cell r="B233">
            <v>8</v>
          </cell>
          <cell r="C233">
            <v>40.135161606268362</v>
          </cell>
          <cell r="D233">
            <v>106</v>
          </cell>
          <cell r="E233">
            <v>65.864838393731645</v>
          </cell>
          <cell r="F233">
            <v>2334.7326150832519</v>
          </cell>
          <cell r="G233">
            <v>2350</v>
          </cell>
          <cell r="H233">
            <v>15.267384916748142</v>
          </cell>
          <cell r="I233">
            <v>1811.360430950049</v>
          </cell>
          <cell r="J233">
            <v>1697</v>
          </cell>
          <cell r="K233">
            <v>4.8971596474045054</v>
          </cell>
          <cell r="L233">
            <v>40</v>
          </cell>
          <cell r="M233">
            <v>43.068560235063664</v>
          </cell>
          <cell r="N233">
            <v>113</v>
          </cell>
          <cell r="O233">
            <v>1850</v>
          </cell>
          <cell r="P233">
            <v>-9.3261508325171931</v>
          </cell>
          <cell r="Q233">
            <v>41.431929480901076</v>
          </cell>
          <cell r="R233">
            <v>48</v>
          </cell>
          <cell r="S233">
            <v>6.5680705190989244</v>
          </cell>
          <cell r="T233">
            <v>76.39666993143976</v>
          </cell>
          <cell r="U233">
            <v>90</v>
          </cell>
          <cell r="V233">
            <v>13.60333006856024</v>
          </cell>
          <cell r="W233">
            <v>72.171400587659164</v>
          </cell>
          <cell r="X233">
            <v>165</v>
          </cell>
          <cell r="Y233">
            <v>92.828599412340836</v>
          </cell>
          <cell r="Z233">
            <v>168.06366307541626</v>
          </cell>
          <cell r="AA233">
            <v>576</v>
          </cell>
          <cell r="AB233">
            <v>407.93633692458377</v>
          </cell>
          <cell r="AC233">
            <v>11.195886385896181</v>
          </cell>
          <cell r="AD233">
            <v>65</v>
          </cell>
          <cell r="AE233">
            <v>53.804113614103819</v>
          </cell>
        </row>
        <row r="234">
          <cell r="A234">
            <v>35292</v>
          </cell>
          <cell r="B234">
            <v>8</v>
          </cell>
          <cell r="C234">
            <v>35.251714005876593</v>
          </cell>
          <cell r="D234">
            <v>106</v>
          </cell>
          <cell r="E234">
            <v>70.748285994123407</v>
          </cell>
          <cell r="F234">
            <v>2346.1126346718902</v>
          </cell>
          <cell r="G234">
            <v>2350</v>
          </cell>
          <cell r="H234">
            <v>3.8873653281098086</v>
          </cell>
          <cell r="I234">
            <v>1798.7923604309501</v>
          </cell>
          <cell r="J234">
            <v>1697</v>
          </cell>
          <cell r="K234">
            <v>0</v>
          </cell>
          <cell r="L234">
            <v>40</v>
          </cell>
          <cell r="M234">
            <v>40.539666993143975</v>
          </cell>
          <cell r="N234">
            <v>113</v>
          </cell>
          <cell r="O234">
            <v>1850</v>
          </cell>
          <cell r="P234">
            <v>10.667972575905914</v>
          </cell>
          <cell r="Q234">
            <v>41.431929480901076</v>
          </cell>
          <cell r="R234">
            <v>48</v>
          </cell>
          <cell r="S234">
            <v>6.5680705190989244</v>
          </cell>
          <cell r="T234">
            <v>76.39666993143976</v>
          </cell>
          <cell r="U234">
            <v>90</v>
          </cell>
          <cell r="V234">
            <v>13.60333006856024</v>
          </cell>
          <cell r="W234">
            <v>88.463271302644472</v>
          </cell>
          <cell r="X234">
            <v>165</v>
          </cell>
          <cell r="Y234">
            <v>76.536728697355528</v>
          </cell>
          <cell r="Z234">
            <v>194.84916748285994</v>
          </cell>
          <cell r="AA234">
            <v>576</v>
          </cell>
          <cell r="AB234">
            <v>381.15083251714009</v>
          </cell>
          <cell r="AC234">
            <v>8.8942213516160624</v>
          </cell>
          <cell r="AD234">
            <v>65</v>
          </cell>
          <cell r="AE234">
            <v>56.105778648383939</v>
          </cell>
        </row>
        <row r="235">
          <cell r="A235">
            <v>35293</v>
          </cell>
          <cell r="B235">
            <v>8</v>
          </cell>
          <cell r="C235">
            <v>35.242899118511261</v>
          </cell>
          <cell r="D235">
            <v>106</v>
          </cell>
          <cell r="E235">
            <v>70.757100881488739</v>
          </cell>
          <cell r="F235">
            <v>2349.5083251714004</v>
          </cell>
          <cell r="G235">
            <v>2350</v>
          </cell>
          <cell r="H235">
            <v>0.4916748285995709</v>
          </cell>
          <cell r="I235">
            <v>1802.5759059745349</v>
          </cell>
          <cell r="J235">
            <v>1697</v>
          </cell>
          <cell r="K235">
            <v>0</v>
          </cell>
          <cell r="L235">
            <v>40</v>
          </cell>
          <cell r="M235">
            <v>33.477962781586683</v>
          </cell>
          <cell r="N235">
            <v>113</v>
          </cell>
          <cell r="O235">
            <v>1850</v>
          </cell>
          <cell r="P235">
            <v>13.946131243878455</v>
          </cell>
          <cell r="Q235">
            <v>41.431929480901076</v>
          </cell>
          <cell r="R235">
            <v>48</v>
          </cell>
          <cell r="S235">
            <v>6.5680705190989244</v>
          </cell>
          <cell r="T235">
            <v>76.39666993143976</v>
          </cell>
          <cell r="U235">
            <v>90</v>
          </cell>
          <cell r="V235">
            <v>13.60333006856024</v>
          </cell>
          <cell r="W235">
            <v>104.96082272282077</v>
          </cell>
          <cell r="X235">
            <v>165</v>
          </cell>
          <cell r="Y235">
            <v>60.039177277179235</v>
          </cell>
          <cell r="Z235">
            <v>185.41919686581784</v>
          </cell>
          <cell r="AA235">
            <v>576</v>
          </cell>
          <cell r="AB235">
            <v>390.58080313418213</v>
          </cell>
          <cell r="AC235">
            <v>8.8942213516160624</v>
          </cell>
          <cell r="AD235">
            <v>65</v>
          </cell>
          <cell r="AE235">
            <v>56.105778648383939</v>
          </cell>
        </row>
        <row r="236">
          <cell r="A236">
            <v>35294</v>
          </cell>
          <cell r="B236">
            <v>8</v>
          </cell>
          <cell r="C236">
            <v>35.242899118511261</v>
          </cell>
          <cell r="D236">
            <v>106</v>
          </cell>
          <cell r="E236">
            <v>70.757100881488739</v>
          </cell>
          <cell r="F236">
            <v>2348.8129285014693</v>
          </cell>
          <cell r="G236">
            <v>2350</v>
          </cell>
          <cell r="H236">
            <v>1.1870714985307131</v>
          </cell>
          <cell r="I236">
            <v>1787.3251714005876</v>
          </cell>
          <cell r="J236">
            <v>1697</v>
          </cell>
          <cell r="K236">
            <v>0</v>
          </cell>
          <cell r="L236">
            <v>40</v>
          </cell>
          <cell r="M236">
            <v>38.376101860920663</v>
          </cell>
          <cell r="N236">
            <v>113</v>
          </cell>
          <cell r="O236">
            <v>1850</v>
          </cell>
          <cell r="P236">
            <v>24.298726738491759</v>
          </cell>
          <cell r="Q236">
            <v>41.431929480901076</v>
          </cell>
          <cell r="R236">
            <v>48</v>
          </cell>
          <cell r="S236">
            <v>6.5680705190989244</v>
          </cell>
          <cell r="T236">
            <v>76.39666993143976</v>
          </cell>
          <cell r="U236">
            <v>90</v>
          </cell>
          <cell r="V236">
            <v>13.60333006856024</v>
          </cell>
          <cell r="W236">
            <v>114.71008814887365</v>
          </cell>
          <cell r="X236">
            <v>165</v>
          </cell>
          <cell r="Y236">
            <v>50.289911851126348</v>
          </cell>
          <cell r="Z236">
            <v>182.07639569049951</v>
          </cell>
          <cell r="AA236">
            <v>576</v>
          </cell>
          <cell r="AB236">
            <v>393.92360430950049</v>
          </cell>
          <cell r="AC236">
            <v>8.4544564152791377</v>
          </cell>
          <cell r="AD236">
            <v>65</v>
          </cell>
          <cell r="AE236">
            <v>56.545543584720861</v>
          </cell>
        </row>
        <row r="237">
          <cell r="A237">
            <v>35295</v>
          </cell>
          <cell r="B237">
            <v>8</v>
          </cell>
          <cell r="C237">
            <v>35.242899118511261</v>
          </cell>
          <cell r="D237">
            <v>106</v>
          </cell>
          <cell r="E237">
            <v>70.757100881488739</v>
          </cell>
          <cell r="F237">
            <v>2349.626836434868</v>
          </cell>
          <cell r="G237">
            <v>2350</v>
          </cell>
          <cell r="H237">
            <v>0.37316356513201754</v>
          </cell>
          <cell r="I237">
            <v>1779.7091087169442</v>
          </cell>
          <cell r="J237">
            <v>1697</v>
          </cell>
          <cell r="K237">
            <v>0</v>
          </cell>
          <cell r="L237">
            <v>40</v>
          </cell>
          <cell r="M237">
            <v>38.376101860920663</v>
          </cell>
          <cell r="N237">
            <v>113</v>
          </cell>
          <cell r="O237">
            <v>1850</v>
          </cell>
          <cell r="P237">
            <v>31.914789422135108</v>
          </cell>
          <cell r="Q237">
            <v>41.431929480901076</v>
          </cell>
          <cell r="R237">
            <v>48</v>
          </cell>
          <cell r="S237">
            <v>6.5680705190989244</v>
          </cell>
          <cell r="T237">
            <v>76.39666993143976</v>
          </cell>
          <cell r="U237">
            <v>90</v>
          </cell>
          <cell r="V237">
            <v>13.60333006856024</v>
          </cell>
          <cell r="W237">
            <v>114.71008814887365</v>
          </cell>
          <cell r="X237">
            <v>165</v>
          </cell>
          <cell r="Y237">
            <v>50.289911851126348</v>
          </cell>
          <cell r="Z237">
            <v>191.59059745347699</v>
          </cell>
          <cell r="AA237">
            <v>576</v>
          </cell>
          <cell r="AB237">
            <v>384.40940254652298</v>
          </cell>
          <cell r="AC237">
            <v>8.4544564152791377</v>
          </cell>
          <cell r="AD237">
            <v>65</v>
          </cell>
          <cell r="AE237">
            <v>56.545543584720861</v>
          </cell>
        </row>
        <row r="238">
          <cell r="A238">
            <v>35296</v>
          </cell>
          <cell r="B238">
            <v>8</v>
          </cell>
          <cell r="C238">
            <v>35.242899118511261</v>
          </cell>
          <cell r="D238">
            <v>106</v>
          </cell>
          <cell r="E238">
            <v>70.757100881488739</v>
          </cell>
          <cell r="F238">
            <v>2352.8932419196867</v>
          </cell>
          <cell r="G238">
            <v>2350</v>
          </cell>
          <cell r="H238">
            <v>-2.8932419196867158</v>
          </cell>
          <cell r="I238">
            <v>1786.0372184133203</v>
          </cell>
          <cell r="J238">
            <v>1697</v>
          </cell>
          <cell r="K238">
            <v>0</v>
          </cell>
          <cell r="L238">
            <v>40</v>
          </cell>
          <cell r="M238">
            <v>38.376101860920663</v>
          </cell>
          <cell r="N238">
            <v>113</v>
          </cell>
          <cell r="O238">
            <v>1850</v>
          </cell>
          <cell r="P238">
            <v>25.586679725759076</v>
          </cell>
          <cell r="Q238">
            <v>41.431929480901076</v>
          </cell>
          <cell r="R238">
            <v>48</v>
          </cell>
          <cell r="S238">
            <v>6.5680705190989244</v>
          </cell>
          <cell r="T238">
            <v>76.39666993143976</v>
          </cell>
          <cell r="U238">
            <v>90</v>
          </cell>
          <cell r="V238">
            <v>13.60333006856024</v>
          </cell>
          <cell r="W238">
            <v>104.96082272282077</v>
          </cell>
          <cell r="X238">
            <v>165</v>
          </cell>
          <cell r="Y238">
            <v>60.039177277179235</v>
          </cell>
          <cell r="Z238">
            <v>202.15083251714006</v>
          </cell>
          <cell r="AA238">
            <v>576</v>
          </cell>
          <cell r="AB238">
            <v>373.84916748285991</v>
          </cell>
          <cell r="AC238">
            <v>14.691478942213516</v>
          </cell>
          <cell r="AD238">
            <v>65</v>
          </cell>
          <cell r="AE238">
            <v>50.308521057786486</v>
          </cell>
        </row>
        <row r="239">
          <cell r="A239">
            <v>35297</v>
          </cell>
          <cell r="B239">
            <v>8</v>
          </cell>
          <cell r="C239">
            <v>35.242899118511261</v>
          </cell>
          <cell r="D239">
            <v>106</v>
          </cell>
          <cell r="E239">
            <v>70.757100881488739</v>
          </cell>
          <cell r="F239">
            <v>2350.0724779627817</v>
          </cell>
          <cell r="G239">
            <v>2350</v>
          </cell>
          <cell r="H239">
            <v>-7.2477962781704264E-2</v>
          </cell>
          <cell r="I239">
            <v>1782.2536728697355</v>
          </cell>
          <cell r="J239">
            <v>1697</v>
          </cell>
          <cell r="K239">
            <v>0</v>
          </cell>
          <cell r="L239">
            <v>40</v>
          </cell>
          <cell r="M239">
            <v>35.565132223310478</v>
          </cell>
          <cell r="N239">
            <v>113</v>
          </cell>
          <cell r="O239">
            <v>1850</v>
          </cell>
          <cell r="P239">
            <v>32.181194906954012</v>
          </cell>
          <cell r="Q239">
            <v>41.431929480901076</v>
          </cell>
          <cell r="R239">
            <v>48</v>
          </cell>
          <cell r="S239">
            <v>6.5680705190989244</v>
          </cell>
          <cell r="T239">
            <v>76.39666993143976</v>
          </cell>
          <cell r="U239">
            <v>90</v>
          </cell>
          <cell r="V239">
            <v>13.60333006856024</v>
          </cell>
          <cell r="W239">
            <v>104.6669931439765</v>
          </cell>
          <cell r="X239">
            <v>165</v>
          </cell>
          <cell r="Y239">
            <v>60.333006856023502</v>
          </cell>
          <cell r="Z239">
            <v>202.91968658178257</v>
          </cell>
          <cell r="AA239">
            <v>576</v>
          </cell>
          <cell r="AB239">
            <v>373.08031341821743</v>
          </cell>
          <cell r="AC239">
            <v>11.818805093046032</v>
          </cell>
          <cell r="AD239">
            <v>65</v>
          </cell>
          <cell r="AE239">
            <v>53.181194906953969</v>
          </cell>
        </row>
        <row r="240">
          <cell r="A240">
            <v>35298</v>
          </cell>
          <cell r="B240">
            <v>8</v>
          </cell>
          <cell r="C240">
            <v>35.242899118511261</v>
          </cell>
          <cell r="D240">
            <v>106</v>
          </cell>
          <cell r="E240">
            <v>70.757100881488739</v>
          </cell>
          <cell r="F240">
            <v>2350.1841332027425</v>
          </cell>
          <cell r="G240">
            <v>2350</v>
          </cell>
          <cell r="H240">
            <v>-0.1841332027424869</v>
          </cell>
          <cell r="I240">
            <v>1813.6385896180216</v>
          </cell>
          <cell r="J240">
            <v>1697</v>
          </cell>
          <cell r="K240">
            <v>0</v>
          </cell>
          <cell r="L240">
            <v>40</v>
          </cell>
          <cell r="M240">
            <v>35.37904015670911</v>
          </cell>
          <cell r="N240">
            <v>113</v>
          </cell>
          <cell r="O240">
            <v>1850</v>
          </cell>
          <cell r="P240">
            <v>0.98237022526932094</v>
          </cell>
          <cell r="Q240">
            <v>41.431929480901076</v>
          </cell>
          <cell r="R240">
            <v>48</v>
          </cell>
          <cell r="S240">
            <v>6.5680705190989244</v>
          </cell>
          <cell r="T240">
            <v>76.39666993143976</v>
          </cell>
          <cell r="U240">
            <v>90</v>
          </cell>
          <cell r="V240">
            <v>13.60333006856024</v>
          </cell>
          <cell r="W240">
            <v>106.21645445641528</v>
          </cell>
          <cell r="X240">
            <v>165</v>
          </cell>
          <cell r="Y240">
            <v>58.783545543584722</v>
          </cell>
          <cell r="Z240">
            <v>162.49559255631735</v>
          </cell>
          <cell r="AA240">
            <v>576</v>
          </cell>
          <cell r="AB240">
            <v>413.50440744368268</v>
          </cell>
          <cell r="AC240">
            <v>11.818805093046032</v>
          </cell>
          <cell r="AD240">
            <v>65</v>
          </cell>
          <cell r="AE240">
            <v>53.181194906953969</v>
          </cell>
        </row>
        <row r="241">
          <cell r="A241">
            <v>35299</v>
          </cell>
          <cell r="B241">
            <v>8</v>
          </cell>
          <cell r="C241">
            <v>35.242899118511261</v>
          </cell>
          <cell r="D241">
            <v>106</v>
          </cell>
          <cell r="E241">
            <v>70.757100881488739</v>
          </cell>
          <cell r="F241">
            <v>2350.6993143976492</v>
          </cell>
          <cell r="G241">
            <v>2350</v>
          </cell>
          <cell r="H241">
            <v>-0.69931439764923198</v>
          </cell>
          <cell r="I241">
            <v>1785.5249755142017</v>
          </cell>
          <cell r="J241">
            <v>1697</v>
          </cell>
          <cell r="K241">
            <v>0</v>
          </cell>
          <cell r="L241">
            <v>40</v>
          </cell>
          <cell r="M241">
            <v>42.918707149853084</v>
          </cell>
          <cell r="N241">
            <v>113</v>
          </cell>
          <cell r="O241">
            <v>1850</v>
          </cell>
          <cell r="P241">
            <v>21.556317335945174</v>
          </cell>
          <cell r="Q241">
            <v>41.431929480901076</v>
          </cell>
          <cell r="R241">
            <v>48</v>
          </cell>
          <cell r="S241">
            <v>6.5680705190989244</v>
          </cell>
          <cell r="T241">
            <v>66.371204701273257</v>
          </cell>
          <cell r="U241">
            <v>90</v>
          </cell>
          <cell r="V241">
            <v>23.628795298726743</v>
          </cell>
          <cell r="W241">
            <v>107.57296767874632</v>
          </cell>
          <cell r="X241">
            <v>165</v>
          </cell>
          <cell r="Y241">
            <v>57.427032321253677</v>
          </cell>
          <cell r="Z241">
            <v>133.09500489715964</v>
          </cell>
          <cell r="AA241">
            <v>576</v>
          </cell>
          <cell r="AB241">
            <v>442.90499510284036</v>
          </cell>
          <cell r="AC241">
            <v>9.2056807051909892</v>
          </cell>
          <cell r="AD241">
            <v>65</v>
          </cell>
          <cell r="AE241">
            <v>55.794319294809014</v>
          </cell>
        </row>
        <row r="242">
          <cell r="A242">
            <v>35300</v>
          </cell>
          <cell r="B242">
            <v>8</v>
          </cell>
          <cell r="C242">
            <v>35.242899118511261</v>
          </cell>
          <cell r="D242">
            <v>106</v>
          </cell>
          <cell r="E242">
            <v>70.757100881488739</v>
          </cell>
          <cell r="F242">
            <v>2349.8423114593534</v>
          </cell>
          <cell r="G242">
            <v>2350</v>
          </cell>
          <cell r="H242">
            <v>0.15768854064663174</v>
          </cell>
          <cell r="I242">
            <v>1784.2899118511264</v>
          </cell>
          <cell r="J242">
            <v>1697</v>
          </cell>
          <cell r="K242">
            <v>0</v>
          </cell>
          <cell r="L242">
            <v>40</v>
          </cell>
          <cell r="M242">
            <v>41.342801175318314</v>
          </cell>
          <cell r="N242">
            <v>113</v>
          </cell>
          <cell r="O242">
            <v>1850</v>
          </cell>
          <cell r="P242">
            <v>24.367286973555323</v>
          </cell>
          <cell r="Q242">
            <v>41.431929480901076</v>
          </cell>
          <cell r="R242">
            <v>48</v>
          </cell>
          <cell r="S242">
            <v>6.5680705190989244</v>
          </cell>
          <cell r="T242">
            <v>59.902056807051913</v>
          </cell>
          <cell r="U242">
            <v>90</v>
          </cell>
          <cell r="V242">
            <v>30.097943192948087</v>
          </cell>
          <cell r="W242">
            <v>104.13320274240941</v>
          </cell>
          <cell r="X242">
            <v>165</v>
          </cell>
          <cell r="Y242">
            <v>60.866797257590591</v>
          </cell>
          <cell r="Z242">
            <v>151.06464250734575</v>
          </cell>
          <cell r="AA242">
            <v>576</v>
          </cell>
          <cell r="AB242">
            <v>424.93535749265425</v>
          </cell>
          <cell r="AC242">
            <v>9.2056807051909892</v>
          </cell>
          <cell r="AD242">
            <v>65</v>
          </cell>
          <cell r="AE242">
            <v>55.794319294809014</v>
          </cell>
        </row>
        <row r="243">
          <cell r="A243">
            <v>35301</v>
          </cell>
          <cell r="B243">
            <v>8</v>
          </cell>
          <cell r="C243">
            <v>35.242899118511261</v>
          </cell>
          <cell r="D243">
            <v>106</v>
          </cell>
          <cell r="E243">
            <v>70.757100881488739</v>
          </cell>
          <cell r="F243">
            <v>2331.9226248775708</v>
          </cell>
          <cell r="G243">
            <v>2350</v>
          </cell>
          <cell r="H243">
            <v>18.077375122429203</v>
          </cell>
          <cell r="I243">
            <v>1750.9412340842312</v>
          </cell>
          <cell r="J243">
            <v>1697</v>
          </cell>
          <cell r="K243">
            <v>0</v>
          </cell>
          <cell r="L243">
            <v>40</v>
          </cell>
          <cell r="M243">
            <v>37.984329089128309</v>
          </cell>
          <cell r="N243">
            <v>113</v>
          </cell>
          <cell r="O243">
            <v>1850</v>
          </cell>
          <cell r="P243">
            <v>61.074436826640536</v>
          </cell>
          <cell r="Q243">
            <v>41.431929480901076</v>
          </cell>
          <cell r="R243">
            <v>48</v>
          </cell>
          <cell r="S243">
            <v>6.5680705190989244</v>
          </cell>
          <cell r="T243">
            <v>78.354554358472086</v>
          </cell>
          <cell r="U243">
            <v>90</v>
          </cell>
          <cell r="V243">
            <v>11.645445641527914</v>
          </cell>
          <cell r="W243">
            <v>108.89324191968659</v>
          </cell>
          <cell r="X243">
            <v>165</v>
          </cell>
          <cell r="Y243">
            <v>56.106758080313412</v>
          </cell>
          <cell r="Z243">
            <v>149.86777668952007</v>
          </cell>
          <cell r="AA243">
            <v>576</v>
          </cell>
          <cell r="AB243">
            <v>426.13222331047996</v>
          </cell>
          <cell r="AC243">
            <v>10.273261508325172</v>
          </cell>
          <cell r="AD243">
            <v>65</v>
          </cell>
          <cell r="AE243">
            <v>54.72673849167483</v>
          </cell>
        </row>
        <row r="244">
          <cell r="A244">
            <v>35302</v>
          </cell>
          <cell r="B244">
            <v>8</v>
          </cell>
          <cell r="C244">
            <v>35.242899118511261</v>
          </cell>
          <cell r="D244">
            <v>106</v>
          </cell>
          <cell r="E244">
            <v>70.757100881488739</v>
          </cell>
          <cell r="F244">
            <v>2358.0215475024484</v>
          </cell>
          <cell r="G244">
            <v>2350</v>
          </cell>
          <cell r="H244">
            <v>-8.0215475024483567</v>
          </cell>
          <cell r="I244">
            <v>1800.9911851126346</v>
          </cell>
          <cell r="J244">
            <v>1697</v>
          </cell>
          <cell r="K244">
            <v>0</v>
          </cell>
          <cell r="L244">
            <v>40</v>
          </cell>
          <cell r="M244">
            <v>37.984329089128309</v>
          </cell>
          <cell r="N244">
            <v>113</v>
          </cell>
          <cell r="O244">
            <v>1850</v>
          </cell>
          <cell r="P244">
            <v>11.024485798237052</v>
          </cell>
          <cell r="Q244">
            <v>41.431929480901076</v>
          </cell>
          <cell r="R244">
            <v>48</v>
          </cell>
          <cell r="S244">
            <v>6.5680705190989244</v>
          </cell>
          <cell r="T244">
            <v>78.354554358472086</v>
          </cell>
          <cell r="U244">
            <v>90</v>
          </cell>
          <cell r="V244">
            <v>11.645445641527914</v>
          </cell>
          <cell r="W244">
            <v>113.85994123408423</v>
          </cell>
          <cell r="X244">
            <v>165</v>
          </cell>
          <cell r="Y244">
            <v>51.140058765915768</v>
          </cell>
          <cell r="Z244">
            <v>145.63663075416258</v>
          </cell>
          <cell r="AA244">
            <v>576</v>
          </cell>
          <cell r="AB244">
            <v>430.36336924583742</v>
          </cell>
          <cell r="AC244">
            <v>9.7267384916748281</v>
          </cell>
          <cell r="AD244">
            <v>65</v>
          </cell>
          <cell r="AE244">
            <v>55.27326150832517</v>
          </cell>
        </row>
        <row r="245">
          <cell r="A245">
            <v>35303</v>
          </cell>
          <cell r="B245">
            <v>8</v>
          </cell>
          <cell r="C245">
            <v>35.242899118511261</v>
          </cell>
          <cell r="D245">
            <v>106</v>
          </cell>
          <cell r="E245">
            <v>70.757100881488739</v>
          </cell>
          <cell r="F245">
            <v>2361.6816846229185</v>
          </cell>
          <cell r="G245">
            <v>2375</v>
          </cell>
          <cell r="H245">
            <v>13.31831537708149</v>
          </cell>
          <cell r="I245">
            <v>1800.3349657198826</v>
          </cell>
          <cell r="J245">
            <v>1697</v>
          </cell>
          <cell r="K245">
            <v>0</v>
          </cell>
          <cell r="L245">
            <v>40</v>
          </cell>
          <cell r="M245">
            <v>37.984329089128309</v>
          </cell>
          <cell r="N245">
            <v>113</v>
          </cell>
          <cell r="O245">
            <v>1850</v>
          </cell>
          <cell r="P245">
            <v>11.680705190989116</v>
          </cell>
          <cell r="Q245">
            <v>41.431929480901076</v>
          </cell>
          <cell r="R245">
            <v>48</v>
          </cell>
          <cell r="S245">
            <v>6.5661116552399577</v>
          </cell>
          <cell r="T245">
            <v>78.354554358472086</v>
          </cell>
          <cell r="U245">
            <v>90</v>
          </cell>
          <cell r="V245">
            <v>11.645445641527914</v>
          </cell>
          <cell r="W245">
            <v>110.85602350636631</v>
          </cell>
          <cell r="X245">
            <v>165</v>
          </cell>
          <cell r="Y245">
            <v>54.143976493633687</v>
          </cell>
          <cell r="Z245">
            <v>146.58080313418216</v>
          </cell>
          <cell r="AA245">
            <v>576</v>
          </cell>
          <cell r="AB245">
            <v>429.41919686581787</v>
          </cell>
          <cell r="AC245">
            <v>12.6513222331048</v>
          </cell>
          <cell r="AD245">
            <v>65</v>
          </cell>
          <cell r="AE245">
            <v>52.3486777668952</v>
          </cell>
        </row>
        <row r="246">
          <cell r="A246">
            <v>35304</v>
          </cell>
          <cell r="B246">
            <v>8</v>
          </cell>
          <cell r="C246">
            <v>35.242899118511261</v>
          </cell>
          <cell r="D246">
            <v>106</v>
          </cell>
          <cell r="E246">
            <v>70.757100881488739</v>
          </cell>
          <cell r="F246">
            <v>2376.7600391772771</v>
          </cell>
          <cell r="G246">
            <v>2375</v>
          </cell>
          <cell r="H246">
            <v>-1.7600391772771218</v>
          </cell>
          <cell r="I246">
            <v>1803.2193927522037</v>
          </cell>
          <cell r="J246">
            <v>1697</v>
          </cell>
          <cell r="K246">
            <v>0</v>
          </cell>
          <cell r="L246">
            <v>40</v>
          </cell>
          <cell r="M246">
            <v>41.902056807051913</v>
          </cell>
          <cell r="N246">
            <v>113</v>
          </cell>
          <cell r="O246">
            <v>1850</v>
          </cell>
          <cell r="P246">
            <v>4.8785504407443838</v>
          </cell>
          <cell r="Q246">
            <v>41.433888344760042</v>
          </cell>
          <cell r="R246">
            <v>48</v>
          </cell>
          <cell r="S246">
            <v>6.5680705190989244</v>
          </cell>
          <cell r="T246">
            <v>78.354554358472086</v>
          </cell>
          <cell r="U246">
            <v>90</v>
          </cell>
          <cell r="V246">
            <v>11.645445641527914</v>
          </cell>
          <cell r="W246">
            <v>107.2664054848188</v>
          </cell>
          <cell r="X246">
            <v>165</v>
          </cell>
          <cell r="Y246">
            <v>57.733594515181196</v>
          </cell>
          <cell r="Z246">
            <v>170.39666993143976</v>
          </cell>
          <cell r="AA246">
            <v>576</v>
          </cell>
          <cell r="AB246">
            <v>405.60333006856024</v>
          </cell>
          <cell r="AC246">
            <v>10.974534769833497</v>
          </cell>
          <cell r="AD246">
            <v>65</v>
          </cell>
          <cell r="AE246">
            <v>54.025465230166503</v>
          </cell>
        </row>
        <row r="247">
          <cell r="A247">
            <v>35305</v>
          </cell>
          <cell r="B247">
            <v>8</v>
          </cell>
          <cell r="C247">
            <v>35.242899118511261</v>
          </cell>
          <cell r="D247">
            <v>106</v>
          </cell>
          <cell r="E247">
            <v>70.757100881488739</v>
          </cell>
          <cell r="F247">
            <v>2330.2615083251712</v>
          </cell>
          <cell r="G247">
            <v>2375</v>
          </cell>
          <cell r="H247">
            <v>44.738491674828765</v>
          </cell>
          <cell r="I247">
            <v>1799.6807051909893</v>
          </cell>
          <cell r="J247">
            <v>1697</v>
          </cell>
          <cell r="K247">
            <v>0</v>
          </cell>
          <cell r="L247">
            <v>40</v>
          </cell>
          <cell r="M247">
            <v>46.799216454456413</v>
          </cell>
          <cell r="N247">
            <v>113</v>
          </cell>
          <cell r="O247">
            <v>1850</v>
          </cell>
          <cell r="P247">
            <v>3.5200783545542578</v>
          </cell>
          <cell r="Q247">
            <v>41.431929480901076</v>
          </cell>
          <cell r="R247">
            <v>48</v>
          </cell>
          <cell r="S247">
            <v>6.5680705190989244</v>
          </cell>
          <cell r="T247">
            <v>78.354554358472086</v>
          </cell>
          <cell r="U247">
            <v>90</v>
          </cell>
          <cell r="V247">
            <v>11.645445641527914</v>
          </cell>
          <cell r="W247">
            <v>107.09892262487757</v>
          </cell>
          <cell r="X247">
            <v>165</v>
          </cell>
          <cell r="Y247">
            <v>57.901077375122426</v>
          </cell>
          <cell r="Z247">
            <v>183.8765915768854</v>
          </cell>
          <cell r="AA247">
            <v>576</v>
          </cell>
          <cell r="AB247">
            <v>392.1234084231146</v>
          </cell>
          <cell r="AC247">
            <v>11.195886385896181</v>
          </cell>
          <cell r="AD247">
            <v>65</v>
          </cell>
          <cell r="AE247">
            <v>53.804113614103819</v>
          </cell>
        </row>
        <row r="248">
          <cell r="A248">
            <v>35306</v>
          </cell>
          <cell r="B248">
            <v>8</v>
          </cell>
          <cell r="C248">
            <v>35.242899118511261</v>
          </cell>
          <cell r="D248">
            <v>106</v>
          </cell>
          <cell r="E248">
            <v>70.757100881488739</v>
          </cell>
          <cell r="F248">
            <v>2372.3261508325172</v>
          </cell>
          <cell r="G248">
            <v>2375</v>
          </cell>
          <cell r="H248">
            <v>2.6738491674827856</v>
          </cell>
          <cell r="I248">
            <v>1807.5465230166503</v>
          </cell>
          <cell r="J248">
            <v>1697</v>
          </cell>
          <cell r="K248">
            <v>0</v>
          </cell>
          <cell r="L248">
            <v>40</v>
          </cell>
          <cell r="M248">
            <v>46.799216454456413</v>
          </cell>
          <cell r="N248">
            <v>113</v>
          </cell>
          <cell r="O248">
            <v>1850</v>
          </cell>
          <cell r="P248">
            <v>-4.3457394711067394</v>
          </cell>
          <cell r="Q248">
            <v>41.431929480901076</v>
          </cell>
          <cell r="R248">
            <v>48</v>
          </cell>
          <cell r="S248">
            <v>6.5680705190989244</v>
          </cell>
          <cell r="T248">
            <v>78.354554358472086</v>
          </cell>
          <cell r="U248">
            <v>90</v>
          </cell>
          <cell r="V248">
            <v>11.645445641527914</v>
          </cell>
          <cell r="W248">
            <v>107.66013712047013</v>
          </cell>
          <cell r="X248">
            <v>165</v>
          </cell>
          <cell r="Y248">
            <v>57.339862879529875</v>
          </cell>
          <cell r="Z248">
            <v>194.98432908912829</v>
          </cell>
          <cell r="AA248">
            <v>576</v>
          </cell>
          <cell r="AB248">
            <v>381.01567091087168</v>
          </cell>
          <cell r="AC248">
            <v>14.120470127326151</v>
          </cell>
          <cell r="AD248">
            <v>65</v>
          </cell>
          <cell r="AE248">
            <v>50.879529872673849</v>
          </cell>
        </row>
        <row r="249">
          <cell r="A249">
            <v>35307</v>
          </cell>
          <cell r="B249">
            <v>8</v>
          </cell>
          <cell r="C249">
            <v>35.242899118511261</v>
          </cell>
          <cell r="D249">
            <v>106</v>
          </cell>
          <cell r="E249">
            <v>70.757100881488739</v>
          </cell>
          <cell r="F249">
            <v>2338.0685602350636</v>
          </cell>
          <cell r="G249">
            <v>2375</v>
          </cell>
          <cell r="H249">
            <v>36.931439764936385</v>
          </cell>
          <cell r="I249">
            <v>1811.3966699314399</v>
          </cell>
          <cell r="J249">
            <v>1697</v>
          </cell>
          <cell r="K249">
            <v>0</v>
          </cell>
          <cell r="L249">
            <v>40</v>
          </cell>
          <cell r="M249">
            <v>46.799216454456413</v>
          </cell>
          <cell r="N249">
            <v>113</v>
          </cell>
          <cell r="O249">
            <v>1850</v>
          </cell>
          <cell r="P249">
            <v>-8.1958863858962872</v>
          </cell>
          <cell r="Q249">
            <v>41.431929480901076</v>
          </cell>
          <cell r="R249">
            <v>48</v>
          </cell>
          <cell r="S249">
            <v>6.5680705190989244</v>
          </cell>
          <cell r="T249">
            <v>78.354554358472086</v>
          </cell>
          <cell r="U249">
            <v>90</v>
          </cell>
          <cell r="V249">
            <v>11.645445641527914</v>
          </cell>
          <cell r="W249">
            <v>107.58178256611166</v>
          </cell>
          <cell r="X249">
            <v>165</v>
          </cell>
          <cell r="Y249">
            <v>57.418217433888344</v>
          </cell>
          <cell r="Z249">
            <v>196.60039177277179</v>
          </cell>
          <cell r="AA249">
            <v>576</v>
          </cell>
          <cell r="AB249">
            <v>379.39960822722821</v>
          </cell>
          <cell r="AC249">
            <v>14.120470127326151</v>
          </cell>
          <cell r="AD249">
            <v>65</v>
          </cell>
          <cell r="AE249">
            <v>50.879529872673849</v>
          </cell>
        </row>
        <row r="250">
          <cell r="A250">
            <v>35308</v>
          </cell>
          <cell r="B250">
            <v>8</v>
          </cell>
          <cell r="C250">
            <v>35.242899118511261</v>
          </cell>
          <cell r="D250">
            <v>106</v>
          </cell>
          <cell r="E250">
            <v>70.757100881488739</v>
          </cell>
          <cell r="F250">
            <v>2384.5514201762976</v>
          </cell>
          <cell r="G250">
            <v>2375</v>
          </cell>
          <cell r="H250">
            <v>-9.5514201762975972</v>
          </cell>
          <cell r="I250">
            <v>1805.279138099902</v>
          </cell>
          <cell r="J250">
            <v>1697</v>
          </cell>
          <cell r="K250">
            <v>0</v>
          </cell>
          <cell r="L250">
            <v>40</v>
          </cell>
          <cell r="M250">
            <v>46.799216454456413</v>
          </cell>
          <cell r="N250">
            <v>113</v>
          </cell>
          <cell r="O250">
            <v>1850</v>
          </cell>
          <cell r="P250">
            <v>-2.0783545543583699</v>
          </cell>
          <cell r="Q250">
            <v>41.431929480901076</v>
          </cell>
          <cell r="R250">
            <v>48</v>
          </cell>
          <cell r="S250">
            <v>6.7297560975609727</v>
          </cell>
          <cell r="T250">
            <v>78.354554358472086</v>
          </cell>
          <cell r="U250">
            <v>90</v>
          </cell>
          <cell r="V250">
            <v>11.645445641527914</v>
          </cell>
          <cell r="W250">
            <v>116.5847208619001</v>
          </cell>
          <cell r="X250">
            <v>165</v>
          </cell>
          <cell r="Y250">
            <v>48.415279138099905</v>
          </cell>
          <cell r="Z250">
            <v>193.62291870714986</v>
          </cell>
          <cell r="AA250">
            <v>576</v>
          </cell>
          <cell r="AB250">
            <v>382.37708129285011</v>
          </cell>
          <cell r="AC250">
            <v>8.927522037218413</v>
          </cell>
          <cell r="AD250">
            <v>65</v>
          </cell>
          <cell r="AE250">
            <v>56.072477962781591</v>
          </cell>
        </row>
        <row r="251">
          <cell r="A251">
            <v>35309</v>
          </cell>
          <cell r="B251">
            <v>9</v>
          </cell>
          <cell r="C251">
            <v>36.413658536585366</v>
          </cell>
          <cell r="D251">
            <v>106</v>
          </cell>
          <cell r="E251">
            <v>69.586341463414641</v>
          </cell>
          <cell r="F251">
            <v>2271.9746341463415</v>
          </cell>
          <cell r="G251">
            <v>2375</v>
          </cell>
          <cell r="H251">
            <v>103.02536585365851</v>
          </cell>
          <cell r="I251">
            <v>1733.4663414634147</v>
          </cell>
          <cell r="J251">
            <v>1697</v>
          </cell>
          <cell r="K251">
            <v>0.48780487804878048</v>
          </cell>
          <cell r="L251">
            <v>40</v>
          </cell>
          <cell r="M251">
            <v>40.668292682926833</v>
          </cell>
          <cell r="N251">
            <v>113</v>
          </cell>
          <cell r="O251">
            <v>1850</v>
          </cell>
          <cell r="P251">
            <v>75.377560975609725</v>
          </cell>
          <cell r="Q251">
            <v>41.270243902439027</v>
          </cell>
          <cell r="R251">
            <v>48</v>
          </cell>
          <cell r="S251">
            <v>6.7297560975609727</v>
          </cell>
          <cell r="T251">
            <v>78.048780487804876</v>
          </cell>
          <cell r="U251">
            <v>90</v>
          </cell>
          <cell r="V251">
            <v>11.951219512195124</v>
          </cell>
          <cell r="W251">
            <v>117.21365853658537</v>
          </cell>
          <cell r="X251">
            <v>165</v>
          </cell>
          <cell r="Y251">
            <v>47.78634146341463</v>
          </cell>
          <cell r="Z251">
            <v>162.05756097560976</v>
          </cell>
          <cell r="AA251">
            <v>576</v>
          </cell>
          <cell r="AB251">
            <v>413.94243902439024</v>
          </cell>
          <cell r="AC251">
            <v>17.42439024390244</v>
          </cell>
          <cell r="AD251">
            <v>65</v>
          </cell>
          <cell r="AE251">
            <v>47.575609756097563</v>
          </cell>
        </row>
        <row r="252">
          <cell r="A252">
            <v>35310</v>
          </cell>
          <cell r="B252">
            <v>9</v>
          </cell>
          <cell r="C252">
            <v>36.580487804878047</v>
          </cell>
          <cell r="D252">
            <v>106</v>
          </cell>
          <cell r="E252">
            <v>69.419512195121953</v>
          </cell>
          <cell r="F252">
            <v>2341.9668292682927</v>
          </cell>
          <cell r="G252">
            <v>2375</v>
          </cell>
          <cell r="H252">
            <v>33.033170731707287</v>
          </cell>
          <cell r="I252">
            <v>1735.8282926829268</v>
          </cell>
          <cell r="J252">
            <v>1697</v>
          </cell>
          <cell r="K252">
            <v>0.48780487804878048</v>
          </cell>
          <cell r="L252">
            <v>40</v>
          </cell>
          <cell r="M252">
            <v>42.741463414634147</v>
          </cell>
          <cell r="N252">
            <v>113</v>
          </cell>
          <cell r="O252">
            <v>1850</v>
          </cell>
          <cell r="P252">
            <v>70.942439024390325</v>
          </cell>
          <cell r="Q252">
            <v>41.270243902439027</v>
          </cell>
          <cell r="R252">
            <v>48</v>
          </cell>
          <cell r="S252">
            <v>6.7297560975609727</v>
          </cell>
          <cell r="T252">
            <v>78.048780487804876</v>
          </cell>
          <cell r="U252">
            <v>90</v>
          </cell>
          <cell r="V252">
            <v>11.951219512195124</v>
          </cell>
          <cell r="W252">
            <v>117.21365853658537</v>
          </cell>
          <cell r="X252">
            <v>165</v>
          </cell>
          <cell r="Y252">
            <v>47.78634146341463</v>
          </cell>
          <cell r="Z252">
            <v>159.78536585365853</v>
          </cell>
          <cell r="AA252">
            <v>576</v>
          </cell>
          <cell r="AB252">
            <v>416.2146341463415</v>
          </cell>
          <cell r="AC252">
            <v>17.42439024390244</v>
          </cell>
          <cell r="AD252">
            <v>65</v>
          </cell>
          <cell r="AE252">
            <v>47.575609756097563</v>
          </cell>
        </row>
        <row r="253">
          <cell r="A253">
            <v>35311</v>
          </cell>
          <cell r="B253">
            <v>9</v>
          </cell>
          <cell r="C253">
            <v>37.776585365853656</v>
          </cell>
          <cell r="D253">
            <v>106</v>
          </cell>
          <cell r="E253">
            <v>68.223414634146337</v>
          </cell>
          <cell r="F253">
            <v>2379.9473170731708</v>
          </cell>
          <cell r="G253">
            <v>2375</v>
          </cell>
          <cell r="H253">
            <v>-4.9473170731707796</v>
          </cell>
          <cell r="I253">
            <v>1817.6126829268292</v>
          </cell>
          <cell r="J253">
            <v>1697</v>
          </cell>
          <cell r="K253">
            <v>0.48780487804878048</v>
          </cell>
          <cell r="L253">
            <v>40</v>
          </cell>
          <cell r="M253">
            <v>43.619512195121949</v>
          </cell>
          <cell r="N253">
            <v>113</v>
          </cell>
          <cell r="O253">
            <v>1850</v>
          </cell>
          <cell r="P253">
            <v>-11.719999999999896</v>
          </cell>
          <cell r="Q253">
            <v>41.270243902439027</v>
          </cell>
          <cell r="R253">
            <v>48</v>
          </cell>
          <cell r="S253">
            <v>6.7297560975609727</v>
          </cell>
          <cell r="T253">
            <v>78.048780487804876</v>
          </cell>
          <cell r="U253">
            <v>90</v>
          </cell>
          <cell r="V253">
            <v>11.951219512195124</v>
          </cell>
          <cell r="W253">
            <v>109.08975609756098</v>
          </cell>
          <cell r="X253">
            <v>165</v>
          </cell>
          <cell r="Y253">
            <v>55.910243902439021</v>
          </cell>
          <cell r="Z253">
            <v>146.14439024390245</v>
          </cell>
          <cell r="AA253">
            <v>576</v>
          </cell>
          <cell r="AB253">
            <v>429.85560975609758</v>
          </cell>
          <cell r="AC253">
            <v>17.42439024390244</v>
          </cell>
          <cell r="AD253">
            <v>65</v>
          </cell>
          <cell r="AE253">
            <v>47.575609756097563</v>
          </cell>
        </row>
        <row r="254">
          <cell r="A254">
            <v>35312</v>
          </cell>
          <cell r="B254">
            <v>9</v>
          </cell>
          <cell r="C254">
            <v>35.049756097560973</v>
          </cell>
          <cell r="D254">
            <v>106</v>
          </cell>
          <cell r="E254">
            <v>70.950243902439027</v>
          </cell>
          <cell r="F254">
            <v>2371.6643902439023</v>
          </cell>
          <cell r="G254">
            <v>2375</v>
          </cell>
          <cell r="H254">
            <v>3.3356097560977105</v>
          </cell>
          <cell r="I254">
            <v>1783.2087804878049</v>
          </cell>
          <cell r="J254">
            <v>1697</v>
          </cell>
          <cell r="K254">
            <v>0.48780487804878048</v>
          </cell>
          <cell r="L254">
            <v>40</v>
          </cell>
          <cell r="M254">
            <v>30.567804878048779</v>
          </cell>
          <cell r="N254">
            <v>113</v>
          </cell>
          <cell r="O254">
            <v>1850</v>
          </cell>
          <cell r="P254">
            <v>35.735609756097531</v>
          </cell>
          <cell r="Q254">
            <v>41.270243902439027</v>
          </cell>
          <cell r="R254">
            <v>48</v>
          </cell>
          <cell r="S254">
            <v>6.7297560975609727</v>
          </cell>
          <cell r="T254">
            <v>78.048780487804876</v>
          </cell>
          <cell r="U254">
            <v>90</v>
          </cell>
          <cell r="V254">
            <v>11.951219512195124</v>
          </cell>
          <cell r="W254">
            <v>109.1170731707317</v>
          </cell>
          <cell r="X254">
            <v>165</v>
          </cell>
          <cell r="Y254">
            <v>55.8829268292683</v>
          </cell>
          <cell r="Z254">
            <v>211.32780487804877</v>
          </cell>
          <cell r="AA254">
            <v>576</v>
          </cell>
          <cell r="AB254">
            <v>364.67219512195123</v>
          </cell>
          <cell r="AC254">
            <v>17.873170731707319</v>
          </cell>
          <cell r="AD254">
            <v>65</v>
          </cell>
          <cell r="AE254">
            <v>47.126829268292681</v>
          </cell>
        </row>
        <row r="255">
          <cell r="A255">
            <v>35313</v>
          </cell>
          <cell r="B255">
            <v>9</v>
          </cell>
          <cell r="C255">
            <v>35.592195121951221</v>
          </cell>
          <cell r="D255">
            <v>106</v>
          </cell>
          <cell r="E255">
            <v>70.407804878048779</v>
          </cell>
          <cell r="F255">
            <v>2382.0273170731707</v>
          </cell>
          <cell r="G255">
            <v>2375</v>
          </cell>
          <cell r="H255">
            <v>-7.0273170731707069</v>
          </cell>
          <cell r="I255">
            <v>1785.6682926829269</v>
          </cell>
          <cell r="J255">
            <v>1697</v>
          </cell>
          <cell r="K255">
            <v>0.48780487804878048</v>
          </cell>
          <cell r="L255">
            <v>40</v>
          </cell>
          <cell r="M255">
            <v>41.330731707317071</v>
          </cell>
          <cell r="N255">
            <v>113</v>
          </cell>
          <cell r="O255">
            <v>1850</v>
          </cell>
          <cell r="P255">
            <v>22.513170731707248</v>
          </cell>
          <cell r="Q255">
            <v>41.270243902439027</v>
          </cell>
          <cell r="R255">
            <v>48</v>
          </cell>
          <cell r="S255">
            <v>6.7297560975609727</v>
          </cell>
          <cell r="T255">
            <v>78.048780487804876</v>
          </cell>
          <cell r="U255">
            <v>90</v>
          </cell>
          <cell r="V255">
            <v>11.951219512195124</v>
          </cell>
          <cell r="W255">
            <v>110.03219512195122</v>
          </cell>
          <cell r="X255">
            <v>165</v>
          </cell>
          <cell r="Y255">
            <v>54.967804878048781</v>
          </cell>
          <cell r="Z255">
            <v>251.72585365853658</v>
          </cell>
          <cell r="AA255">
            <v>576</v>
          </cell>
          <cell r="AB255">
            <v>324.27414634146339</v>
          </cell>
          <cell r="AC255">
            <v>17.873170731707319</v>
          </cell>
          <cell r="AD255">
            <v>65</v>
          </cell>
          <cell r="AE255">
            <v>47.126829268292681</v>
          </cell>
        </row>
        <row r="256">
          <cell r="A256">
            <v>35314</v>
          </cell>
          <cell r="B256">
            <v>9</v>
          </cell>
          <cell r="C256">
            <v>35.049756097560973</v>
          </cell>
          <cell r="D256">
            <v>106</v>
          </cell>
          <cell r="E256">
            <v>70.950243902439027</v>
          </cell>
          <cell r="F256">
            <v>2412.2526829268295</v>
          </cell>
          <cell r="G256">
            <v>2375</v>
          </cell>
          <cell r="H256">
            <v>-37.252682926829493</v>
          </cell>
          <cell r="I256">
            <v>1811.0195121951219</v>
          </cell>
          <cell r="J256">
            <v>1672</v>
          </cell>
          <cell r="K256">
            <v>0.48780487804878048</v>
          </cell>
          <cell r="L256">
            <v>40</v>
          </cell>
          <cell r="M256">
            <v>44.380487804878051</v>
          </cell>
          <cell r="N256">
            <v>113</v>
          </cell>
          <cell r="O256">
            <v>1825</v>
          </cell>
          <cell r="P256">
            <v>-30.887804878048765</v>
          </cell>
          <cell r="Q256">
            <v>41.270243902439027</v>
          </cell>
          <cell r="R256">
            <v>48</v>
          </cell>
          <cell r="S256">
            <v>6.7297560975609727</v>
          </cell>
          <cell r="T256">
            <v>75.610731707317072</v>
          </cell>
          <cell r="U256">
            <v>90</v>
          </cell>
          <cell r="V256">
            <v>14.389268292682928</v>
          </cell>
          <cell r="W256">
            <v>112.86926829268293</v>
          </cell>
          <cell r="X256">
            <v>165</v>
          </cell>
          <cell r="Y256">
            <v>52.130731707317068</v>
          </cell>
          <cell r="Z256">
            <v>252.33853658536586</v>
          </cell>
          <cell r="AA256">
            <v>576</v>
          </cell>
          <cell r="AB256">
            <v>323.66146341463411</v>
          </cell>
          <cell r="AC256">
            <v>16.927804878048782</v>
          </cell>
          <cell r="AD256">
            <v>65</v>
          </cell>
          <cell r="AE256">
            <v>48.072195121951218</v>
          </cell>
        </row>
        <row r="257">
          <cell r="A257">
            <v>35315</v>
          </cell>
          <cell r="B257">
            <v>9</v>
          </cell>
          <cell r="C257">
            <v>35.049756097560973</v>
          </cell>
          <cell r="D257">
            <v>106</v>
          </cell>
          <cell r="E257">
            <v>70.950243902439027</v>
          </cell>
          <cell r="F257">
            <v>2470.9570731707317</v>
          </cell>
          <cell r="G257">
            <v>2375</v>
          </cell>
          <cell r="H257">
            <v>-95.957073170731746</v>
          </cell>
          <cell r="I257">
            <v>1826.8604878048779</v>
          </cell>
          <cell r="J257">
            <v>1672</v>
          </cell>
          <cell r="K257">
            <v>2.2321951219512197</v>
          </cell>
          <cell r="L257">
            <v>40</v>
          </cell>
          <cell r="M257">
            <v>33.741463414634147</v>
          </cell>
          <cell r="N257">
            <v>113</v>
          </cell>
          <cell r="O257">
            <v>1825</v>
          </cell>
          <cell r="P257">
            <v>-37.834146341463317</v>
          </cell>
          <cell r="Q257">
            <v>41.270243902439027</v>
          </cell>
          <cell r="R257">
            <v>48</v>
          </cell>
          <cell r="S257">
            <v>6.7297560975609727</v>
          </cell>
          <cell r="T257">
            <v>75.610731707317072</v>
          </cell>
          <cell r="U257">
            <v>90</v>
          </cell>
          <cell r="V257">
            <v>14.389268292682928</v>
          </cell>
          <cell r="W257">
            <v>111.6</v>
          </cell>
          <cell r="X257">
            <v>165</v>
          </cell>
          <cell r="Y257">
            <v>53.400000000000006</v>
          </cell>
          <cell r="Z257">
            <v>260.25951219512194</v>
          </cell>
          <cell r="AA257">
            <v>576</v>
          </cell>
          <cell r="AB257">
            <v>315.74048780487806</v>
          </cell>
          <cell r="AC257">
            <v>15.126829268292683</v>
          </cell>
          <cell r="AD257">
            <v>65</v>
          </cell>
          <cell r="AE257">
            <v>49.873170731707319</v>
          </cell>
        </row>
        <row r="258">
          <cell r="A258">
            <v>35316</v>
          </cell>
          <cell r="B258">
            <v>9</v>
          </cell>
          <cell r="C258">
            <v>35.049756097560973</v>
          </cell>
          <cell r="D258">
            <v>106</v>
          </cell>
          <cell r="E258">
            <v>70.950243902439027</v>
          </cell>
          <cell r="F258">
            <v>2442.9892682926829</v>
          </cell>
          <cell r="G258">
            <v>2650</v>
          </cell>
          <cell r="H258">
            <v>207.01073170731706</v>
          </cell>
          <cell r="I258">
            <v>1798.2926829268292</v>
          </cell>
          <cell r="J258">
            <v>1672</v>
          </cell>
          <cell r="K258">
            <v>0.48780487804878048</v>
          </cell>
          <cell r="L258">
            <v>40</v>
          </cell>
          <cell r="M258">
            <v>30.859512195121951</v>
          </cell>
          <cell r="N258">
            <v>113</v>
          </cell>
          <cell r="O258">
            <v>1825</v>
          </cell>
          <cell r="P258">
            <v>-4.6399999999999615</v>
          </cell>
          <cell r="Q258">
            <v>41.270243902439027</v>
          </cell>
          <cell r="R258">
            <v>48</v>
          </cell>
          <cell r="S258">
            <v>6.7297560975609727</v>
          </cell>
          <cell r="T258">
            <v>75.610731707317072</v>
          </cell>
          <cell r="U258">
            <v>90</v>
          </cell>
          <cell r="V258">
            <v>14.389268292682928</v>
          </cell>
          <cell r="W258">
            <v>113.21073170731707</v>
          </cell>
          <cell r="X258">
            <v>165</v>
          </cell>
          <cell r="Y258">
            <v>51.789268292682934</v>
          </cell>
          <cell r="Z258">
            <v>251.26536585365852</v>
          </cell>
          <cell r="AA258">
            <v>576</v>
          </cell>
          <cell r="AB258">
            <v>324.73463414634148</v>
          </cell>
          <cell r="AC258">
            <v>16.633170731707317</v>
          </cell>
          <cell r="AD258">
            <v>65</v>
          </cell>
          <cell r="AE258">
            <v>48.366829268292683</v>
          </cell>
        </row>
        <row r="259">
          <cell r="A259">
            <v>35317</v>
          </cell>
          <cell r="B259">
            <v>9</v>
          </cell>
          <cell r="C259">
            <v>35.049756097560973</v>
          </cell>
          <cell r="D259">
            <v>106</v>
          </cell>
          <cell r="E259">
            <v>70.950243902439027</v>
          </cell>
          <cell r="F259">
            <v>2442.7053658536583</v>
          </cell>
          <cell r="G259">
            <v>2650</v>
          </cell>
          <cell r="H259">
            <v>207.29463414634165</v>
          </cell>
          <cell r="I259">
            <v>1792.1034146341462</v>
          </cell>
          <cell r="J259">
            <v>1647</v>
          </cell>
          <cell r="K259">
            <v>2.4390243902439024</v>
          </cell>
          <cell r="L259">
            <v>40</v>
          </cell>
          <cell r="M259">
            <v>33.348292682926832</v>
          </cell>
          <cell r="N259">
            <v>113</v>
          </cell>
          <cell r="O259">
            <v>1800</v>
          </cell>
          <cell r="P259">
            <v>-27.890731707316981</v>
          </cell>
          <cell r="Q259">
            <v>41.270243902439027</v>
          </cell>
          <cell r="R259">
            <v>48</v>
          </cell>
          <cell r="S259">
            <v>6.7297560975609727</v>
          </cell>
          <cell r="T259">
            <v>75.610731707317072</v>
          </cell>
          <cell r="U259">
            <v>90</v>
          </cell>
          <cell r="V259">
            <v>14.389268292682928</v>
          </cell>
          <cell r="W259">
            <v>113.21073170731707</v>
          </cell>
          <cell r="X259">
            <v>165</v>
          </cell>
          <cell r="Y259">
            <v>51.789268292682934</v>
          </cell>
          <cell r="Z259">
            <v>228.06146341463415</v>
          </cell>
          <cell r="AA259">
            <v>576</v>
          </cell>
          <cell r="AB259">
            <v>347.93853658536585</v>
          </cell>
          <cell r="AC259">
            <v>14.598048780487805</v>
          </cell>
          <cell r="AD259">
            <v>65</v>
          </cell>
          <cell r="AE259">
            <v>50.401951219512199</v>
          </cell>
        </row>
        <row r="260">
          <cell r="A260">
            <v>35318</v>
          </cell>
          <cell r="B260">
            <v>9</v>
          </cell>
          <cell r="C260">
            <v>36.413658536585366</v>
          </cell>
          <cell r="D260">
            <v>106</v>
          </cell>
          <cell r="E260">
            <v>69.586341463414641</v>
          </cell>
          <cell r="F260">
            <v>2423.0790243902438</v>
          </cell>
          <cell r="G260">
            <v>2650</v>
          </cell>
          <cell r="H260">
            <v>226.92097560975617</v>
          </cell>
          <cell r="I260">
            <v>1772.5336585365853</v>
          </cell>
          <cell r="J260">
            <v>1647</v>
          </cell>
          <cell r="K260">
            <v>2.4390243902439024</v>
          </cell>
          <cell r="L260">
            <v>40</v>
          </cell>
          <cell r="M260">
            <v>27.466341463414633</v>
          </cell>
          <cell r="N260">
            <v>113</v>
          </cell>
          <cell r="O260">
            <v>1800</v>
          </cell>
          <cell r="P260">
            <v>-2.4390243902438691</v>
          </cell>
          <cell r="Q260">
            <v>41.270243902439027</v>
          </cell>
          <cell r="R260">
            <v>48</v>
          </cell>
          <cell r="S260">
            <v>6.7297560975609727</v>
          </cell>
          <cell r="T260">
            <v>75.610731707317072</v>
          </cell>
          <cell r="U260">
            <v>90</v>
          </cell>
          <cell r="V260">
            <v>14.389268292682928</v>
          </cell>
          <cell r="W260">
            <v>113.21073170731707</v>
          </cell>
          <cell r="X260">
            <v>165</v>
          </cell>
          <cell r="Y260">
            <v>51.789268292682934</v>
          </cell>
          <cell r="Z260">
            <v>219.84975609756097</v>
          </cell>
          <cell r="AA260">
            <v>576</v>
          </cell>
          <cell r="AB260">
            <v>356.150243902439</v>
          </cell>
          <cell r="AC260">
            <v>14.598048780487805</v>
          </cell>
          <cell r="AD260">
            <v>65</v>
          </cell>
          <cell r="AE260">
            <v>50.401951219512199</v>
          </cell>
        </row>
        <row r="261">
          <cell r="A261">
            <v>35319</v>
          </cell>
          <cell r="B261">
            <v>9</v>
          </cell>
          <cell r="C261">
            <v>37.776585365853656</v>
          </cell>
          <cell r="D261">
            <v>106</v>
          </cell>
          <cell r="E261">
            <v>68.223414634146337</v>
          </cell>
          <cell r="F261">
            <v>2404.2800000000002</v>
          </cell>
          <cell r="G261">
            <v>2650</v>
          </cell>
          <cell r="H261">
            <v>245.7199999999998</v>
          </cell>
          <cell r="I261">
            <v>1730.9356097560976</v>
          </cell>
          <cell r="J261">
            <v>1647</v>
          </cell>
          <cell r="K261">
            <v>2.4390243902439024</v>
          </cell>
          <cell r="L261">
            <v>40</v>
          </cell>
          <cell r="M261">
            <v>34.583414634146344</v>
          </cell>
          <cell r="N261">
            <v>113</v>
          </cell>
          <cell r="O261">
            <v>1800</v>
          </cell>
          <cell r="P261">
            <v>32.041951219512136</v>
          </cell>
          <cell r="Q261">
            <v>41.270243902439027</v>
          </cell>
          <cell r="R261">
            <v>48</v>
          </cell>
          <cell r="S261">
            <v>7.0243902439024382</v>
          </cell>
          <cell r="T261">
            <v>75.610731707317072</v>
          </cell>
          <cell r="U261">
            <v>90</v>
          </cell>
          <cell r="V261">
            <v>14.389268292682928</v>
          </cell>
          <cell r="W261">
            <v>115.93658536585366</v>
          </cell>
          <cell r="X261">
            <v>165</v>
          </cell>
          <cell r="Y261">
            <v>49.063414634146341</v>
          </cell>
          <cell r="Z261">
            <v>234.69365853658536</v>
          </cell>
          <cell r="AA261">
            <v>576</v>
          </cell>
          <cell r="AB261">
            <v>341.30634146341464</v>
          </cell>
          <cell r="AC261">
            <v>15.093658536585366</v>
          </cell>
          <cell r="AD261">
            <v>65</v>
          </cell>
          <cell r="AE261">
            <v>49.906341463414634</v>
          </cell>
        </row>
        <row r="262">
          <cell r="A262">
            <v>35320</v>
          </cell>
          <cell r="B262">
            <v>9</v>
          </cell>
          <cell r="C262">
            <v>37.314146341463413</v>
          </cell>
          <cell r="D262">
            <v>106</v>
          </cell>
          <cell r="E262">
            <v>68.685853658536587</v>
          </cell>
          <cell r="F262">
            <v>2337.3043902439026</v>
          </cell>
          <cell r="G262">
            <v>2650</v>
          </cell>
          <cell r="H262">
            <v>312.69560975609738</v>
          </cell>
          <cell r="I262">
            <v>1685.1336585365855</v>
          </cell>
          <cell r="J262">
            <v>1647</v>
          </cell>
          <cell r="K262">
            <v>2.4390243902439024</v>
          </cell>
          <cell r="L262">
            <v>40</v>
          </cell>
          <cell r="M262">
            <v>30.750243902439024</v>
          </cell>
          <cell r="N262">
            <v>113</v>
          </cell>
          <cell r="O262">
            <v>1800</v>
          </cell>
          <cell r="P262">
            <v>81.677073170731603</v>
          </cell>
          <cell r="Q262">
            <v>40.975609756097562</v>
          </cell>
          <cell r="R262">
            <v>48</v>
          </cell>
          <cell r="S262">
            <v>7.0243902439024382</v>
          </cell>
          <cell r="T262">
            <v>75.610731707317072</v>
          </cell>
          <cell r="U262">
            <v>90</v>
          </cell>
          <cell r="V262">
            <v>14.389268292682928</v>
          </cell>
          <cell r="W262">
            <v>117.39512195121951</v>
          </cell>
          <cell r="X262">
            <v>165</v>
          </cell>
          <cell r="Y262">
            <v>47.604878048780492</v>
          </cell>
          <cell r="Z262">
            <v>264.08682926829266</v>
          </cell>
          <cell r="AA262">
            <v>576</v>
          </cell>
          <cell r="AB262">
            <v>311.91317073170734</v>
          </cell>
          <cell r="AC262">
            <v>16.395121951219512</v>
          </cell>
          <cell r="AD262">
            <v>65</v>
          </cell>
          <cell r="AE262">
            <v>48.604878048780492</v>
          </cell>
        </row>
        <row r="263">
          <cell r="A263">
            <v>35321</v>
          </cell>
          <cell r="B263">
            <v>9</v>
          </cell>
          <cell r="C263">
            <v>37.763902439024392</v>
          </cell>
          <cell r="D263">
            <v>106</v>
          </cell>
          <cell r="E263">
            <v>68.236097560975608</v>
          </cell>
          <cell r="F263">
            <v>2335.8556097560977</v>
          </cell>
          <cell r="G263">
            <v>2650</v>
          </cell>
          <cell r="H263">
            <v>314.14439024390231</v>
          </cell>
          <cell r="I263">
            <v>1698.230243902439</v>
          </cell>
          <cell r="J263">
            <v>1647</v>
          </cell>
          <cell r="K263">
            <v>2.4390243902439024</v>
          </cell>
          <cell r="L263">
            <v>40</v>
          </cell>
          <cell r="M263">
            <v>35.011707317073167</v>
          </cell>
          <cell r="N263">
            <v>113</v>
          </cell>
          <cell r="O263">
            <v>1800</v>
          </cell>
          <cell r="P263">
            <v>64.319024390243897</v>
          </cell>
          <cell r="Q263">
            <v>40.975609756097562</v>
          </cell>
          <cell r="R263">
            <v>48</v>
          </cell>
          <cell r="S263">
            <v>7.0243902439024382</v>
          </cell>
          <cell r="T263">
            <v>64.879024390243899</v>
          </cell>
          <cell r="U263">
            <v>90</v>
          </cell>
          <cell r="V263">
            <v>25.120975609756101</v>
          </cell>
          <cell r="W263">
            <v>110.80878048780488</v>
          </cell>
          <cell r="X263">
            <v>165</v>
          </cell>
          <cell r="Y263">
            <v>54.191219512195119</v>
          </cell>
          <cell r="Z263">
            <v>261.70341463414633</v>
          </cell>
          <cell r="AA263">
            <v>576</v>
          </cell>
          <cell r="AB263">
            <v>314.29658536585367</v>
          </cell>
          <cell r="AC263">
            <v>16.395121951219512</v>
          </cell>
          <cell r="AD263">
            <v>65</v>
          </cell>
          <cell r="AE263">
            <v>48.604878048780492</v>
          </cell>
        </row>
        <row r="264">
          <cell r="A264">
            <v>35322</v>
          </cell>
          <cell r="B264">
            <v>9</v>
          </cell>
          <cell r="C264">
            <v>37.776585365853656</v>
          </cell>
          <cell r="D264">
            <v>106</v>
          </cell>
          <cell r="E264">
            <v>68.223414634146337</v>
          </cell>
          <cell r="F264">
            <v>2417.5414634146341</v>
          </cell>
          <cell r="G264">
            <v>2650</v>
          </cell>
          <cell r="H264">
            <v>232.45853658536589</v>
          </cell>
          <cell r="I264">
            <v>1731.5648780487804</v>
          </cell>
          <cell r="J264">
            <v>1647</v>
          </cell>
          <cell r="K264">
            <v>1.9512195121951219</v>
          </cell>
          <cell r="L264">
            <v>40</v>
          </cell>
          <cell r="M264">
            <v>43.792195121951217</v>
          </cell>
          <cell r="N264">
            <v>113</v>
          </cell>
          <cell r="O264">
            <v>1800</v>
          </cell>
          <cell r="P264">
            <v>22.691707317073231</v>
          </cell>
          <cell r="Q264">
            <v>40.975609756097562</v>
          </cell>
          <cell r="R264">
            <v>48</v>
          </cell>
          <cell r="S264">
            <v>7.0243902439024382</v>
          </cell>
          <cell r="T264">
            <v>64.879024390243899</v>
          </cell>
          <cell r="U264">
            <v>90</v>
          </cell>
          <cell r="V264">
            <v>25.120975609756101</v>
          </cell>
          <cell r="W264">
            <v>119.13853658536586</v>
          </cell>
          <cell r="X264">
            <v>165</v>
          </cell>
          <cell r="Y264">
            <v>45.861463414634144</v>
          </cell>
          <cell r="Z264">
            <v>275.05463414634147</v>
          </cell>
          <cell r="AA264">
            <v>576</v>
          </cell>
          <cell r="AB264">
            <v>300.94536585365853</v>
          </cell>
          <cell r="AC264">
            <v>16.395121951219512</v>
          </cell>
          <cell r="AD264">
            <v>65</v>
          </cell>
          <cell r="AE264">
            <v>48.604878048780492</v>
          </cell>
        </row>
        <row r="265">
          <cell r="A265">
            <v>35323</v>
          </cell>
          <cell r="B265">
            <v>9</v>
          </cell>
          <cell r="C265">
            <v>37.776585365853656</v>
          </cell>
          <cell r="D265">
            <v>106</v>
          </cell>
          <cell r="E265">
            <v>68.223414634146337</v>
          </cell>
          <cell r="F265">
            <v>2462.2848780487807</v>
          </cell>
          <cell r="G265">
            <v>2650</v>
          </cell>
          <cell r="H265">
            <v>187.71512195121932</v>
          </cell>
          <cell r="I265">
            <v>1802.8224390243902</v>
          </cell>
          <cell r="J265">
            <v>1647</v>
          </cell>
          <cell r="K265">
            <v>1.9512195121951219</v>
          </cell>
          <cell r="L265">
            <v>40</v>
          </cell>
          <cell r="M265">
            <v>43.792195121951217</v>
          </cell>
          <cell r="N265">
            <v>113</v>
          </cell>
          <cell r="O265">
            <v>1800</v>
          </cell>
          <cell r="P265">
            <v>-48.565853658536518</v>
          </cell>
          <cell r="Q265">
            <v>40.975609756097562</v>
          </cell>
          <cell r="R265">
            <v>48</v>
          </cell>
          <cell r="S265">
            <v>7.0243902439024382</v>
          </cell>
          <cell r="T265">
            <v>64.879024390243899</v>
          </cell>
          <cell r="U265">
            <v>90</v>
          </cell>
          <cell r="V265">
            <v>25.120975609756101</v>
          </cell>
          <cell r="W265">
            <v>119.40390243902439</v>
          </cell>
          <cell r="X265">
            <v>165</v>
          </cell>
          <cell r="Y265">
            <v>45.596097560975608</v>
          </cell>
          <cell r="Z265">
            <v>265.2</v>
          </cell>
          <cell r="AA265">
            <v>576</v>
          </cell>
          <cell r="AB265">
            <v>310.8</v>
          </cell>
          <cell r="AC265">
            <v>16.198048780487806</v>
          </cell>
          <cell r="AD265">
            <v>65</v>
          </cell>
          <cell r="AE265">
            <v>48.801951219512191</v>
          </cell>
        </row>
        <row r="266">
          <cell r="A266">
            <v>35324</v>
          </cell>
          <cell r="B266">
            <v>9</v>
          </cell>
          <cell r="C266">
            <v>34.399024390243902</v>
          </cell>
          <cell r="D266">
            <v>106</v>
          </cell>
          <cell r="E266">
            <v>71.600975609756091</v>
          </cell>
          <cell r="F266">
            <v>2192.2068292682925</v>
          </cell>
          <cell r="G266">
            <v>2650</v>
          </cell>
          <cell r="H266">
            <v>457.79317073170751</v>
          </cell>
          <cell r="I266">
            <v>1668.340487804878</v>
          </cell>
          <cell r="J266">
            <v>1647</v>
          </cell>
          <cell r="K266">
            <v>1.9512195121951219</v>
          </cell>
          <cell r="L266">
            <v>40</v>
          </cell>
          <cell r="M266">
            <v>43.792195121951217</v>
          </cell>
          <cell r="N266">
            <v>113</v>
          </cell>
          <cell r="O266">
            <v>1800</v>
          </cell>
          <cell r="P266">
            <v>85.916097560975714</v>
          </cell>
          <cell r="Q266">
            <v>40.975609756097562</v>
          </cell>
          <cell r="R266">
            <v>48</v>
          </cell>
          <cell r="S266">
            <v>7.0243902439024382</v>
          </cell>
          <cell r="T266">
            <v>75.603902439024395</v>
          </cell>
          <cell r="U266">
            <v>90</v>
          </cell>
          <cell r="V266">
            <v>14.396097560975605</v>
          </cell>
          <cell r="W266">
            <v>112.52487804878049</v>
          </cell>
          <cell r="X266">
            <v>165</v>
          </cell>
          <cell r="Y266">
            <v>52.475121951219506</v>
          </cell>
          <cell r="Z266">
            <v>233.54048780487804</v>
          </cell>
          <cell r="AA266">
            <v>576</v>
          </cell>
          <cell r="AB266">
            <v>342.45951219512199</v>
          </cell>
          <cell r="AC266">
            <v>14.692682926829269</v>
          </cell>
          <cell r="AD266">
            <v>65</v>
          </cell>
          <cell r="AE266">
            <v>50.307317073170729</v>
          </cell>
        </row>
        <row r="267">
          <cell r="A267">
            <v>35325</v>
          </cell>
          <cell r="B267">
            <v>9</v>
          </cell>
          <cell r="C267">
            <v>32.706341463414631</v>
          </cell>
          <cell r="D267">
            <v>106</v>
          </cell>
          <cell r="E267">
            <v>73.293658536585369</v>
          </cell>
          <cell r="F267">
            <v>2205.8712195121952</v>
          </cell>
          <cell r="G267">
            <v>2650</v>
          </cell>
          <cell r="H267">
            <v>444.12878048780476</v>
          </cell>
          <cell r="I267">
            <v>1682.72</v>
          </cell>
          <cell r="J267">
            <v>1647</v>
          </cell>
          <cell r="K267">
            <v>1.9512195121951219</v>
          </cell>
          <cell r="L267">
            <v>40</v>
          </cell>
          <cell r="M267">
            <v>38.751219512195121</v>
          </cell>
          <cell r="N267">
            <v>113</v>
          </cell>
          <cell r="O267">
            <v>1800</v>
          </cell>
          <cell r="P267">
            <v>76.577560975609728</v>
          </cell>
          <cell r="Q267">
            <v>40.975609756097562</v>
          </cell>
          <cell r="R267">
            <v>48</v>
          </cell>
          <cell r="S267">
            <v>7.0243902439024382</v>
          </cell>
          <cell r="T267">
            <v>75.610731707317072</v>
          </cell>
          <cell r="U267">
            <v>90</v>
          </cell>
          <cell r="V267">
            <v>14.389268292682928</v>
          </cell>
          <cell r="W267">
            <v>113.45170731707317</v>
          </cell>
          <cell r="X267">
            <v>165</v>
          </cell>
          <cell r="Y267">
            <v>51.548292682926828</v>
          </cell>
          <cell r="Z267">
            <v>210.84878048780487</v>
          </cell>
          <cell r="AA267">
            <v>576</v>
          </cell>
          <cell r="AB267">
            <v>365.1512195121951</v>
          </cell>
          <cell r="AC267">
            <v>15.150243902439025</v>
          </cell>
          <cell r="AD267">
            <v>65</v>
          </cell>
          <cell r="AE267">
            <v>49.849756097560977</v>
          </cell>
        </row>
        <row r="268">
          <cell r="A268">
            <v>35326</v>
          </cell>
          <cell r="B268">
            <v>9</v>
          </cell>
          <cell r="C268">
            <v>32.616585365853659</v>
          </cell>
          <cell r="D268">
            <v>106</v>
          </cell>
          <cell r="E268">
            <v>73.383414634146334</v>
          </cell>
          <cell r="F268">
            <v>2225.6995121951218</v>
          </cell>
          <cell r="G268">
            <v>2450</v>
          </cell>
          <cell r="H268">
            <v>224.30048780487823</v>
          </cell>
          <cell r="I268">
            <v>1700.9024390243903</v>
          </cell>
          <cell r="J268">
            <v>1647</v>
          </cell>
          <cell r="K268">
            <v>1.9512195121951219</v>
          </cell>
          <cell r="L268">
            <v>40</v>
          </cell>
          <cell r="M268">
            <v>38.794146341463417</v>
          </cell>
          <cell r="N268">
            <v>113</v>
          </cell>
          <cell r="O268">
            <v>1800</v>
          </cell>
          <cell r="P268">
            <v>58.352195121951127</v>
          </cell>
          <cell r="Q268">
            <v>40.975609756097562</v>
          </cell>
          <cell r="R268">
            <v>48</v>
          </cell>
          <cell r="S268">
            <v>7.0243902439024382</v>
          </cell>
          <cell r="T268">
            <v>75.610731707317072</v>
          </cell>
          <cell r="U268">
            <v>90</v>
          </cell>
          <cell r="V268">
            <v>14.389268292682928</v>
          </cell>
          <cell r="W268">
            <v>117.38926829268293</v>
          </cell>
          <cell r="X268">
            <v>165</v>
          </cell>
          <cell r="Y268">
            <v>47.610731707317072</v>
          </cell>
          <cell r="Z268">
            <v>186.6429268292683</v>
          </cell>
          <cell r="AA268">
            <v>576</v>
          </cell>
          <cell r="AB268">
            <v>389.35707317073172</v>
          </cell>
          <cell r="AC268">
            <v>13.936585365853659</v>
          </cell>
          <cell r="AD268">
            <v>65</v>
          </cell>
          <cell r="AE268">
            <v>51.063414634146341</v>
          </cell>
        </row>
        <row r="269">
          <cell r="A269">
            <v>35327</v>
          </cell>
          <cell r="B269">
            <v>9</v>
          </cell>
          <cell r="C269">
            <v>32.8409756097561</v>
          </cell>
          <cell r="D269">
            <v>106</v>
          </cell>
          <cell r="E269">
            <v>73.1590243902439</v>
          </cell>
          <cell r="F269">
            <v>2223.8126829268294</v>
          </cell>
          <cell r="G269">
            <v>2550</v>
          </cell>
          <cell r="H269">
            <v>326.18731707317056</v>
          </cell>
          <cell r="I269">
            <v>1658.530731707317</v>
          </cell>
          <cell r="J269">
            <v>1697</v>
          </cell>
          <cell r="K269">
            <v>1.9512195121951219</v>
          </cell>
          <cell r="L269">
            <v>40</v>
          </cell>
          <cell r="M269">
            <v>37.331707317073167</v>
          </cell>
          <cell r="N269">
            <v>113</v>
          </cell>
          <cell r="O269">
            <v>1850</v>
          </cell>
          <cell r="P269">
            <v>152.18634146341469</v>
          </cell>
          <cell r="Q269">
            <v>40.975609756097562</v>
          </cell>
          <cell r="R269">
            <v>48</v>
          </cell>
          <cell r="S269">
            <v>7.0243902439024382</v>
          </cell>
          <cell r="T269">
            <v>75.610731707317072</v>
          </cell>
          <cell r="U269">
            <v>90</v>
          </cell>
          <cell r="V269">
            <v>14.389268292682928</v>
          </cell>
          <cell r="W269">
            <v>117.57853658536585</v>
          </cell>
          <cell r="X269">
            <v>165</v>
          </cell>
          <cell r="Y269">
            <v>47.421463414634147</v>
          </cell>
          <cell r="Z269">
            <v>188.86439024390245</v>
          </cell>
          <cell r="AA269">
            <v>576</v>
          </cell>
          <cell r="AB269">
            <v>387.13560975609755</v>
          </cell>
          <cell r="AC269">
            <v>14.260487804878048</v>
          </cell>
          <cell r="AD269">
            <v>65</v>
          </cell>
          <cell r="AE269">
            <v>50.739512195121954</v>
          </cell>
        </row>
        <row r="270">
          <cell r="A270">
            <v>35328</v>
          </cell>
          <cell r="B270">
            <v>9</v>
          </cell>
          <cell r="C270">
            <v>14.181463414634147</v>
          </cell>
          <cell r="D270">
            <v>106</v>
          </cell>
          <cell r="E270">
            <v>91.818536585365848</v>
          </cell>
          <cell r="F270">
            <v>2312.3219512195124</v>
          </cell>
          <cell r="G270">
            <v>2550</v>
          </cell>
          <cell r="H270">
            <v>237.67804878048764</v>
          </cell>
          <cell r="I270">
            <v>1759.5131707317073</v>
          </cell>
          <cell r="J270">
            <v>1697</v>
          </cell>
          <cell r="K270">
            <v>1.9512195121951219</v>
          </cell>
          <cell r="L270">
            <v>40</v>
          </cell>
          <cell r="M270">
            <v>38.134634146341462</v>
          </cell>
          <cell r="N270">
            <v>113</v>
          </cell>
          <cell r="O270">
            <v>1850</v>
          </cell>
          <cell r="P270">
            <v>50.400975609756109</v>
          </cell>
          <cell r="Q270">
            <v>40.975609756097562</v>
          </cell>
          <cell r="R270">
            <v>48</v>
          </cell>
          <cell r="S270">
            <v>7.0243902439024382</v>
          </cell>
          <cell r="T270">
            <v>63.414634146341463</v>
          </cell>
          <cell r="U270">
            <v>90</v>
          </cell>
          <cell r="V270">
            <v>26.585365853658537</v>
          </cell>
          <cell r="W270">
            <v>112.58634146341464</v>
          </cell>
          <cell r="X270">
            <v>165</v>
          </cell>
          <cell r="Y270">
            <v>52.413658536585359</v>
          </cell>
          <cell r="Z270">
            <v>178.62731707317073</v>
          </cell>
          <cell r="AA270">
            <v>576</v>
          </cell>
          <cell r="AB270">
            <v>397.37268292682927</v>
          </cell>
          <cell r="AC270">
            <v>17.494634146341465</v>
          </cell>
          <cell r="AD270">
            <v>65</v>
          </cell>
          <cell r="AE270">
            <v>47.505365853658532</v>
          </cell>
        </row>
        <row r="271">
          <cell r="A271">
            <v>35329</v>
          </cell>
          <cell r="B271">
            <v>9</v>
          </cell>
          <cell r="C271">
            <v>0</v>
          </cell>
          <cell r="D271">
            <v>106</v>
          </cell>
          <cell r="E271">
            <v>106</v>
          </cell>
          <cell r="F271">
            <v>2424.1375609756096</v>
          </cell>
          <cell r="G271">
            <v>2550</v>
          </cell>
          <cell r="H271">
            <v>125.86243902439037</v>
          </cell>
          <cell r="I271">
            <v>1815.9560975609756</v>
          </cell>
          <cell r="J271">
            <v>1697</v>
          </cell>
          <cell r="K271">
            <v>1.9512195121951219</v>
          </cell>
          <cell r="L271">
            <v>40</v>
          </cell>
          <cell r="M271">
            <v>33.741463414634147</v>
          </cell>
          <cell r="N271">
            <v>113</v>
          </cell>
          <cell r="O271">
            <v>1850</v>
          </cell>
          <cell r="P271">
            <v>-1.6487804878049204</v>
          </cell>
          <cell r="Q271">
            <v>40.975609756097562</v>
          </cell>
          <cell r="R271">
            <v>48</v>
          </cell>
          <cell r="S271">
            <v>7.0243902439024382</v>
          </cell>
          <cell r="T271">
            <v>27.318048780487803</v>
          </cell>
          <cell r="U271">
            <v>90</v>
          </cell>
          <cell r="V271">
            <v>62.6819512195122</v>
          </cell>
          <cell r="W271">
            <v>119.19902439024391</v>
          </cell>
          <cell r="X271">
            <v>165</v>
          </cell>
          <cell r="Y271">
            <v>45.800975609756094</v>
          </cell>
          <cell r="Z271">
            <v>285.30634146341464</v>
          </cell>
          <cell r="AA271">
            <v>576</v>
          </cell>
          <cell r="AB271">
            <v>290.69365853658536</v>
          </cell>
          <cell r="AC271">
            <v>14.261463414634147</v>
          </cell>
          <cell r="AD271">
            <v>65</v>
          </cell>
          <cell r="AE271">
            <v>50.73853658536585</v>
          </cell>
        </row>
        <row r="272">
          <cell r="A272">
            <v>35330</v>
          </cell>
          <cell r="B272">
            <v>9</v>
          </cell>
          <cell r="C272">
            <v>0</v>
          </cell>
          <cell r="D272">
            <v>106</v>
          </cell>
          <cell r="E272">
            <v>106</v>
          </cell>
          <cell r="F272">
            <v>2444.4614634146342</v>
          </cell>
          <cell r="G272">
            <v>2550</v>
          </cell>
          <cell r="H272">
            <v>105.53853658536582</v>
          </cell>
          <cell r="I272">
            <v>1823.8946341463416</v>
          </cell>
          <cell r="J272">
            <v>1647</v>
          </cell>
          <cell r="K272">
            <v>7.3170731707317076</v>
          </cell>
          <cell r="L272">
            <v>40</v>
          </cell>
          <cell r="M272">
            <v>18.42439024390244</v>
          </cell>
          <cell r="N272">
            <v>113</v>
          </cell>
          <cell r="O272">
            <v>1800</v>
          </cell>
          <cell r="P272">
            <v>-49.636097560975706</v>
          </cell>
          <cell r="Q272">
            <v>40.975609756097562</v>
          </cell>
          <cell r="R272">
            <v>48</v>
          </cell>
          <cell r="S272">
            <v>7.0243902439024382</v>
          </cell>
          <cell r="T272">
            <v>19.513170731707316</v>
          </cell>
          <cell r="U272">
            <v>90</v>
          </cell>
          <cell r="V272">
            <v>70.486829268292681</v>
          </cell>
          <cell r="W272">
            <v>119.19902439024391</v>
          </cell>
          <cell r="X272">
            <v>165</v>
          </cell>
          <cell r="Y272">
            <v>45.800975609756094</v>
          </cell>
          <cell r="Z272">
            <v>286.57463414634145</v>
          </cell>
          <cell r="AA272">
            <v>576</v>
          </cell>
          <cell r="AB272">
            <v>289.42536585365855</v>
          </cell>
          <cell r="AC272">
            <v>14.261463414634147</v>
          </cell>
          <cell r="AD272">
            <v>65</v>
          </cell>
          <cell r="AE272">
            <v>50.73853658536585</v>
          </cell>
        </row>
        <row r="273">
          <cell r="A273">
            <v>35331</v>
          </cell>
          <cell r="B273">
            <v>9</v>
          </cell>
          <cell r="C273">
            <v>0.47219512195121949</v>
          </cell>
          <cell r="D273">
            <v>106</v>
          </cell>
          <cell r="E273">
            <v>105.52780487804878</v>
          </cell>
          <cell r="F273">
            <v>2355.3512195121953</v>
          </cell>
          <cell r="G273">
            <v>2550</v>
          </cell>
          <cell r="H273">
            <v>194.64878048780474</v>
          </cell>
          <cell r="I273">
            <v>1754.2926829268292</v>
          </cell>
          <cell r="J273">
            <v>1647</v>
          </cell>
          <cell r="K273">
            <v>1.9512195121951219</v>
          </cell>
          <cell r="L273">
            <v>40</v>
          </cell>
          <cell r="M273">
            <v>33.741463414634147</v>
          </cell>
          <cell r="N273">
            <v>113</v>
          </cell>
          <cell r="O273">
            <v>1800</v>
          </cell>
          <cell r="P273">
            <v>10.0146341463415</v>
          </cell>
          <cell r="Q273">
            <v>40.975609756097562</v>
          </cell>
          <cell r="R273">
            <v>48</v>
          </cell>
          <cell r="S273">
            <v>7.0243902439024382</v>
          </cell>
          <cell r="T273">
            <v>75.610731707317072</v>
          </cell>
          <cell r="U273">
            <v>90</v>
          </cell>
          <cell r="V273">
            <v>14.389268292682928</v>
          </cell>
          <cell r="W273">
            <v>105.8829268292683</v>
          </cell>
          <cell r="X273">
            <v>165</v>
          </cell>
          <cell r="Y273">
            <v>59.1170731707317</v>
          </cell>
          <cell r="Z273">
            <v>272.44780487804877</v>
          </cell>
          <cell r="AA273">
            <v>576</v>
          </cell>
          <cell r="AB273">
            <v>303.55219512195123</v>
          </cell>
          <cell r="AC273">
            <v>14.261463414634147</v>
          </cell>
          <cell r="AD273">
            <v>65</v>
          </cell>
          <cell r="AE273">
            <v>50.73853658536585</v>
          </cell>
        </row>
        <row r="274">
          <cell r="A274">
            <v>35332</v>
          </cell>
          <cell r="B274">
            <v>9</v>
          </cell>
          <cell r="C274">
            <v>35.049756097560973</v>
          </cell>
          <cell r="D274">
            <v>106</v>
          </cell>
          <cell r="E274">
            <v>70.950243902439027</v>
          </cell>
          <cell r="F274">
            <v>2378.5180487804878</v>
          </cell>
          <cell r="G274">
            <v>2450</v>
          </cell>
          <cell r="H274">
            <v>71.481951219512212</v>
          </cell>
          <cell r="I274">
            <v>1740.9112195121952</v>
          </cell>
          <cell r="J274">
            <v>1647</v>
          </cell>
          <cell r="K274">
            <v>1.9512195121951219</v>
          </cell>
          <cell r="L274">
            <v>40</v>
          </cell>
          <cell r="M274">
            <v>33.741463414634147</v>
          </cell>
          <cell r="N274">
            <v>113</v>
          </cell>
          <cell r="O274">
            <v>1800</v>
          </cell>
          <cell r="P274">
            <v>23.396097560975527</v>
          </cell>
          <cell r="Q274">
            <v>40.975609756097562</v>
          </cell>
          <cell r="R274">
            <v>48</v>
          </cell>
          <cell r="S274">
            <v>7.0243902439024382</v>
          </cell>
          <cell r="T274">
            <v>75.610731707317072</v>
          </cell>
          <cell r="U274">
            <v>90</v>
          </cell>
          <cell r="V274">
            <v>14.389268292682928</v>
          </cell>
          <cell r="W274">
            <v>109.99609756097561</v>
          </cell>
          <cell r="X274">
            <v>165</v>
          </cell>
          <cell r="Y274">
            <v>55.003902439024387</v>
          </cell>
          <cell r="Z274">
            <v>252.56292682926829</v>
          </cell>
          <cell r="AA274">
            <v>576</v>
          </cell>
          <cell r="AB274">
            <v>323.43707317073171</v>
          </cell>
          <cell r="AC274">
            <v>17.729756097560976</v>
          </cell>
          <cell r="AD274">
            <v>65</v>
          </cell>
          <cell r="AE274">
            <v>47.27024390243902</v>
          </cell>
        </row>
        <row r="275">
          <cell r="A275">
            <v>35333</v>
          </cell>
          <cell r="B275">
            <v>9</v>
          </cell>
          <cell r="C275">
            <v>35.049756097560973</v>
          </cell>
          <cell r="D275">
            <v>106</v>
          </cell>
          <cell r="E275">
            <v>70.950243902439027</v>
          </cell>
          <cell r="F275">
            <v>2434.939512195122</v>
          </cell>
          <cell r="G275">
            <v>2450</v>
          </cell>
          <cell r="H275">
            <v>15.060487804877994</v>
          </cell>
          <cell r="I275">
            <v>1784.919024390244</v>
          </cell>
          <cell r="J275">
            <v>1647</v>
          </cell>
          <cell r="K275">
            <v>1.9512195121951219</v>
          </cell>
          <cell r="L275">
            <v>40</v>
          </cell>
          <cell r="M275">
            <v>39.771707317073172</v>
          </cell>
          <cell r="N275">
            <v>113</v>
          </cell>
          <cell r="O275">
            <v>1800</v>
          </cell>
          <cell r="P275">
            <v>-26.641951219512272</v>
          </cell>
          <cell r="Q275">
            <v>40.975609756097562</v>
          </cell>
          <cell r="R275">
            <v>48</v>
          </cell>
          <cell r="S275">
            <v>7.0243902439024382</v>
          </cell>
          <cell r="T275">
            <v>75.610731707317072</v>
          </cell>
          <cell r="U275">
            <v>90</v>
          </cell>
          <cell r="V275">
            <v>14.389268292682928</v>
          </cell>
          <cell r="W275">
            <v>118.78829268292682</v>
          </cell>
          <cell r="X275">
            <v>165</v>
          </cell>
          <cell r="Y275">
            <v>46.211707317073177</v>
          </cell>
          <cell r="Z275">
            <v>237.82243902439023</v>
          </cell>
          <cell r="AA275">
            <v>576</v>
          </cell>
          <cell r="AB275">
            <v>338.17756097560977</v>
          </cell>
          <cell r="AC275">
            <v>14.893658536585367</v>
          </cell>
          <cell r="AD275">
            <v>65</v>
          </cell>
          <cell r="AE275">
            <v>50.106341463414637</v>
          </cell>
        </row>
        <row r="276">
          <cell r="A276">
            <v>35334</v>
          </cell>
          <cell r="B276">
            <v>9</v>
          </cell>
          <cell r="C276">
            <v>35.049756097560973</v>
          </cell>
          <cell r="D276">
            <v>106</v>
          </cell>
          <cell r="E276">
            <v>70.950243902439027</v>
          </cell>
          <cell r="F276">
            <v>2450.3726829268294</v>
          </cell>
          <cell r="G276">
            <v>2450</v>
          </cell>
          <cell r="H276">
            <v>-0.37268292682938409</v>
          </cell>
          <cell r="I276">
            <v>1762.780487804878</v>
          </cell>
          <cell r="J276">
            <v>1647</v>
          </cell>
          <cell r="K276">
            <v>1.9512195121951219</v>
          </cell>
          <cell r="L276">
            <v>40</v>
          </cell>
          <cell r="M276">
            <v>44.12</v>
          </cell>
          <cell r="N276">
            <v>113</v>
          </cell>
          <cell r="O276">
            <v>1800</v>
          </cell>
          <cell r="P276">
            <v>-8.8517073170731422</v>
          </cell>
          <cell r="Q276">
            <v>40.975609756097562</v>
          </cell>
          <cell r="R276">
            <v>48</v>
          </cell>
          <cell r="S276">
            <v>7.0243902439024382</v>
          </cell>
          <cell r="T276">
            <v>75.610731707317072</v>
          </cell>
          <cell r="U276">
            <v>90</v>
          </cell>
          <cell r="V276">
            <v>14.389268292682928</v>
          </cell>
          <cell r="W276">
            <v>119.77853658536586</v>
          </cell>
          <cell r="X276">
            <v>165</v>
          </cell>
          <cell r="Y276">
            <v>45.221463414634144</v>
          </cell>
          <cell r="Z276">
            <v>253.73756097560977</v>
          </cell>
          <cell r="AA276">
            <v>576</v>
          </cell>
          <cell r="AB276">
            <v>322.26243902439023</v>
          </cell>
          <cell r="AC276">
            <v>14.893658536585367</v>
          </cell>
          <cell r="AD276">
            <v>65</v>
          </cell>
          <cell r="AE276">
            <v>50.106341463414637</v>
          </cell>
        </row>
        <row r="277">
          <cell r="A277">
            <v>35335</v>
          </cell>
          <cell r="B277">
            <v>9</v>
          </cell>
          <cell r="C277">
            <v>35.049756097560973</v>
          </cell>
          <cell r="D277">
            <v>106</v>
          </cell>
          <cell r="E277">
            <v>70.950243902439027</v>
          </cell>
          <cell r="F277">
            <v>2449.6692682926828</v>
          </cell>
          <cell r="G277">
            <v>2650</v>
          </cell>
          <cell r="H277">
            <v>200.33073170731723</v>
          </cell>
          <cell r="I277">
            <v>1813.3492682926828</v>
          </cell>
          <cell r="J277">
            <v>1697</v>
          </cell>
          <cell r="K277">
            <v>1.9512195121951219</v>
          </cell>
          <cell r="L277">
            <v>40</v>
          </cell>
          <cell r="M277">
            <v>43.4</v>
          </cell>
          <cell r="N277">
            <v>113</v>
          </cell>
          <cell r="O277">
            <v>1850</v>
          </cell>
          <cell r="P277">
            <v>-8.7004878048779588</v>
          </cell>
          <cell r="Q277">
            <v>40.975609756097562</v>
          </cell>
          <cell r="R277">
            <v>48</v>
          </cell>
          <cell r="S277">
            <v>7.0243902439024382</v>
          </cell>
          <cell r="T277">
            <v>75.610731707317072</v>
          </cell>
          <cell r="U277">
            <v>90</v>
          </cell>
          <cell r="V277">
            <v>14.389268292682928</v>
          </cell>
          <cell r="W277">
            <v>115.91902439024391</v>
          </cell>
          <cell r="X277">
            <v>165</v>
          </cell>
          <cell r="Y277">
            <v>49.080975609756095</v>
          </cell>
          <cell r="Z277">
            <v>214.99219512195123</v>
          </cell>
          <cell r="AA277">
            <v>576</v>
          </cell>
          <cell r="AB277">
            <v>361.00780487804877</v>
          </cell>
          <cell r="AC277">
            <v>17.233170731707318</v>
          </cell>
          <cell r="AD277">
            <v>65</v>
          </cell>
          <cell r="AE277">
            <v>47.766829268292682</v>
          </cell>
        </row>
        <row r="278">
          <cell r="A278">
            <v>35336</v>
          </cell>
          <cell r="B278">
            <v>9</v>
          </cell>
          <cell r="C278">
            <v>35.049756097560973</v>
          </cell>
          <cell r="D278">
            <v>106</v>
          </cell>
          <cell r="E278">
            <v>70.950243902439027</v>
          </cell>
          <cell r="F278">
            <v>2460</v>
          </cell>
          <cell r="G278">
            <v>2650</v>
          </cell>
          <cell r="H278">
            <v>190</v>
          </cell>
          <cell r="I278">
            <v>1798.6985365853659</v>
          </cell>
          <cell r="J278">
            <v>1697</v>
          </cell>
          <cell r="K278">
            <v>1.9512195121951219</v>
          </cell>
          <cell r="L278">
            <v>40</v>
          </cell>
          <cell r="M278">
            <v>36.668292682926833</v>
          </cell>
          <cell r="N278">
            <v>113</v>
          </cell>
          <cell r="O278">
            <v>1850</v>
          </cell>
          <cell r="P278">
            <v>12.681951219512143</v>
          </cell>
          <cell r="Q278">
            <v>40.975609756097562</v>
          </cell>
          <cell r="R278">
            <v>48</v>
          </cell>
          <cell r="S278">
            <v>7.0243902439024382</v>
          </cell>
          <cell r="T278">
            <v>78.048780487804876</v>
          </cell>
          <cell r="U278">
            <v>90</v>
          </cell>
          <cell r="V278">
            <v>11.951219512195124</v>
          </cell>
          <cell r="W278">
            <v>113.67609756097561</v>
          </cell>
          <cell r="X278">
            <v>165</v>
          </cell>
          <cell r="Y278">
            <v>51.323902439024394</v>
          </cell>
          <cell r="Z278">
            <v>233.69658536585365</v>
          </cell>
          <cell r="AA278">
            <v>576</v>
          </cell>
          <cell r="AB278">
            <v>342.30341463414635</v>
          </cell>
          <cell r="AC278">
            <v>25.366829268292683</v>
          </cell>
          <cell r="AD278">
            <v>65</v>
          </cell>
          <cell r="AE278">
            <v>39.633170731707317</v>
          </cell>
        </row>
        <row r="279">
          <cell r="A279">
            <v>35337</v>
          </cell>
          <cell r="B279">
            <v>9</v>
          </cell>
          <cell r="C279">
            <v>35.049756097560973</v>
          </cell>
          <cell r="D279">
            <v>106</v>
          </cell>
          <cell r="E279">
            <v>70.950243902439027</v>
          </cell>
          <cell r="F279">
            <v>2459.9843902439025</v>
          </cell>
          <cell r="G279">
            <v>2650</v>
          </cell>
          <cell r="H279">
            <v>190.01560975609755</v>
          </cell>
          <cell r="I279">
            <v>1787.0224390243902</v>
          </cell>
          <cell r="J279">
            <v>1697</v>
          </cell>
          <cell r="K279">
            <v>1.9512195121951219</v>
          </cell>
          <cell r="L279">
            <v>40</v>
          </cell>
          <cell r="M279">
            <v>36.668292682926833</v>
          </cell>
          <cell r="N279">
            <v>113</v>
          </cell>
          <cell r="O279">
            <v>1850</v>
          </cell>
          <cell r="P279">
            <v>24.35804878048782</v>
          </cell>
          <cell r="Q279">
            <v>40.975609756097562</v>
          </cell>
          <cell r="R279">
            <v>48</v>
          </cell>
          <cell r="S279">
            <v>7.0243902439024382</v>
          </cell>
          <cell r="T279">
            <v>78.048780487804876</v>
          </cell>
          <cell r="U279">
            <v>90</v>
          </cell>
          <cell r="V279">
            <v>11.951219512195124</v>
          </cell>
          <cell r="W279">
            <v>112.81658536585365</v>
          </cell>
          <cell r="X279">
            <v>165</v>
          </cell>
          <cell r="Y279">
            <v>52.183414634146345</v>
          </cell>
          <cell r="Z279">
            <v>226.13170731707316</v>
          </cell>
          <cell r="AA279">
            <v>576</v>
          </cell>
          <cell r="AB279">
            <v>349.86829268292684</v>
          </cell>
          <cell r="AC279">
            <v>26.988292682926829</v>
          </cell>
          <cell r="AD279">
            <v>65</v>
          </cell>
          <cell r="AE279">
            <v>38.011707317073174</v>
          </cell>
        </row>
        <row r="280">
          <cell r="A280">
            <v>35338</v>
          </cell>
          <cell r="B280">
            <v>9</v>
          </cell>
          <cell r="C280">
            <v>35.049756097560973</v>
          </cell>
          <cell r="D280">
            <v>106</v>
          </cell>
          <cell r="E280">
            <v>70.950243902439027</v>
          </cell>
          <cell r="F280">
            <v>2471.9551219512196</v>
          </cell>
          <cell r="G280">
            <v>2650</v>
          </cell>
          <cell r="H280">
            <v>178.04487804878045</v>
          </cell>
          <cell r="I280">
            <v>1814.3014634146341</v>
          </cell>
          <cell r="J280">
            <v>1697</v>
          </cell>
          <cell r="K280">
            <v>1.9512195121951219</v>
          </cell>
          <cell r="L280">
            <v>40</v>
          </cell>
          <cell r="M280">
            <v>37.224390243902441</v>
          </cell>
          <cell r="N280">
            <v>113</v>
          </cell>
          <cell r="O280">
            <v>1850</v>
          </cell>
          <cell r="P280">
            <v>-3.4770731707316642</v>
          </cell>
          <cell r="Q280">
            <v>40.975609756097562</v>
          </cell>
          <cell r="R280">
            <v>48</v>
          </cell>
          <cell r="S280">
            <v>48</v>
          </cell>
          <cell r="T280">
            <v>78.048780487804876</v>
          </cell>
          <cell r="U280">
            <v>90</v>
          </cell>
          <cell r="V280">
            <v>11.951219512195124</v>
          </cell>
          <cell r="W280">
            <v>109.04682926829268</v>
          </cell>
          <cell r="X280">
            <v>165</v>
          </cell>
          <cell r="Y280">
            <v>55.953170731707317</v>
          </cell>
          <cell r="Z280">
            <v>229.94829268292682</v>
          </cell>
          <cell r="AA280">
            <v>576</v>
          </cell>
          <cell r="AB280">
            <v>346.05170731707318</v>
          </cell>
          <cell r="AC280">
            <v>26.988292682926829</v>
          </cell>
          <cell r="AD280">
            <v>65</v>
          </cell>
          <cell r="AE280">
            <v>38.011707317073174</v>
          </cell>
        </row>
        <row r="281">
          <cell r="A281">
            <v>35339</v>
          </cell>
          <cell r="B281">
            <v>10</v>
          </cell>
          <cell r="C281">
            <v>40</v>
          </cell>
          <cell r="D281">
            <v>106</v>
          </cell>
          <cell r="E281">
            <v>66</v>
          </cell>
          <cell r="F281">
            <v>2481.0487804878048</v>
          </cell>
          <cell r="G281">
            <v>2650</v>
          </cell>
          <cell r="H281">
            <v>168.95121951219517</v>
          </cell>
          <cell r="I281">
            <v>1769.5209756097561</v>
          </cell>
          <cell r="J281">
            <v>1697</v>
          </cell>
          <cell r="K281">
            <v>0.27512195121951222</v>
          </cell>
          <cell r="L281">
            <v>40</v>
          </cell>
          <cell r="M281">
            <v>48.022439024390245</v>
          </cell>
          <cell r="N281">
            <v>113</v>
          </cell>
          <cell r="O281">
            <v>1850</v>
          </cell>
          <cell r="P281">
            <v>32.181463414634159</v>
          </cell>
          <cell r="Q281">
            <v>0</v>
          </cell>
          <cell r="R281">
            <v>48</v>
          </cell>
          <cell r="S281">
            <v>28.57268292682927</v>
          </cell>
          <cell r="T281">
            <v>42.26439024390244</v>
          </cell>
          <cell r="U281">
            <v>90</v>
          </cell>
          <cell r="V281">
            <v>47.73560975609756</v>
          </cell>
          <cell r="W281">
            <v>130.66634146341462</v>
          </cell>
          <cell r="X281">
            <v>165</v>
          </cell>
          <cell r="Y281">
            <v>34.333658536585375</v>
          </cell>
          <cell r="Z281">
            <v>292.98536585365855</v>
          </cell>
          <cell r="AA281">
            <v>576</v>
          </cell>
          <cell r="AB281">
            <v>283.01463414634145</v>
          </cell>
          <cell r="AC281">
            <v>20.870243902439025</v>
          </cell>
          <cell r="AD281">
            <v>65</v>
          </cell>
          <cell r="AE281">
            <v>44.129756097560971</v>
          </cell>
        </row>
        <row r="282">
          <cell r="A282">
            <v>35340</v>
          </cell>
          <cell r="B282">
            <v>10</v>
          </cell>
          <cell r="C282">
            <v>35.121951219512198</v>
          </cell>
          <cell r="D282">
            <v>106</v>
          </cell>
          <cell r="E282">
            <v>70.878048780487802</v>
          </cell>
          <cell r="F282">
            <v>2473.9668292682927</v>
          </cell>
          <cell r="G282">
            <v>2650</v>
          </cell>
          <cell r="H282">
            <v>176.03317073170729</v>
          </cell>
          <cell r="I282">
            <v>1758.8595121951219</v>
          </cell>
          <cell r="J282">
            <v>1697</v>
          </cell>
          <cell r="K282">
            <v>1.9512195121951219</v>
          </cell>
          <cell r="L282">
            <v>40</v>
          </cell>
          <cell r="M282">
            <v>48.84682926829268</v>
          </cell>
          <cell r="N282">
            <v>113</v>
          </cell>
          <cell r="O282">
            <v>1850</v>
          </cell>
          <cell r="P282">
            <v>40.342439024390345</v>
          </cell>
          <cell r="Q282">
            <v>19.42731707317073</v>
          </cell>
          <cell r="R282">
            <v>48</v>
          </cell>
          <cell r="S282">
            <v>47.772682926829269</v>
          </cell>
          <cell r="T282">
            <v>36.586341463414634</v>
          </cell>
          <cell r="U282">
            <v>90</v>
          </cell>
          <cell r="V282">
            <v>53.413658536585366</v>
          </cell>
          <cell r="W282">
            <v>130.66536585365853</v>
          </cell>
          <cell r="X282">
            <v>165</v>
          </cell>
          <cell r="Y282">
            <v>34.334634146341472</v>
          </cell>
          <cell r="Z282">
            <v>301.70634146341462</v>
          </cell>
          <cell r="AA282">
            <v>576</v>
          </cell>
          <cell r="AB282">
            <v>274.29365853658538</v>
          </cell>
          <cell r="AC282">
            <v>20.491707317073171</v>
          </cell>
          <cell r="AD282">
            <v>65</v>
          </cell>
          <cell r="AE282">
            <v>44.508292682926829</v>
          </cell>
        </row>
        <row r="283">
          <cell r="A283">
            <v>35341</v>
          </cell>
          <cell r="B283">
            <v>10</v>
          </cell>
          <cell r="C283">
            <v>35.121951219512198</v>
          </cell>
          <cell r="D283">
            <v>106</v>
          </cell>
          <cell r="E283">
            <v>70.878048780487802</v>
          </cell>
          <cell r="F283">
            <v>2499.0087804878049</v>
          </cell>
          <cell r="G283">
            <v>2650</v>
          </cell>
          <cell r="H283">
            <v>150.99121951219513</v>
          </cell>
          <cell r="I283">
            <v>1764.2146341463415</v>
          </cell>
          <cell r="J283">
            <v>1697</v>
          </cell>
          <cell r="K283">
            <v>1.9512195121951219</v>
          </cell>
          <cell r="L283">
            <v>40</v>
          </cell>
          <cell r="M283">
            <v>51.127804878048778</v>
          </cell>
          <cell r="N283">
            <v>113</v>
          </cell>
          <cell r="O283">
            <v>1850</v>
          </cell>
          <cell r="P283">
            <v>32.706341463414603</v>
          </cell>
          <cell r="Q283">
            <v>0.22731707317073171</v>
          </cell>
          <cell r="R283">
            <v>48</v>
          </cell>
          <cell r="S283">
            <v>38.285853658536581</v>
          </cell>
          <cell r="T283">
            <v>48.763902439024392</v>
          </cell>
          <cell r="U283">
            <v>90</v>
          </cell>
          <cell r="V283">
            <v>41.236097560975608</v>
          </cell>
          <cell r="W283">
            <v>131.00585365853658</v>
          </cell>
          <cell r="X283">
            <v>165</v>
          </cell>
          <cell r="Y283">
            <v>33.99414634146342</v>
          </cell>
          <cell r="Z283">
            <v>279.20975609756096</v>
          </cell>
          <cell r="AA283">
            <v>576</v>
          </cell>
          <cell r="AB283">
            <v>296.79024390243904</v>
          </cell>
          <cell r="AC283">
            <v>20.491707317073171</v>
          </cell>
          <cell r="AD283">
            <v>65</v>
          </cell>
          <cell r="AE283">
            <v>44.508292682926829</v>
          </cell>
        </row>
        <row r="284">
          <cell r="A284">
            <v>35342</v>
          </cell>
          <cell r="B284">
            <v>10</v>
          </cell>
          <cell r="C284">
            <v>35.121951219512198</v>
          </cell>
          <cell r="D284">
            <v>106</v>
          </cell>
          <cell r="E284">
            <v>70.878048780487802</v>
          </cell>
          <cell r="F284">
            <v>2499.2536585365856</v>
          </cell>
          <cell r="G284">
            <v>2650</v>
          </cell>
          <cell r="H284">
            <v>150.74634146341441</v>
          </cell>
          <cell r="I284">
            <v>1788.2019512195122</v>
          </cell>
          <cell r="J284">
            <v>1697</v>
          </cell>
          <cell r="K284">
            <v>1.9512195121951219</v>
          </cell>
          <cell r="L284">
            <v>40</v>
          </cell>
          <cell r="M284">
            <v>52.591219512195124</v>
          </cell>
          <cell r="N284">
            <v>113</v>
          </cell>
          <cell r="O284">
            <v>1850</v>
          </cell>
          <cell r="P284">
            <v>7.2556097560975132</v>
          </cell>
          <cell r="Q284">
            <v>9.7141463414634153</v>
          </cell>
          <cell r="R284">
            <v>48</v>
          </cell>
          <cell r="S284">
            <v>48</v>
          </cell>
          <cell r="T284">
            <v>68.293658536585369</v>
          </cell>
          <cell r="U284">
            <v>90</v>
          </cell>
          <cell r="V284">
            <v>21.706341463414631</v>
          </cell>
          <cell r="W284">
            <v>130.70731707317074</v>
          </cell>
          <cell r="X284">
            <v>165</v>
          </cell>
          <cell r="Y284">
            <v>34.292682926829258</v>
          </cell>
          <cell r="Z284">
            <v>263.99219512195123</v>
          </cell>
          <cell r="AA284">
            <v>576</v>
          </cell>
          <cell r="AB284">
            <v>312.00780487804877</v>
          </cell>
          <cell r="AC284">
            <v>20.491707317073171</v>
          </cell>
          <cell r="AD284">
            <v>65</v>
          </cell>
          <cell r="AE284">
            <v>44.508292682926829</v>
          </cell>
        </row>
        <row r="285">
          <cell r="A285">
            <v>35343</v>
          </cell>
          <cell r="B285">
            <v>10</v>
          </cell>
          <cell r="C285">
            <v>35.121951219512198</v>
          </cell>
          <cell r="D285">
            <v>106</v>
          </cell>
          <cell r="E285">
            <v>70.878048780487802</v>
          </cell>
          <cell r="F285">
            <v>2342.8673170731709</v>
          </cell>
          <cell r="G285">
            <v>2650</v>
          </cell>
          <cell r="H285">
            <v>307.13268292682915</v>
          </cell>
          <cell r="I285">
            <v>1673.72</v>
          </cell>
          <cell r="J285">
            <v>1697</v>
          </cell>
          <cell r="K285">
            <v>1.9512195121951219</v>
          </cell>
          <cell r="L285">
            <v>40</v>
          </cell>
          <cell r="M285">
            <v>57.379512195121954</v>
          </cell>
          <cell r="N285">
            <v>113</v>
          </cell>
          <cell r="O285">
            <v>1850</v>
          </cell>
          <cell r="P285">
            <v>116.94926829268292</v>
          </cell>
          <cell r="Q285">
            <v>0</v>
          </cell>
          <cell r="R285">
            <v>48</v>
          </cell>
          <cell r="S285">
            <v>48</v>
          </cell>
          <cell r="T285">
            <v>68.293658536585369</v>
          </cell>
          <cell r="U285">
            <v>90</v>
          </cell>
          <cell r="V285">
            <v>21.706341463414631</v>
          </cell>
          <cell r="W285">
            <v>132.98536585365855</v>
          </cell>
          <cell r="X285">
            <v>165</v>
          </cell>
          <cell r="Y285">
            <v>32.01463414634145</v>
          </cell>
          <cell r="Z285">
            <v>253.01853658536587</v>
          </cell>
          <cell r="AA285">
            <v>576</v>
          </cell>
          <cell r="AB285">
            <v>322.98146341463416</v>
          </cell>
          <cell r="AC285">
            <v>20.410731707317073</v>
          </cell>
          <cell r="AD285">
            <v>65</v>
          </cell>
          <cell r="AE285">
            <v>44.589268292682931</v>
          </cell>
        </row>
        <row r="286">
          <cell r="A286">
            <v>35344</v>
          </cell>
          <cell r="B286">
            <v>10</v>
          </cell>
          <cell r="C286">
            <v>35.121951219512198</v>
          </cell>
          <cell r="D286">
            <v>106</v>
          </cell>
          <cell r="E286">
            <v>70.878048780487802</v>
          </cell>
          <cell r="F286">
            <v>2463.7336585365852</v>
          </cell>
          <cell r="G286">
            <v>2650</v>
          </cell>
          <cell r="H286">
            <v>186.26634146341485</v>
          </cell>
          <cell r="I286">
            <v>1744.5990243902438</v>
          </cell>
          <cell r="J286">
            <v>1697</v>
          </cell>
          <cell r="K286">
            <v>1.9512195121951219</v>
          </cell>
          <cell r="L286">
            <v>40</v>
          </cell>
          <cell r="M286">
            <v>58.444878048780488</v>
          </cell>
          <cell r="N286">
            <v>113</v>
          </cell>
          <cell r="O286">
            <v>1850</v>
          </cell>
          <cell r="P286">
            <v>45.004878048780576</v>
          </cell>
          <cell r="Q286">
            <v>0</v>
          </cell>
          <cell r="R286">
            <v>48</v>
          </cell>
          <cell r="S286">
            <v>48</v>
          </cell>
          <cell r="T286">
            <v>68.293658536585369</v>
          </cell>
          <cell r="U286">
            <v>90</v>
          </cell>
          <cell r="V286">
            <v>21.706341463414631</v>
          </cell>
          <cell r="W286">
            <v>132.98536585365855</v>
          </cell>
          <cell r="X286">
            <v>165</v>
          </cell>
          <cell r="Y286">
            <v>32.01463414634145</v>
          </cell>
          <cell r="Z286">
            <v>253.18829268292683</v>
          </cell>
          <cell r="AA286">
            <v>576</v>
          </cell>
          <cell r="AB286">
            <v>322.81170731707317</v>
          </cell>
          <cell r="AC286">
            <v>20.491707317073171</v>
          </cell>
          <cell r="AD286">
            <v>65</v>
          </cell>
          <cell r="AE286">
            <v>44.508292682926829</v>
          </cell>
        </row>
        <row r="287">
          <cell r="A287">
            <v>35345</v>
          </cell>
          <cell r="B287">
            <v>10</v>
          </cell>
          <cell r="C287">
            <v>34.6</v>
          </cell>
          <cell r="D287">
            <v>106</v>
          </cell>
          <cell r="E287">
            <v>71.400000000000006</v>
          </cell>
          <cell r="F287">
            <v>2284.3414634146343</v>
          </cell>
          <cell r="G287">
            <v>1960</v>
          </cell>
          <cell r="H287">
            <v>-324.34146341463429</v>
          </cell>
          <cell r="I287">
            <v>1674.2809756097561</v>
          </cell>
          <cell r="J287">
            <v>1697</v>
          </cell>
          <cell r="K287">
            <v>1.9512195121951219</v>
          </cell>
          <cell r="L287">
            <v>40</v>
          </cell>
          <cell r="M287">
            <v>48.688780487804877</v>
          </cell>
          <cell r="N287">
            <v>113</v>
          </cell>
          <cell r="O287">
            <v>1850</v>
          </cell>
          <cell r="P287">
            <v>125.07902439024394</v>
          </cell>
          <cell r="Q287">
            <v>0</v>
          </cell>
          <cell r="R287">
            <v>48</v>
          </cell>
          <cell r="S287">
            <v>48</v>
          </cell>
          <cell r="T287">
            <v>73.171707317073171</v>
          </cell>
          <cell r="U287">
            <v>90</v>
          </cell>
          <cell r="V287">
            <v>16.828292682926829</v>
          </cell>
          <cell r="W287">
            <v>120.71707317073171</v>
          </cell>
          <cell r="X287">
            <v>165</v>
          </cell>
          <cell r="Y287">
            <v>44.282926829268291</v>
          </cell>
          <cell r="Z287">
            <v>231.48390243902438</v>
          </cell>
          <cell r="AA287">
            <v>576</v>
          </cell>
          <cell r="AB287">
            <v>344.5160975609756</v>
          </cell>
          <cell r="AC287">
            <v>16.324878048780487</v>
          </cell>
          <cell r="AD287">
            <v>65</v>
          </cell>
          <cell r="AE287">
            <v>48.675121951219509</v>
          </cell>
        </row>
        <row r="288">
          <cell r="A288">
            <v>35346</v>
          </cell>
          <cell r="B288">
            <v>10</v>
          </cell>
          <cell r="C288">
            <v>26.855609756097561</v>
          </cell>
          <cell r="D288">
            <v>106</v>
          </cell>
          <cell r="E288">
            <v>79.144390243902436</v>
          </cell>
          <cell r="F288">
            <v>1940.5970731707316</v>
          </cell>
          <cell r="G288">
            <v>1960</v>
          </cell>
          <cell r="H288">
            <v>19.402926829268381</v>
          </cell>
          <cell r="I288">
            <v>1468.3356097560975</v>
          </cell>
          <cell r="J288">
            <v>1697</v>
          </cell>
          <cell r="K288">
            <v>-1.3043902439024391</v>
          </cell>
          <cell r="L288">
            <v>40</v>
          </cell>
          <cell r="M288">
            <v>48.688780487804877</v>
          </cell>
          <cell r="N288">
            <v>113</v>
          </cell>
          <cell r="O288">
            <v>1850</v>
          </cell>
          <cell r="P288">
            <v>334.28000000000009</v>
          </cell>
          <cell r="Q288">
            <v>0</v>
          </cell>
          <cell r="R288">
            <v>48</v>
          </cell>
          <cell r="S288">
            <v>48</v>
          </cell>
          <cell r="T288">
            <v>69.040975609756103</v>
          </cell>
          <cell r="U288">
            <v>90</v>
          </cell>
          <cell r="V288">
            <v>20.959024390243897</v>
          </cell>
          <cell r="W288">
            <v>112.78439024390244</v>
          </cell>
          <cell r="X288">
            <v>165</v>
          </cell>
          <cell r="Y288">
            <v>52.215609756097564</v>
          </cell>
          <cell r="Z288">
            <v>222.70243902439023</v>
          </cell>
          <cell r="AA288">
            <v>576</v>
          </cell>
          <cell r="AB288">
            <v>353.29756097560977</v>
          </cell>
          <cell r="AC288">
            <v>14.406829268292682</v>
          </cell>
          <cell r="AD288">
            <v>65</v>
          </cell>
          <cell r="AE288">
            <v>50.593170731707318</v>
          </cell>
        </row>
        <row r="289">
          <cell r="A289">
            <v>35347</v>
          </cell>
          <cell r="B289">
            <v>10</v>
          </cell>
          <cell r="C289">
            <v>40</v>
          </cell>
          <cell r="D289">
            <v>106</v>
          </cell>
          <cell r="E289">
            <v>66</v>
          </cell>
          <cell r="F289">
            <v>2206.0975609756097</v>
          </cell>
          <cell r="G289">
            <v>2650</v>
          </cell>
          <cell r="H289">
            <v>443.90243902439033</v>
          </cell>
          <cell r="I289">
            <v>1602.9463414634147</v>
          </cell>
          <cell r="J289">
            <v>1697</v>
          </cell>
          <cell r="K289">
            <v>1.9512195121951219</v>
          </cell>
          <cell r="L289">
            <v>40</v>
          </cell>
          <cell r="M289">
            <v>47.054634146341463</v>
          </cell>
          <cell r="N289">
            <v>113</v>
          </cell>
          <cell r="O289">
            <v>1850</v>
          </cell>
          <cell r="P289">
            <v>198.04780487804874</v>
          </cell>
          <cell r="Q289">
            <v>0</v>
          </cell>
          <cell r="R289">
            <v>48</v>
          </cell>
          <cell r="S289">
            <v>48</v>
          </cell>
          <cell r="T289">
            <v>73.171707317073171</v>
          </cell>
          <cell r="U289">
            <v>90</v>
          </cell>
          <cell r="V289">
            <v>16.828292682926829</v>
          </cell>
          <cell r="W289">
            <v>108.68487804878049</v>
          </cell>
          <cell r="X289">
            <v>165</v>
          </cell>
          <cell r="Y289">
            <v>56.31512195121951</v>
          </cell>
          <cell r="Z289">
            <v>276.82341463414633</v>
          </cell>
          <cell r="AA289">
            <v>576</v>
          </cell>
          <cell r="AB289">
            <v>299.17658536585367</v>
          </cell>
          <cell r="AC289">
            <v>20.491707317073171</v>
          </cell>
          <cell r="AD289">
            <v>65</v>
          </cell>
          <cell r="AE289">
            <v>44.508292682926829</v>
          </cell>
        </row>
        <row r="290">
          <cell r="A290">
            <v>35348</v>
          </cell>
          <cell r="B290">
            <v>10</v>
          </cell>
          <cell r="C290">
            <v>35.121951219512198</v>
          </cell>
          <cell r="D290">
            <v>106</v>
          </cell>
          <cell r="E290">
            <v>70.878048780487802</v>
          </cell>
          <cell r="F290">
            <v>2427.4409756097562</v>
          </cell>
          <cell r="G290">
            <v>2650</v>
          </cell>
          <cell r="H290">
            <v>222.55902439024385</v>
          </cell>
          <cell r="I290">
            <v>1799.2614634146341</v>
          </cell>
          <cell r="J290">
            <v>1697</v>
          </cell>
          <cell r="K290">
            <v>1.9512195121951219</v>
          </cell>
          <cell r="L290">
            <v>40</v>
          </cell>
          <cell r="M290">
            <v>38.805853658536584</v>
          </cell>
          <cell r="N290">
            <v>113</v>
          </cell>
          <cell r="O290">
            <v>1850</v>
          </cell>
          <cell r="P290">
            <v>9.9814634146341561</v>
          </cell>
          <cell r="Q290">
            <v>0</v>
          </cell>
          <cell r="R290">
            <v>48</v>
          </cell>
          <cell r="S290">
            <v>48</v>
          </cell>
          <cell r="T290">
            <v>73.171707317073171</v>
          </cell>
          <cell r="U290">
            <v>90</v>
          </cell>
          <cell r="V290">
            <v>16.828292682926829</v>
          </cell>
          <cell r="W290">
            <v>119.55707317073171</v>
          </cell>
          <cell r="X290">
            <v>165</v>
          </cell>
          <cell r="Y290">
            <v>45.442926829268288</v>
          </cell>
          <cell r="Z290">
            <v>298.20390243902438</v>
          </cell>
          <cell r="AA290">
            <v>576</v>
          </cell>
          <cell r="AB290">
            <v>277.79609756097562</v>
          </cell>
          <cell r="AC290">
            <v>20.491707317073171</v>
          </cell>
          <cell r="AD290">
            <v>65</v>
          </cell>
          <cell r="AE290">
            <v>44.508292682926829</v>
          </cell>
        </row>
        <row r="291">
          <cell r="A291">
            <v>35349</v>
          </cell>
          <cell r="B291">
            <v>10</v>
          </cell>
          <cell r="C291">
            <v>35.121951219512198</v>
          </cell>
          <cell r="D291">
            <v>106</v>
          </cell>
          <cell r="E291">
            <v>70.878048780487802</v>
          </cell>
          <cell r="F291">
            <v>2404.7375609756095</v>
          </cell>
          <cell r="G291">
            <v>2650</v>
          </cell>
          <cell r="H291">
            <v>245.26243902439046</v>
          </cell>
          <cell r="I291">
            <v>1708.3424390243902</v>
          </cell>
          <cell r="J291">
            <v>1697</v>
          </cell>
          <cell r="K291">
            <v>1.9512195121951219</v>
          </cell>
          <cell r="L291">
            <v>40</v>
          </cell>
          <cell r="M291">
            <v>38.805853658536584</v>
          </cell>
          <cell r="N291">
            <v>113</v>
          </cell>
          <cell r="O291">
            <v>1850</v>
          </cell>
          <cell r="P291">
            <v>100.90048780487814</v>
          </cell>
          <cell r="Q291">
            <v>0</v>
          </cell>
          <cell r="R291">
            <v>48</v>
          </cell>
          <cell r="S291">
            <v>48</v>
          </cell>
          <cell r="T291">
            <v>73.171707317073171</v>
          </cell>
          <cell r="U291">
            <v>90</v>
          </cell>
          <cell r="V291">
            <v>16.828292682926829</v>
          </cell>
          <cell r="W291">
            <v>119.55804878048781</v>
          </cell>
          <cell r="X291">
            <v>165</v>
          </cell>
          <cell r="Y291">
            <v>45.441951219512191</v>
          </cell>
          <cell r="Z291">
            <v>296.79512195121953</v>
          </cell>
          <cell r="AA291">
            <v>576</v>
          </cell>
          <cell r="AB291">
            <v>279.20487804878047</v>
          </cell>
          <cell r="AC291">
            <v>25.317073170731707</v>
          </cell>
          <cell r="AD291">
            <v>65</v>
          </cell>
          <cell r="AE291">
            <v>39.682926829268297</v>
          </cell>
        </row>
        <row r="292">
          <cell r="A292">
            <v>35350</v>
          </cell>
          <cell r="B292">
            <v>10</v>
          </cell>
          <cell r="C292">
            <v>40</v>
          </cell>
          <cell r="D292">
            <v>106</v>
          </cell>
          <cell r="E292">
            <v>66</v>
          </cell>
          <cell r="F292">
            <v>2473.2429268292681</v>
          </cell>
          <cell r="G292">
            <v>2650</v>
          </cell>
          <cell r="H292">
            <v>176.75707317073193</v>
          </cell>
          <cell r="I292">
            <v>1712.1863414634147</v>
          </cell>
          <cell r="J292">
            <v>1697</v>
          </cell>
          <cell r="K292">
            <v>1.9512195121951219</v>
          </cell>
          <cell r="L292">
            <v>40</v>
          </cell>
          <cell r="M292">
            <v>33.927804878048782</v>
          </cell>
          <cell r="N292">
            <v>113</v>
          </cell>
          <cell r="O292">
            <v>1850</v>
          </cell>
          <cell r="P292">
            <v>101.93463414634141</v>
          </cell>
          <cell r="Q292">
            <v>0</v>
          </cell>
          <cell r="R292">
            <v>48</v>
          </cell>
          <cell r="S292">
            <v>48</v>
          </cell>
          <cell r="T292">
            <v>75.610731707317072</v>
          </cell>
          <cell r="U292">
            <v>90</v>
          </cell>
          <cell r="V292">
            <v>14.389268292682928</v>
          </cell>
          <cell r="W292">
            <v>119.55804878048781</v>
          </cell>
          <cell r="X292">
            <v>165</v>
          </cell>
          <cell r="Y292">
            <v>45.441951219512191</v>
          </cell>
          <cell r="Z292">
            <v>266.85365853658539</v>
          </cell>
          <cell r="AA292">
            <v>576</v>
          </cell>
          <cell r="AB292">
            <v>309.14634146341461</v>
          </cell>
          <cell r="AC292">
            <v>25.315121951219513</v>
          </cell>
          <cell r="AD292">
            <v>65</v>
          </cell>
          <cell r="AE292">
            <v>39.68487804878049</v>
          </cell>
        </row>
        <row r="293">
          <cell r="A293">
            <v>35351</v>
          </cell>
          <cell r="B293">
            <v>10</v>
          </cell>
          <cell r="C293">
            <v>40</v>
          </cell>
          <cell r="D293">
            <v>106</v>
          </cell>
          <cell r="E293">
            <v>66</v>
          </cell>
          <cell r="F293">
            <v>2419.1180487804877</v>
          </cell>
          <cell r="G293">
            <v>2650</v>
          </cell>
          <cell r="H293">
            <v>230.8819512195123</v>
          </cell>
          <cell r="I293">
            <v>1734.3590243902438</v>
          </cell>
          <cell r="J293">
            <v>1667</v>
          </cell>
          <cell r="K293">
            <v>1.9512195121951219</v>
          </cell>
          <cell r="L293">
            <v>40</v>
          </cell>
          <cell r="M293">
            <v>33.927804878048782</v>
          </cell>
          <cell r="N293">
            <v>113</v>
          </cell>
          <cell r="O293">
            <v>1820</v>
          </cell>
          <cell r="P293">
            <v>49.761951219512291</v>
          </cell>
          <cell r="Q293">
            <v>0</v>
          </cell>
          <cell r="R293">
            <v>48</v>
          </cell>
          <cell r="S293">
            <v>48</v>
          </cell>
          <cell r="T293">
            <v>75.610731707317072</v>
          </cell>
          <cell r="U293">
            <v>90</v>
          </cell>
          <cell r="V293">
            <v>14.389268292682928</v>
          </cell>
          <cell r="W293">
            <v>119.55804878048781</v>
          </cell>
          <cell r="X293">
            <v>165</v>
          </cell>
          <cell r="Y293">
            <v>45.441951219512191</v>
          </cell>
          <cell r="Z293">
            <v>274.90439024390241</v>
          </cell>
          <cell r="AA293">
            <v>576</v>
          </cell>
          <cell r="AB293">
            <v>301.09560975609759</v>
          </cell>
          <cell r="AC293">
            <v>24.916097560975611</v>
          </cell>
          <cell r="AD293">
            <v>65</v>
          </cell>
          <cell r="AE293">
            <v>40.083902439024385</v>
          </cell>
        </row>
        <row r="294">
          <cell r="A294">
            <v>35352</v>
          </cell>
          <cell r="B294">
            <v>10</v>
          </cell>
          <cell r="C294">
            <v>40</v>
          </cell>
          <cell r="D294">
            <v>106</v>
          </cell>
          <cell r="E294">
            <v>66</v>
          </cell>
          <cell r="F294">
            <v>2444.0195121951219</v>
          </cell>
          <cell r="G294">
            <v>2650</v>
          </cell>
          <cell r="H294">
            <v>205.98048780487807</v>
          </cell>
          <cell r="I294">
            <v>1766.0673170731707</v>
          </cell>
          <cell r="J294">
            <v>1667</v>
          </cell>
          <cell r="K294">
            <v>1.9512195121951219</v>
          </cell>
          <cell r="L294">
            <v>40</v>
          </cell>
          <cell r="M294">
            <v>33.927804878048782</v>
          </cell>
          <cell r="N294">
            <v>113</v>
          </cell>
          <cell r="O294">
            <v>1820</v>
          </cell>
          <cell r="P294">
            <v>18.053658536585424</v>
          </cell>
          <cell r="Q294">
            <v>0</v>
          </cell>
          <cell r="R294">
            <v>48</v>
          </cell>
          <cell r="S294">
            <v>48</v>
          </cell>
          <cell r="T294">
            <v>75.610731707317072</v>
          </cell>
          <cell r="U294">
            <v>90</v>
          </cell>
          <cell r="V294">
            <v>14.389268292682928</v>
          </cell>
          <cell r="W294">
            <v>119.55804878048781</v>
          </cell>
          <cell r="X294">
            <v>165</v>
          </cell>
          <cell r="Y294">
            <v>45.441951219512191</v>
          </cell>
          <cell r="Z294">
            <v>270.43414634146342</v>
          </cell>
          <cell r="AA294">
            <v>576</v>
          </cell>
          <cell r="AB294">
            <v>305.56585365853658</v>
          </cell>
          <cell r="AC294">
            <v>24.916097560975611</v>
          </cell>
          <cell r="AD294">
            <v>65</v>
          </cell>
          <cell r="AE294">
            <v>40.083902439024385</v>
          </cell>
        </row>
        <row r="295">
          <cell r="A295">
            <v>35353</v>
          </cell>
          <cell r="B295">
            <v>10</v>
          </cell>
          <cell r="C295">
            <v>40</v>
          </cell>
          <cell r="D295">
            <v>106</v>
          </cell>
          <cell r="E295">
            <v>66</v>
          </cell>
          <cell r="F295">
            <v>2377.4409756097562</v>
          </cell>
          <cell r="G295">
            <v>2650</v>
          </cell>
          <cell r="H295">
            <v>272.55902439024385</v>
          </cell>
          <cell r="I295">
            <v>1679.500487804878</v>
          </cell>
          <cell r="J295">
            <v>1667</v>
          </cell>
          <cell r="K295">
            <v>1.9512195121951219</v>
          </cell>
          <cell r="L295">
            <v>40</v>
          </cell>
          <cell r="M295">
            <v>33.927804878048782</v>
          </cell>
          <cell r="N295">
            <v>113</v>
          </cell>
          <cell r="O295">
            <v>1820</v>
          </cell>
          <cell r="P295">
            <v>104.62048780487805</v>
          </cell>
          <cell r="Q295">
            <v>0</v>
          </cell>
          <cell r="R295">
            <v>48</v>
          </cell>
          <cell r="S295">
            <v>48</v>
          </cell>
          <cell r="T295">
            <v>75.610731707317072</v>
          </cell>
          <cell r="U295">
            <v>90</v>
          </cell>
          <cell r="V295">
            <v>14.389268292682928</v>
          </cell>
          <cell r="W295">
            <v>119.55804878048781</v>
          </cell>
          <cell r="X295">
            <v>165</v>
          </cell>
          <cell r="Y295">
            <v>45.441951219512191</v>
          </cell>
          <cell r="Z295">
            <v>297.58048780487803</v>
          </cell>
          <cell r="AA295">
            <v>576</v>
          </cell>
          <cell r="AB295">
            <v>278.41951219512197</v>
          </cell>
          <cell r="AC295">
            <v>24.916097560975611</v>
          </cell>
          <cell r="AD295">
            <v>65</v>
          </cell>
          <cell r="AE295">
            <v>40.083902439024385</v>
          </cell>
        </row>
        <row r="296">
          <cell r="A296">
            <v>35354</v>
          </cell>
          <cell r="B296">
            <v>10</v>
          </cell>
          <cell r="C296">
            <v>40</v>
          </cell>
          <cell r="D296">
            <v>106</v>
          </cell>
          <cell r="E296">
            <v>66</v>
          </cell>
          <cell r="F296">
            <v>2426.9082926829269</v>
          </cell>
          <cell r="G296">
            <v>2650</v>
          </cell>
          <cell r="H296">
            <v>223.09170731707309</v>
          </cell>
          <cell r="I296">
            <v>1754.1170731707316</v>
          </cell>
          <cell r="J296">
            <v>1667</v>
          </cell>
          <cell r="K296">
            <v>1.9512195121951219</v>
          </cell>
          <cell r="L296">
            <v>40</v>
          </cell>
          <cell r="M296">
            <v>43.683902439024394</v>
          </cell>
          <cell r="N296">
            <v>113</v>
          </cell>
          <cell r="O296">
            <v>1820</v>
          </cell>
          <cell r="P296">
            <v>20.247804878048882</v>
          </cell>
          <cell r="Q296">
            <v>0</v>
          </cell>
          <cell r="R296">
            <v>48</v>
          </cell>
          <cell r="S296">
            <v>48</v>
          </cell>
          <cell r="T296">
            <v>75.610731707317072</v>
          </cell>
          <cell r="U296">
            <v>90</v>
          </cell>
          <cell r="V296">
            <v>14.389268292682928</v>
          </cell>
          <cell r="W296">
            <v>131.09365853658537</v>
          </cell>
          <cell r="X296">
            <v>165</v>
          </cell>
          <cell r="Y296">
            <v>33.906341463414634</v>
          </cell>
          <cell r="Z296">
            <v>320.45658536585364</v>
          </cell>
          <cell r="AA296">
            <v>576</v>
          </cell>
          <cell r="AB296">
            <v>255.54341463414636</v>
          </cell>
          <cell r="AC296">
            <v>20.918048780487805</v>
          </cell>
          <cell r="AD296">
            <v>65</v>
          </cell>
          <cell r="AE296">
            <v>44.081951219512192</v>
          </cell>
        </row>
        <row r="297">
          <cell r="A297">
            <v>35355</v>
          </cell>
          <cell r="B297">
            <v>10</v>
          </cell>
          <cell r="C297">
            <v>40</v>
          </cell>
          <cell r="D297">
            <v>106</v>
          </cell>
          <cell r="E297">
            <v>66</v>
          </cell>
          <cell r="F297">
            <v>2503.2253658536583</v>
          </cell>
          <cell r="G297">
            <v>2650</v>
          </cell>
          <cell r="H297">
            <v>146.77463414634167</v>
          </cell>
          <cell r="I297">
            <v>1779.5531707317073</v>
          </cell>
          <cell r="J297">
            <v>1667</v>
          </cell>
          <cell r="K297">
            <v>1.9512195121951219</v>
          </cell>
          <cell r="L297">
            <v>40</v>
          </cell>
          <cell r="M297">
            <v>43.683902439024394</v>
          </cell>
          <cell r="N297">
            <v>113</v>
          </cell>
          <cell r="O297">
            <v>1820</v>
          </cell>
          <cell r="P297">
            <v>-5.1882926829267859</v>
          </cell>
          <cell r="Q297">
            <v>0</v>
          </cell>
          <cell r="R297">
            <v>48</v>
          </cell>
          <cell r="S297">
            <v>48</v>
          </cell>
          <cell r="T297">
            <v>75.610731707317072</v>
          </cell>
          <cell r="U297">
            <v>90</v>
          </cell>
          <cell r="V297">
            <v>14.389268292682928</v>
          </cell>
          <cell r="W297">
            <v>127.78439024390244</v>
          </cell>
          <cell r="X297">
            <v>165</v>
          </cell>
          <cell r="Y297">
            <v>37.215609756097564</v>
          </cell>
          <cell r="Z297">
            <v>340.02731707317071</v>
          </cell>
          <cell r="AA297">
            <v>576</v>
          </cell>
          <cell r="AB297">
            <v>235.97268292682929</v>
          </cell>
          <cell r="AC297">
            <v>20.577560975609757</v>
          </cell>
          <cell r="AD297">
            <v>65</v>
          </cell>
          <cell r="AE297">
            <v>44.422439024390243</v>
          </cell>
        </row>
        <row r="298">
          <cell r="A298">
            <v>35356</v>
          </cell>
          <cell r="B298">
            <v>10</v>
          </cell>
          <cell r="C298">
            <v>40</v>
          </cell>
          <cell r="D298">
            <v>106</v>
          </cell>
          <cell r="E298">
            <v>66</v>
          </cell>
          <cell r="F298">
            <v>2519.6760975609754</v>
          </cell>
          <cell r="G298">
            <v>2500</v>
          </cell>
          <cell r="H298">
            <v>-19.67609756097545</v>
          </cell>
          <cell r="I298">
            <v>1764.8380487804877</v>
          </cell>
          <cell r="J298">
            <v>1667</v>
          </cell>
          <cell r="K298">
            <v>1.9512195121951219</v>
          </cell>
          <cell r="L298">
            <v>40</v>
          </cell>
          <cell r="M298">
            <v>43.683902439024394</v>
          </cell>
          <cell r="N298">
            <v>113</v>
          </cell>
          <cell r="O298">
            <v>1820</v>
          </cell>
          <cell r="P298">
            <v>9.526829268292758</v>
          </cell>
          <cell r="Q298">
            <v>0</v>
          </cell>
          <cell r="R298">
            <v>48</v>
          </cell>
          <cell r="S298">
            <v>48</v>
          </cell>
          <cell r="T298">
            <v>78.048780487804876</v>
          </cell>
          <cell r="U298">
            <v>90</v>
          </cell>
          <cell r="V298">
            <v>11.951219512195124</v>
          </cell>
          <cell r="W298">
            <v>134.86829268292684</v>
          </cell>
          <cell r="X298">
            <v>165</v>
          </cell>
          <cell r="Y298">
            <v>30.131707317073165</v>
          </cell>
          <cell r="Z298">
            <v>334.77170731707315</v>
          </cell>
          <cell r="AA298">
            <v>576</v>
          </cell>
          <cell r="AB298">
            <v>241.22829268292685</v>
          </cell>
          <cell r="AC298">
            <v>22.782439024390243</v>
          </cell>
          <cell r="AD298">
            <v>65</v>
          </cell>
          <cell r="AE298">
            <v>42.217560975609757</v>
          </cell>
        </row>
        <row r="299">
          <cell r="A299">
            <v>35357</v>
          </cell>
          <cell r="B299">
            <v>10</v>
          </cell>
          <cell r="C299">
            <v>40</v>
          </cell>
          <cell r="D299">
            <v>106</v>
          </cell>
          <cell r="E299">
            <v>66</v>
          </cell>
          <cell r="F299">
            <v>2524.4507317073171</v>
          </cell>
          <cell r="G299">
            <v>2500</v>
          </cell>
          <cell r="H299">
            <v>-24.450731707317118</v>
          </cell>
          <cell r="I299">
            <v>1747.2526829268293</v>
          </cell>
          <cell r="J299">
            <v>1667</v>
          </cell>
          <cell r="K299">
            <v>1.9512195121951219</v>
          </cell>
          <cell r="L299">
            <v>40</v>
          </cell>
          <cell r="M299">
            <v>43.683902439024394</v>
          </cell>
          <cell r="N299">
            <v>113</v>
          </cell>
          <cell r="O299">
            <v>1820</v>
          </cell>
          <cell r="P299">
            <v>27.112195121951217</v>
          </cell>
          <cell r="Q299">
            <v>0</v>
          </cell>
          <cell r="R299">
            <v>48</v>
          </cell>
          <cell r="S299">
            <v>48</v>
          </cell>
          <cell r="T299">
            <v>78.048780487804876</v>
          </cell>
          <cell r="U299">
            <v>90</v>
          </cell>
          <cell r="V299">
            <v>11.951219512195124</v>
          </cell>
          <cell r="W299">
            <v>134.86829268292684</v>
          </cell>
          <cell r="X299">
            <v>165</v>
          </cell>
          <cell r="Y299">
            <v>30.131707317073165</v>
          </cell>
          <cell r="Z299">
            <v>348.64195121951218</v>
          </cell>
          <cell r="AA299">
            <v>576</v>
          </cell>
          <cell r="AB299">
            <v>227.35804878048782</v>
          </cell>
          <cell r="AC299">
            <v>25.122926829268291</v>
          </cell>
          <cell r="AD299">
            <v>65</v>
          </cell>
          <cell r="AE299">
            <v>39.877073170731705</v>
          </cell>
        </row>
        <row r="300">
          <cell r="A300">
            <v>35358</v>
          </cell>
          <cell r="B300">
            <v>10</v>
          </cell>
          <cell r="C300">
            <v>40</v>
          </cell>
          <cell r="D300">
            <v>106</v>
          </cell>
          <cell r="E300">
            <v>66</v>
          </cell>
          <cell r="F300">
            <v>2529.0917073170731</v>
          </cell>
          <cell r="G300">
            <v>2400</v>
          </cell>
          <cell r="H300">
            <v>-129.09170731707309</v>
          </cell>
          <cell r="I300">
            <v>1767.2224390243903</v>
          </cell>
          <cell r="J300">
            <v>1667</v>
          </cell>
          <cell r="K300">
            <v>1.9512195121951219</v>
          </cell>
          <cell r="L300">
            <v>40</v>
          </cell>
          <cell r="M300">
            <v>43.683902439024394</v>
          </cell>
          <cell r="N300">
            <v>113</v>
          </cell>
          <cell r="O300">
            <v>1820</v>
          </cell>
          <cell r="P300">
            <v>7.1424390243902138</v>
          </cell>
          <cell r="Q300">
            <v>0</v>
          </cell>
          <cell r="R300">
            <v>48</v>
          </cell>
          <cell r="S300">
            <v>48</v>
          </cell>
          <cell r="T300">
            <v>78.048780487804876</v>
          </cell>
          <cell r="U300">
            <v>90</v>
          </cell>
          <cell r="V300">
            <v>11.951219512195124</v>
          </cell>
          <cell r="W300">
            <v>134.86829268292684</v>
          </cell>
          <cell r="X300">
            <v>165</v>
          </cell>
          <cell r="Y300">
            <v>30.131707317073165</v>
          </cell>
          <cell r="Z300">
            <v>340.74926829268293</v>
          </cell>
          <cell r="AA300">
            <v>576</v>
          </cell>
          <cell r="AB300">
            <v>235.25073170731707</v>
          </cell>
          <cell r="AC300">
            <v>25.067317073170731</v>
          </cell>
          <cell r="AD300">
            <v>65</v>
          </cell>
          <cell r="AE300">
            <v>39.932682926829273</v>
          </cell>
        </row>
        <row r="301">
          <cell r="A301">
            <v>35359</v>
          </cell>
          <cell r="B301">
            <v>10</v>
          </cell>
          <cell r="C301">
            <v>40</v>
          </cell>
          <cell r="D301">
            <v>106</v>
          </cell>
          <cell r="E301">
            <v>66</v>
          </cell>
          <cell r="F301">
            <v>2424.0848780487804</v>
          </cell>
          <cell r="G301">
            <v>2400</v>
          </cell>
          <cell r="H301">
            <v>-24.084878048780411</v>
          </cell>
          <cell r="I301">
            <v>1698.9463414634147</v>
          </cell>
          <cell r="J301">
            <v>1677</v>
          </cell>
          <cell r="K301">
            <v>2.2663414634146339</v>
          </cell>
          <cell r="L301">
            <v>40</v>
          </cell>
          <cell r="M301">
            <v>43.683902439024394</v>
          </cell>
          <cell r="N301">
            <v>113</v>
          </cell>
          <cell r="O301">
            <v>1830</v>
          </cell>
          <cell r="P301">
            <v>85.103414634146276</v>
          </cell>
          <cell r="Q301">
            <v>0</v>
          </cell>
          <cell r="R301">
            <v>48</v>
          </cell>
          <cell r="S301">
            <v>48</v>
          </cell>
          <cell r="T301">
            <v>78.048780487804876</v>
          </cell>
          <cell r="U301">
            <v>90</v>
          </cell>
          <cell r="V301">
            <v>11.951219512195124</v>
          </cell>
          <cell r="W301">
            <v>134.86829268292684</v>
          </cell>
          <cell r="X301">
            <v>165</v>
          </cell>
          <cell r="Y301">
            <v>30.131707317073165</v>
          </cell>
          <cell r="Z301">
            <v>304.73463414634148</v>
          </cell>
          <cell r="AA301">
            <v>576</v>
          </cell>
          <cell r="AB301">
            <v>271.26536585365852</v>
          </cell>
          <cell r="AC301">
            <v>25.071219512195121</v>
          </cell>
          <cell r="AD301">
            <v>65</v>
          </cell>
          <cell r="AE301">
            <v>39.928780487804879</v>
          </cell>
        </row>
        <row r="302">
          <cell r="A302">
            <v>35360</v>
          </cell>
          <cell r="B302">
            <v>10</v>
          </cell>
          <cell r="C302">
            <v>35.121951219512198</v>
          </cell>
          <cell r="D302">
            <v>106</v>
          </cell>
          <cell r="E302">
            <v>70.878048780487802</v>
          </cell>
          <cell r="F302">
            <v>2429.5424390243902</v>
          </cell>
          <cell r="G302">
            <v>2400</v>
          </cell>
          <cell r="H302">
            <v>-29.542439024390205</v>
          </cell>
          <cell r="I302">
            <v>1700.2526829268293</v>
          </cell>
          <cell r="J302">
            <v>1677</v>
          </cell>
          <cell r="K302">
            <v>3.9024390243902438</v>
          </cell>
          <cell r="L302">
            <v>40</v>
          </cell>
          <cell r="M302">
            <v>43.557073170731705</v>
          </cell>
          <cell r="N302">
            <v>113</v>
          </cell>
          <cell r="O302">
            <v>1830</v>
          </cell>
          <cell r="P302">
            <v>82.287804878048775</v>
          </cell>
          <cell r="Q302">
            <v>0</v>
          </cell>
          <cell r="R302">
            <v>48</v>
          </cell>
          <cell r="S302">
            <v>48</v>
          </cell>
          <cell r="T302">
            <v>78.536585365853654</v>
          </cell>
          <cell r="U302">
            <v>90</v>
          </cell>
          <cell r="V302">
            <v>11.463414634146346</v>
          </cell>
          <cell r="W302">
            <v>131.74926829268293</v>
          </cell>
          <cell r="X302">
            <v>165</v>
          </cell>
          <cell r="Y302">
            <v>33.250731707317073</v>
          </cell>
          <cell r="Z302">
            <v>321.70829268292681</v>
          </cell>
          <cell r="AA302">
            <v>576</v>
          </cell>
          <cell r="AB302">
            <v>254.29170731707319</v>
          </cell>
          <cell r="AC302">
            <v>25.069268292682928</v>
          </cell>
          <cell r="AD302">
            <v>65</v>
          </cell>
          <cell r="AE302">
            <v>39.930731707317072</v>
          </cell>
        </row>
        <row r="303">
          <cell r="A303">
            <v>35361</v>
          </cell>
          <cell r="B303">
            <v>10</v>
          </cell>
          <cell r="C303">
            <v>35.121951219512198</v>
          </cell>
          <cell r="D303">
            <v>106</v>
          </cell>
          <cell r="E303">
            <v>70.878048780487802</v>
          </cell>
          <cell r="F303">
            <v>2476.8848780487806</v>
          </cell>
          <cell r="G303">
            <v>2400</v>
          </cell>
          <cell r="H303">
            <v>-76.884878048780593</v>
          </cell>
          <cell r="I303">
            <v>1763.7463414634146</v>
          </cell>
          <cell r="J303">
            <v>1677</v>
          </cell>
          <cell r="K303">
            <v>3.9024390243902438</v>
          </cell>
          <cell r="L303">
            <v>40</v>
          </cell>
          <cell r="M303">
            <v>43.557073170731705</v>
          </cell>
          <cell r="N303">
            <v>113</v>
          </cell>
          <cell r="O303">
            <v>1830</v>
          </cell>
          <cell r="P303">
            <v>18.79414634146341</v>
          </cell>
          <cell r="Q303">
            <v>0</v>
          </cell>
          <cell r="R303">
            <v>48</v>
          </cell>
          <cell r="S303">
            <v>48</v>
          </cell>
          <cell r="T303">
            <v>80.001951219512193</v>
          </cell>
          <cell r="U303">
            <v>90</v>
          </cell>
          <cell r="V303">
            <v>9.9980487804878067</v>
          </cell>
          <cell r="W303">
            <v>139.13073170731707</v>
          </cell>
          <cell r="X303">
            <v>165</v>
          </cell>
          <cell r="Y303">
            <v>25.869268292682932</v>
          </cell>
          <cell r="Z303">
            <v>275.49756097560976</v>
          </cell>
          <cell r="AA303">
            <v>576</v>
          </cell>
          <cell r="AB303">
            <v>300.50243902439024</v>
          </cell>
          <cell r="AC303">
            <v>25.05951219512195</v>
          </cell>
          <cell r="AD303">
            <v>65</v>
          </cell>
          <cell r="AE303">
            <v>39.940487804878046</v>
          </cell>
        </row>
        <row r="304">
          <cell r="A304">
            <v>35362</v>
          </cell>
          <cell r="B304">
            <v>10</v>
          </cell>
          <cell r="C304">
            <v>30.243902439024389</v>
          </cell>
          <cell r="D304">
            <v>106</v>
          </cell>
          <cell r="E304">
            <v>75.756097560975604</v>
          </cell>
          <cell r="F304">
            <v>2424.9658536585366</v>
          </cell>
          <cell r="G304">
            <v>2400</v>
          </cell>
          <cell r="H304">
            <v>-24.965853658536616</v>
          </cell>
          <cell r="I304">
            <v>1755.9980487804878</v>
          </cell>
          <cell r="J304">
            <v>1677</v>
          </cell>
          <cell r="K304">
            <v>3.9024390243902438</v>
          </cell>
          <cell r="L304">
            <v>40</v>
          </cell>
          <cell r="M304">
            <v>43.557073170731705</v>
          </cell>
          <cell r="N304">
            <v>113</v>
          </cell>
          <cell r="O304">
            <v>1830</v>
          </cell>
          <cell r="P304">
            <v>26.542439024390241</v>
          </cell>
          <cell r="Q304">
            <v>0</v>
          </cell>
          <cell r="R304">
            <v>48</v>
          </cell>
          <cell r="S304">
            <v>48</v>
          </cell>
          <cell r="T304">
            <v>80.001951219512193</v>
          </cell>
          <cell r="U304">
            <v>90</v>
          </cell>
          <cell r="V304">
            <v>9.9980487804878067</v>
          </cell>
          <cell r="W304">
            <v>133.88390243902438</v>
          </cell>
          <cell r="X304">
            <v>165</v>
          </cell>
          <cell r="Y304">
            <v>31.116097560975618</v>
          </cell>
          <cell r="Z304">
            <v>271.60390243902441</v>
          </cell>
          <cell r="AA304">
            <v>576</v>
          </cell>
          <cell r="AB304">
            <v>304.39609756097559</v>
          </cell>
          <cell r="AC304">
            <v>22.782439024390243</v>
          </cell>
          <cell r="AD304">
            <v>65</v>
          </cell>
          <cell r="AE304">
            <v>42.217560975609757</v>
          </cell>
        </row>
        <row r="305">
          <cell r="A305">
            <v>35363</v>
          </cell>
          <cell r="B305">
            <v>10</v>
          </cell>
          <cell r="C305">
            <v>40</v>
          </cell>
          <cell r="D305">
            <v>106</v>
          </cell>
          <cell r="E305">
            <v>66</v>
          </cell>
          <cell r="F305">
            <v>2507.4819512195122</v>
          </cell>
          <cell r="G305">
            <v>2500</v>
          </cell>
          <cell r="H305">
            <v>-7.4819512195122115</v>
          </cell>
          <cell r="I305">
            <v>1781.7375609756098</v>
          </cell>
          <cell r="J305">
            <v>1677</v>
          </cell>
          <cell r="K305">
            <v>3.9024390243902438</v>
          </cell>
          <cell r="L305">
            <v>40</v>
          </cell>
          <cell r="M305">
            <v>51.525853658536583</v>
          </cell>
          <cell r="N305">
            <v>113</v>
          </cell>
          <cell r="O305">
            <v>1830</v>
          </cell>
          <cell r="P305">
            <v>-7.1658536585365979</v>
          </cell>
          <cell r="Q305">
            <v>0</v>
          </cell>
          <cell r="R305">
            <v>48</v>
          </cell>
          <cell r="S305">
            <v>48</v>
          </cell>
          <cell r="T305">
            <v>80.001951219512193</v>
          </cell>
          <cell r="U305">
            <v>90</v>
          </cell>
          <cell r="V305">
            <v>9.9980487804878067</v>
          </cell>
          <cell r="W305">
            <v>138.16097560975609</v>
          </cell>
          <cell r="X305">
            <v>165</v>
          </cell>
          <cell r="Y305">
            <v>26.839024390243907</v>
          </cell>
          <cell r="Z305">
            <v>302.35317073170734</v>
          </cell>
          <cell r="AA305">
            <v>576</v>
          </cell>
          <cell r="AB305">
            <v>273.64682926829266</v>
          </cell>
          <cell r="AC305">
            <v>22.782439024390243</v>
          </cell>
          <cell r="AD305">
            <v>65</v>
          </cell>
          <cell r="AE305">
            <v>42.217560975609757</v>
          </cell>
        </row>
        <row r="306">
          <cell r="A306">
            <v>35364</v>
          </cell>
          <cell r="B306">
            <v>10</v>
          </cell>
          <cell r="C306">
            <v>40</v>
          </cell>
          <cell r="D306">
            <v>106</v>
          </cell>
          <cell r="E306">
            <v>66</v>
          </cell>
          <cell r="F306">
            <v>2533.5395121951219</v>
          </cell>
          <cell r="G306">
            <v>2500</v>
          </cell>
          <cell r="H306">
            <v>-33.539512195121915</v>
          </cell>
          <cell r="I306">
            <v>1752.2780487804878</v>
          </cell>
          <cell r="J306">
            <v>1677</v>
          </cell>
          <cell r="K306">
            <v>3.9024390243902438</v>
          </cell>
          <cell r="L306">
            <v>40</v>
          </cell>
          <cell r="M306">
            <v>53.52878048780488</v>
          </cell>
          <cell r="N306">
            <v>113</v>
          </cell>
          <cell r="O306">
            <v>1830</v>
          </cell>
          <cell r="P306">
            <v>20.290731707317093</v>
          </cell>
          <cell r="Q306">
            <v>0</v>
          </cell>
          <cell r="R306">
            <v>48</v>
          </cell>
          <cell r="S306">
            <v>48</v>
          </cell>
          <cell r="T306">
            <v>80.001951219512193</v>
          </cell>
          <cell r="U306">
            <v>90</v>
          </cell>
          <cell r="V306">
            <v>9.9980487804878067</v>
          </cell>
          <cell r="W306">
            <v>131.75024390243902</v>
          </cell>
          <cell r="X306">
            <v>165</v>
          </cell>
          <cell r="Y306">
            <v>33.249756097560976</v>
          </cell>
          <cell r="Z306">
            <v>315.36780487804879</v>
          </cell>
          <cell r="AA306">
            <v>576</v>
          </cell>
          <cell r="AB306">
            <v>260.63219512195121</v>
          </cell>
          <cell r="AC306">
            <v>31.133658536585365</v>
          </cell>
          <cell r="AD306">
            <v>65</v>
          </cell>
          <cell r="AE306">
            <v>33.866341463414635</v>
          </cell>
        </row>
        <row r="307">
          <cell r="A307">
            <v>35365</v>
          </cell>
          <cell r="B307">
            <v>10</v>
          </cell>
          <cell r="C307">
            <v>40</v>
          </cell>
          <cell r="D307">
            <v>106</v>
          </cell>
          <cell r="E307">
            <v>66</v>
          </cell>
          <cell r="F307">
            <v>2531.9980487804878</v>
          </cell>
          <cell r="G307">
            <v>2500</v>
          </cell>
          <cell r="H307">
            <v>-31.998048780487807</v>
          </cell>
          <cell r="I307">
            <v>1742.7912195121951</v>
          </cell>
          <cell r="J307">
            <v>1647</v>
          </cell>
          <cell r="K307">
            <v>3.9024390243902438</v>
          </cell>
          <cell r="L307">
            <v>40</v>
          </cell>
          <cell r="M307">
            <v>51.495609756097558</v>
          </cell>
          <cell r="N307">
            <v>113</v>
          </cell>
          <cell r="O307">
            <v>1800</v>
          </cell>
          <cell r="P307">
            <v>1.8107317073171103</v>
          </cell>
          <cell r="Q307">
            <v>0</v>
          </cell>
          <cell r="R307">
            <v>48</v>
          </cell>
          <cell r="S307">
            <v>43.143414634146339</v>
          </cell>
          <cell r="T307">
            <v>80.001951219512193</v>
          </cell>
          <cell r="U307">
            <v>90</v>
          </cell>
          <cell r="V307">
            <v>9.9980487804878067</v>
          </cell>
          <cell r="W307">
            <v>134.86926829268293</v>
          </cell>
          <cell r="X307">
            <v>165</v>
          </cell>
          <cell r="Y307">
            <v>30.130731707317068</v>
          </cell>
          <cell r="Z307">
            <v>329.8331707317073</v>
          </cell>
          <cell r="AA307">
            <v>576</v>
          </cell>
          <cell r="AB307">
            <v>246.1668292682927</v>
          </cell>
          <cell r="AC307">
            <v>31.133658536585365</v>
          </cell>
          <cell r="AD307">
            <v>65</v>
          </cell>
          <cell r="AE307">
            <v>33.866341463414635</v>
          </cell>
        </row>
        <row r="308">
          <cell r="A308">
            <v>35366</v>
          </cell>
          <cell r="B308">
            <v>10</v>
          </cell>
          <cell r="C308">
            <v>40</v>
          </cell>
          <cell r="D308">
            <v>106</v>
          </cell>
          <cell r="E308">
            <v>66</v>
          </cell>
          <cell r="F308">
            <v>2502.4985365853659</v>
          </cell>
          <cell r="G308">
            <v>2500</v>
          </cell>
          <cell r="H308">
            <v>-2.498536585365855</v>
          </cell>
          <cell r="I308">
            <v>1726.4156097560976</v>
          </cell>
          <cell r="J308">
            <v>1647</v>
          </cell>
          <cell r="K308">
            <v>3.9024390243902438</v>
          </cell>
          <cell r="L308">
            <v>40</v>
          </cell>
          <cell r="M308">
            <v>51.495609756097558</v>
          </cell>
          <cell r="N308">
            <v>113</v>
          </cell>
          <cell r="O308">
            <v>1800</v>
          </cell>
          <cell r="P308">
            <v>18.186341463414557</v>
          </cell>
          <cell r="Q308">
            <v>4.8565853658536584</v>
          </cell>
          <cell r="R308">
            <v>48</v>
          </cell>
          <cell r="S308">
            <v>48</v>
          </cell>
          <cell r="T308">
            <v>80.001951219512193</v>
          </cell>
          <cell r="U308">
            <v>90</v>
          </cell>
          <cell r="V308">
            <v>9.9980487804878067</v>
          </cell>
          <cell r="W308">
            <v>134.86926829268293</v>
          </cell>
          <cell r="X308">
            <v>165</v>
          </cell>
          <cell r="Y308">
            <v>30.130731707317068</v>
          </cell>
          <cell r="Z308">
            <v>302.38829268292682</v>
          </cell>
          <cell r="AA308">
            <v>576</v>
          </cell>
          <cell r="AB308">
            <v>273.61170731707318</v>
          </cell>
          <cell r="AC308">
            <v>31.133658536585365</v>
          </cell>
          <cell r="AD308">
            <v>65</v>
          </cell>
          <cell r="AE308">
            <v>33.866341463414635</v>
          </cell>
        </row>
        <row r="309">
          <cell r="A309">
            <v>35367</v>
          </cell>
          <cell r="B309">
            <v>10</v>
          </cell>
          <cell r="C309">
            <v>35.121951219512198</v>
          </cell>
          <cell r="D309">
            <v>106</v>
          </cell>
          <cell r="E309">
            <v>70.878048780487802</v>
          </cell>
          <cell r="F309">
            <v>2508.8936585365855</v>
          </cell>
          <cell r="G309">
            <v>2500</v>
          </cell>
          <cell r="H309">
            <v>-8.8936585365854626</v>
          </cell>
          <cell r="I309">
            <v>1762.6663414634147</v>
          </cell>
          <cell r="J309">
            <v>1647</v>
          </cell>
          <cell r="K309">
            <v>3.9024390243902438</v>
          </cell>
          <cell r="L309">
            <v>40</v>
          </cell>
          <cell r="M309">
            <v>62.307317073170729</v>
          </cell>
          <cell r="N309">
            <v>113</v>
          </cell>
          <cell r="O309">
            <v>1800</v>
          </cell>
          <cell r="P309">
            <v>-28.876097560975687</v>
          </cell>
          <cell r="Q309">
            <v>0</v>
          </cell>
          <cell r="R309">
            <v>48</v>
          </cell>
          <cell r="S309">
            <v>48</v>
          </cell>
          <cell r="T309">
            <v>80.976585365853666</v>
          </cell>
          <cell r="U309">
            <v>90</v>
          </cell>
          <cell r="V309">
            <v>9.0234146341463344</v>
          </cell>
          <cell r="W309">
            <v>131.75024390243902</v>
          </cell>
          <cell r="X309">
            <v>165</v>
          </cell>
          <cell r="Y309">
            <v>33.249756097560976</v>
          </cell>
          <cell r="Z309">
            <v>313.37463414634146</v>
          </cell>
          <cell r="AA309">
            <v>576</v>
          </cell>
          <cell r="AB309">
            <v>262.62536585365854</v>
          </cell>
          <cell r="AC309">
            <v>31.133658536585365</v>
          </cell>
          <cell r="AD309">
            <v>65</v>
          </cell>
          <cell r="AE309">
            <v>33.866341463414635</v>
          </cell>
        </row>
        <row r="310">
          <cell r="A310">
            <v>35368</v>
          </cell>
          <cell r="B310">
            <v>10</v>
          </cell>
          <cell r="C310">
            <v>40</v>
          </cell>
          <cell r="D310">
            <v>106</v>
          </cell>
          <cell r="E310">
            <v>66</v>
          </cell>
          <cell r="F310">
            <v>2524.731707317073</v>
          </cell>
          <cell r="G310">
            <v>2575</v>
          </cell>
          <cell r="H310">
            <v>50.26829268292704</v>
          </cell>
          <cell r="I310">
            <v>1776.9648780487805</v>
          </cell>
          <cell r="J310">
            <v>1677</v>
          </cell>
          <cell r="K310">
            <v>0</v>
          </cell>
          <cell r="L310">
            <v>40</v>
          </cell>
          <cell r="M310">
            <v>55.909268292682924</v>
          </cell>
          <cell r="N310">
            <v>113</v>
          </cell>
          <cell r="O310">
            <v>1830</v>
          </cell>
          <cell r="P310">
            <v>-2.8741463414634438</v>
          </cell>
          <cell r="Q310">
            <v>0</v>
          </cell>
          <cell r="R310">
            <v>48</v>
          </cell>
          <cell r="S310">
            <v>48</v>
          </cell>
          <cell r="T310">
            <v>80.976585365853666</v>
          </cell>
          <cell r="U310">
            <v>90</v>
          </cell>
          <cell r="V310">
            <v>9.0234146341463344</v>
          </cell>
          <cell r="W310">
            <v>129.99121951219513</v>
          </cell>
          <cell r="X310">
            <v>165</v>
          </cell>
          <cell r="Y310">
            <v>35.00878048780487</v>
          </cell>
          <cell r="Z310">
            <v>331.4848780487805</v>
          </cell>
          <cell r="AA310">
            <v>576</v>
          </cell>
          <cell r="AB310">
            <v>244.5151219512195</v>
          </cell>
          <cell r="AC310">
            <v>30.306341463414633</v>
          </cell>
          <cell r="AD310">
            <v>65</v>
          </cell>
          <cell r="AE310">
            <v>34.693658536585367</v>
          </cell>
        </row>
        <row r="311">
          <cell r="A311">
            <v>35369</v>
          </cell>
          <cell r="B311">
            <v>10</v>
          </cell>
          <cell r="C311">
            <v>40</v>
          </cell>
          <cell r="D311">
            <v>106</v>
          </cell>
          <cell r="E311">
            <v>66</v>
          </cell>
          <cell r="F311">
            <v>2581.5082926829268</v>
          </cell>
          <cell r="G311">
            <v>2600</v>
          </cell>
          <cell r="H311">
            <v>18.491707317073178</v>
          </cell>
          <cell r="I311">
            <v>1771.3473170731706</v>
          </cell>
          <cell r="J311">
            <v>1677</v>
          </cell>
          <cell r="K311">
            <v>0</v>
          </cell>
          <cell r="L311">
            <v>40</v>
          </cell>
          <cell r="M311">
            <v>61.546341463414635</v>
          </cell>
          <cell r="N311">
            <v>113</v>
          </cell>
          <cell r="O311">
            <v>1830</v>
          </cell>
          <cell r="P311">
            <v>-2.8936585365852778</v>
          </cell>
          <cell r="Q311">
            <v>0</v>
          </cell>
          <cell r="R311">
            <v>48</v>
          </cell>
          <cell r="S311">
            <v>10.855609756097564</v>
          </cell>
          <cell r="T311">
            <v>80.976585365853666</v>
          </cell>
          <cell r="U311">
            <v>90</v>
          </cell>
          <cell r="V311">
            <v>9.0234146341463344</v>
          </cell>
          <cell r="W311">
            <v>139.14926829268293</v>
          </cell>
          <cell r="X311">
            <v>165</v>
          </cell>
          <cell r="Y311">
            <v>25.850731707317067</v>
          </cell>
          <cell r="Z311">
            <v>299.8312195121951</v>
          </cell>
          <cell r="AA311">
            <v>576</v>
          </cell>
          <cell r="AB311">
            <v>276.1687804878049</v>
          </cell>
          <cell r="AC311">
            <v>32.663414634146342</v>
          </cell>
          <cell r="AD311">
            <v>65</v>
          </cell>
          <cell r="AE311">
            <v>32.336585365853658</v>
          </cell>
        </row>
        <row r="312">
          <cell r="A312">
            <v>35370</v>
          </cell>
          <cell r="B312">
            <v>11</v>
          </cell>
          <cell r="C312">
            <v>40</v>
          </cell>
          <cell r="D312">
            <v>106</v>
          </cell>
          <cell r="E312">
            <v>66</v>
          </cell>
          <cell r="F312">
            <v>2553.6039024390243</v>
          </cell>
          <cell r="G312">
            <v>2600</v>
          </cell>
          <cell r="H312">
            <v>46.396097560975704</v>
          </cell>
          <cell r="I312">
            <v>1770.9609756097561</v>
          </cell>
          <cell r="J312">
            <v>1677</v>
          </cell>
          <cell r="K312">
            <v>20.904390243902441</v>
          </cell>
          <cell r="L312">
            <v>40</v>
          </cell>
          <cell r="M312">
            <v>36.491707317073171</v>
          </cell>
          <cell r="N312">
            <v>113</v>
          </cell>
          <cell r="O312">
            <v>1830</v>
          </cell>
          <cell r="P312">
            <v>1.6429268292682551</v>
          </cell>
          <cell r="Q312">
            <v>37.144390243902436</v>
          </cell>
          <cell r="R312">
            <v>48</v>
          </cell>
          <cell r="S312">
            <v>5.0731707317073145</v>
          </cell>
          <cell r="T312">
            <v>80.976585365853666</v>
          </cell>
          <cell r="U312">
            <v>90</v>
          </cell>
          <cell r="V312">
            <v>9.0234146341463344</v>
          </cell>
          <cell r="W312">
            <v>117.83902439024391</v>
          </cell>
          <cell r="X312">
            <v>165</v>
          </cell>
          <cell r="Y312">
            <v>47.160975609756093</v>
          </cell>
          <cell r="Z312">
            <v>313.8019512195122</v>
          </cell>
          <cell r="AA312">
            <v>576</v>
          </cell>
          <cell r="AB312">
            <v>262.1980487804878</v>
          </cell>
          <cell r="AC312">
            <v>42.228292682926828</v>
          </cell>
          <cell r="AD312">
            <v>65</v>
          </cell>
          <cell r="AE312">
            <v>22.771707317073172</v>
          </cell>
        </row>
        <row r="313">
          <cell r="A313">
            <v>35371</v>
          </cell>
          <cell r="B313">
            <v>11</v>
          </cell>
          <cell r="C313">
            <v>40</v>
          </cell>
          <cell r="D313">
            <v>106</v>
          </cell>
          <cell r="E313">
            <v>66</v>
          </cell>
          <cell r="F313">
            <v>2516.2136585365852</v>
          </cell>
          <cell r="G313">
            <v>2600</v>
          </cell>
          <cell r="H313">
            <v>83.786341463414828</v>
          </cell>
          <cell r="I313">
            <v>1684.9121951219513</v>
          </cell>
          <cell r="J313">
            <v>1677</v>
          </cell>
          <cell r="K313">
            <v>19.609756097560975</v>
          </cell>
          <cell r="L313">
            <v>40</v>
          </cell>
          <cell r="M313">
            <v>48.040975609756096</v>
          </cell>
          <cell r="N313">
            <v>113</v>
          </cell>
          <cell r="O313">
            <v>1830</v>
          </cell>
          <cell r="P313">
            <v>77.437073170731622</v>
          </cell>
          <cell r="Q313">
            <v>42.926829268292686</v>
          </cell>
          <cell r="R313">
            <v>48</v>
          </cell>
          <cell r="S313">
            <v>5.0731707317073145</v>
          </cell>
          <cell r="T313">
            <v>80.976585365853666</v>
          </cell>
          <cell r="U313">
            <v>90</v>
          </cell>
          <cell r="V313">
            <v>9.0234146341463344</v>
          </cell>
          <cell r="W313">
            <v>117.84</v>
          </cell>
          <cell r="X313">
            <v>165</v>
          </cell>
          <cell r="Y313">
            <v>47.16</v>
          </cell>
          <cell r="Z313">
            <v>338.86341463414635</v>
          </cell>
          <cell r="AA313">
            <v>576</v>
          </cell>
          <cell r="AB313">
            <v>237.13658536585365</v>
          </cell>
          <cell r="AC313">
            <v>44.529756097560977</v>
          </cell>
          <cell r="AD313">
            <v>65</v>
          </cell>
          <cell r="AE313">
            <v>20.470243902439023</v>
          </cell>
        </row>
        <row r="314">
          <cell r="A314">
            <v>35372</v>
          </cell>
          <cell r="B314">
            <v>11</v>
          </cell>
          <cell r="C314">
            <v>40</v>
          </cell>
          <cell r="D314">
            <v>106</v>
          </cell>
          <cell r="E314">
            <v>66</v>
          </cell>
          <cell r="F314">
            <v>2512.2156097560974</v>
          </cell>
          <cell r="G314">
            <v>2600</v>
          </cell>
          <cell r="H314">
            <v>87.784390243902635</v>
          </cell>
          <cell r="I314">
            <v>1694.8478048780487</v>
          </cell>
          <cell r="J314">
            <v>1697</v>
          </cell>
          <cell r="K314">
            <v>19.609756097560975</v>
          </cell>
          <cell r="L314">
            <v>40</v>
          </cell>
          <cell r="M314">
            <v>52.236097560975608</v>
          </cell>
          <cell r="N314">
            <v>113</v>
          </cell>
          <cell r="O314">
            <v>1850</v>
          </cell>
          <cell r="P314">
            <v>83.306341463414711</v>
          </cell>
          <cell r="Q314">
            <v>42.926829268292686</v>
          </cell>
          <cell r="R314">
            <v>48</v>
          </cell>
          <cell r="S314">
            <v>5.0731707317073145</v>
          </cell>
          <cell r="T314">
            <v>80.976585365853666</v>
          </cell>
          <cell r="U314">
            <v>90</v>
          </cell>
          <cell r="V314">
            <v>9.0234146341463344</v>
          </cell>
          <cell r="W314">
            <v>117.84</v>
          </cell>
          <cell r="X314">
            <v>165</v>
          </cell>
          <cell r="Y314">
            <v>47.16</v>
          </cell>
          <cell r="Z314">
            <v>327.77658536585363</v>
          </cell>
          <cell r="AA314">
            <v>576</v>
          </cell>
          <cell r="AB314">
            <v>248.22341463414637</v>
          </cell>
          <cell r="AC314">
            <v>44.5209756097561</v>
          </cell>
          <cell r="AD314">
            <v>65</v>
          </cell>
          <cell r="AE314">
            <v>20.4790243902439</v>
          </cell>
        </row>
        <row r="315">
          <cell r="A315">
            <v>35373</v>
          </cell>
          <cell r="B315">
            <v>11</v>
          </cell>
          <cell r="C315">
            <v>40</v>
          </cell>
          <cell r="D315">
            <v>106</v>
          </cell>
          <cell r="E315">
            <v>66</v>
          </cell>
          <cell r="F315">
            <v>2556.8556097560977</v>
          </cell>
          <cell r="G315">
            <v>2600</v>
          </cell>
          <cell r="H315">
            <v>43.144390243902308</v>
          </cell>
          <cell r="I315">
            <v>1750.8468292682926</v>
          </cell>
          <cell r="J315">
            <v>1697</v>
          </cell>
          <cell r="K315">
            <v>19.609756097560975</v>
          </cell>
          <cell r="L315">
            <v>40</v>
          </cell>
          <cell r="M315">
            <v>51.386341463414631</v>
          </cell>
          <cell r="N315">
            <v>113</v>
          </cell>
          <cell r="O315">
            <v>1850</v>
          </cell>
          <cell r="P315">
            <v>28.157073170731799</v>
          </cell>
          <cell r="Q315">
            <v>42.926829268292686</v>
          </cell>
          <cell r="R315">
            <v>48</v>
          </cell>
          <cell r="S315">
            <v>5.0731707317073145</v>
          </cell>
          <cell r="T315">
            <v>80.976585365853666</v>
          </cell>
          <cell r="U315">
            <v>90</v>
          </cell>
          <cell r="V315">
            <v>9.0234146341463344</v>
          </cell>
          <cell r="W315">
            <v>117.84</v>
          </cell>
          <cell r="X315">
            <v>165</v>
          </cell>
          <cell r="Y315">
            <v>47.16</v>
          </cell>
          <cell r="Z315">
            <v>318.08585365853656</v>
          </cell>
          <cell r="AA315">
            <v>576</v>
          </cell>
          <cell r="AB315">
            <v>257.91414634146344</v>
          </cell>
          <cell r="AC315">
            <v>44.568780487804879</v>
          </cell>
          <cell r="AD315">
            <v>65</v>
          </cell>
          <cell r="AE315">
            <v>20.431219512195121</v>
          </cell>
        </row>
        <row r="316">
          <cell r="A316">
            <v>35374</v>
          </cell>
          <cell r="B316">
            <v>11</v>
          </cell>
          <cell r="C316">
            <v>40</v>
          </cell>
          <cell r="D316">
            <v>106</v>
          </cell>
          <cell r="E316">
            <v>66</v>
          </cell>
          <cell r="F316">
            <v>2458.3395121951221</v>
          </cell>
          <cell r="G316">
            <v>2600</v>
          </cell>
          <cell r="H316">
            <v>141.6604878048779</v>
          </cell>
          <cell r="I316">
            <v>1673.1482926829269</v>
          </cell>
          <cell r="J316">
            <v>1677</v>
          </cell>
          <cell r="K316">
            <v>18.634146341463413</v>
          </cell>
          <cell r="L316">
            <v>40</v>
          </cell>
          <cell r="M316">
            <v>60.042926829268289</v>
          </cell>
          <cell r="N316">
            <v>113</v>
          </cell>
          <cell r="O316">
            <v>1830</v>
          </cell>
          <cell r="P316">
            <v>78.17463414634139</v>
          </cell>
          <cell r="Q316">
            <v>42.926829268292686</v>
          </cell>
          <cell r="R316">
            <v>48</v>
          </cell>
          <cell r="S316">
            <v>5.0731707317073145</v>
          </cell>
          <cell r="T316">
            <v>80.976585365853666</v>
          </cell>
          <cell r="U316">
            <v>90</v>
          </cell>
          <cell r="V316">
            <v>9.0234146341463344</v>
          </cell>
          <cell r="W316">
            <v>109.64</v>
          </cell>
          <cell r="X316">
            <v>165</v>
          </cell>
          <cell r="Y316">
            <v>55.36</v>
          </cell>
          <cell r="Z316">
            <v>290.70829268292681</v>
          </cell>
          <cell r="AA316">
            <v>576</v>
          </cell>
          <cell r="AB316">
            <v>285.29170731707319</v>
          </cell>
          <cell r="AC316">
            <v>44.566829268292686</v>
          </cell>
          <cell r="AD316">
            <v>65</v>
          </cell>
          <cell r="AE316">
            <v>20.433170731707314</v>
          </cell>
        </row>
        <row r="317">
          <cell r="A317">
            <v>35375</v>
          </cell>
          <cell r="B317">
            <v>11</v>
          </cell>
          <cell r="C317">
            <v>40</v>
          </cell>
          <cell r="D317">
            <v>106</v>
          </cell>
          <cell r="E317">
            <v>66</v>
          </cell>
          <cell r="F317">
            <v>2546.2234146341461</v>
          </cell>
          <cell r="G317">
            <v>2600</v>
          </cell>
          <cell r="H317">
            <v>53.776585365853862</v>
          </cell>
          <cell r="I317">
            <v>1729.399024390244</v>
          </cell>
          <cell r="J317">
            <v>1677</v>
          </cell>
          <cell r="K317">
            <v>18.634146341463413</v>
          </cell>
          <cell r="L317">
            <v>40</v>
          </cell>
          <cell r="M317">
            <v>60.042926829268289</v>
          </cell>
          <cell r="N317">
            <v>113</v>
          </cell>
          <cell r="O317">
            <v>1830</v>
          </cell>
          <cell r="P317">
            <v>21.92390243902431</v>
          </cell>
          <cell r="Q317">
            <v>42.926829268292686</v>
          </cell>
          <cell r="R317">
            <v>48</v>
          </cell>
          <cell r="S317">
            <v>5.0731707317073145</v>
          </cell>
          <cell r="T317">
            <v>80.976585365853666</v>
          </cell>
          <cell r="U317">
            <v>90</v>
          </cell>
          <cell r="V317">
            <v>9.0234146341463344</v>
          </cell>
          <cell r="W317">
            <v>111.11804878048781</v>
          </cell>
          <cell r="X317">
            <v>165</v>
          </cell>
          <cell r="Y317">
            <v>53.881951219512189</v>
          </cell>
          <cell r="Z317">
            <v>330.84780487804881</v>
          </cell>
          <cell r="AA317">
            <v>576</v>
          </cell>
          <cell r="AB317">
            <v>245.15219512195119</v>
          </cell>
          <cell r="AC317">
            <v>44.524878048780486</v>
          </cell>
          <cell r="AD317">
            <v>65</v>
          </cell>
          <cell r="AE317">
            <v>20.475121951219514</v>
          </cell>
        </row>
        <row r="318">
          <cell r="A318">
            <v>35376</v>
          </cell>
          <cell r="B318">
            <v>11</v>
          </cell>
          <cell r="C318">
            <v>40</v>
          </cell>
          <cell r="D318">
            <v>106</v>
          </cell>
          <cell r="E318">
            <v>66</v>
          </cell>
          <cell r="F318">
            <v>2474.2039024390242</v>
          </cell>
          <cell r="G318">
            <v>2600</v>
          </cell>
          <cell r="H318">
            <v>125.7960975609758</v>
          </cell>
          <cell r="I318">
            <v>1677.2058536585366</v>
          </cell>
          <cell r="J318">
            <v>1677</v>
          </cell>
          <cell r="K318">
            <v>18.634146341463413</v>
          </cell>
          <cell r="L318">
            <v>40</v>
          </cell>
          <cell r="M318">
            <v>60.040975609756096</v>
          </cell>
          <cell r="N318">
            <v>113</v>
          </cell>
          <cell r="O318">
            <v>1830</v>
          </cell>
          <cell r="P318">
            <v>74.119024390243879</v>
          </cell>
          <cell r="Q318">
            <v>42.926829268292686</v>
          </cell>
          <cell r="R318">
            <v>48</v>
          </cell>
          <cell r="S318">
            <v>5.0731707317073145</v>
          </cell>
          <cell r="T318">
            <v>80.976585365853666</v>
          </cell>
          <cell r="U318">
            <v>90</v>
          </cell>
          <cell r="V318">
            <v>9.0234146341463344</v>
          </cell>
          <cell r="W318">
            <v>113.40682926829268</v>
          </cell>
          <cell r="X318">
            <v>165</v>
          </cell>
          <cell r="Y318">
            <v>51.593170731707318</v>
          </cell>
          <cell r="Z318">
            <v>313.01756097560974</v>
          </cell>
          <cell r="AA318">
            <v>576</v>
          </cell>
          <cell r="AB318">
            <v>262.98243902439026</v>
          </cell>
          <cell r="AC318">
            <v>44.390243902439025</v>
          </cell>
          <cell r="AD318">
            <v>65</v>
          </cell>
          <cell r="AE318">
            <v>20.609756097560975</v>
          </cell>
        </row>
        <row r="319">
          <cell r="A319">
            <v>35377</v>
          </cell>
          <cell r="B319">
            <v>11</v>
          </cell>
          <cell r="C319">
            <v>40</v>
          </cell>
          <cell r="D319">
            <v>106</v>
          </cell>
          <cell r="E319">
            <v>66</v>
          </cell>
          <cell r="F319">
            <v>2537.2487804878047</v>
          </cell>
          <cell r="G319">
            <v>2600</v>
          </cell>
          <cell r="H319">
            <v>62.751219512195348</v>
          </cell>
          <cell r="I319">
            <v>1716.4819512195122</v>
          </cell>
          <cell r="J319">
            <v>1677</v>
          </cell>
          <cell r="K319">
            <v>18.634146341463413</v>
          </cell>
          <cell r="L319">
            <v>40</v>
          </cell>
          <cell r="M319">
            <v>59.99219512195122</v>
          </cell>
          <cell r="N319">
            <v>113</v>
          </cell>
          <cell r="O319">
            <v>1830</v>
          </cell>
          <cell r="P319">
            <v>34.891707317073163</v>
          </cell>
          <cell r="Q319">
            <v>42.926829268292686</v>
          </cell>
          <cell r="R319">
            <v>48</v>
          </cell>
          <cell r="S319">
            <v>46.048780487804876</v>
          </cell>
          <cell r="T319">
            <v>80.976585365853666</v>
          </cell>
          <cell r="U319">
            <v>90</v>
          </cell>
          <cell r="V319">
            <v>9.0234146341463344</v>
          </cell>
          <cell r="W319">
            <v>113.21951219512195</v>
          </cell>
          <cell r="X319">
            <v>165</v>
          </cell>
          <cell r="Y319">
            <v>51.780487804878049</v>
          </cell>
          <cell r="Z319">
            <v>278.44585365853658</v>
          </cell>
          <cell r="AA319">
            <v>576</v>
          </cell>
          <cell r="AB319">
            <v>297.55414634146342</v>
          </cell>
          <cell r="AC319">
            <v>44.514146341463416</v>
          </cell>
          <cell r="AD319">
            <v>65</v>
          </cell>
          <cell r="AE319">
            <v>20.485853658536584</v>
          </cell>
        </row>
        <row r="320">
          <cell r="A320">
            <v>35378</v>
          </cell>
          <cell r="B320">
            <v>11</v>
          </cell>
          <cell r="C320">
            <v>40</v>
          </cell>
          <cell r="D320">
            <v>106</v>
          </cell>
          <cell r="E320">
            <v>66</v>
          </cell>
          <cell r="F320">
            <v>2518.6946341463413</v>
          </cell>
          <cell r="G320">
            <v>2600</v>
          </cell>
          <cell r="H320">
            <v>81.305365853658714</v>
          </cell>
          <cell r="I320">
            <v>1738.5951219512194</v>
          </cell>
          <cell r="J320">
            <v>1697</v>
          </cell>
          <cell r="K320">
            <v>15.305365853658536</v>
          </cell>
          <cell r="L320">
            <v>40</v>
          </cell>
          <cell r="M320">
            <v>47.30926829268293</v>
          </cell>
          <cell r="N320">
            <v>113</v>
          </cell>
          <cell r="O320">
            <v>1850</v>
          </cell>
          <cell r="P320">
            <v>48.790243902439101</v>
          </cell>
          <cell r="Q320">
            <v>1.9512195121951219</v>
          </cell>
          <cell r="R320">
            <v>48</v>
          </cell>
          <cell r="S320">
            <v>46.048780487804876</v>
          </cell>
          <cell r="T320">
            <v>80.976585365853666</v>
          </cell>
          <cell r="U320">
            <v>90</v>
          </cell>
          <cell r="V320">
            <v>9.0234146341463344</v>
          </cell>
          <cell r="W320">
            <v>116.94243902439024</v>
          </cell>
          <cell r="X320">
            <v>165</v>
          </cell>
          <cell r="Y320">
            <v>48.057560975609761</v>
          </cell>
          <cell r="Z320">
            <v>253.01560975609755</v>
          </cell>
          <cell r="AA320">
            <v>576</v>
          </cell>
          <cell r="AB320">
            <v>322.98439024390245</v>
          </cell>
          <cell r="AC320">
            <v>60.848780487804881</v>
          </cell>
          <cell r="AD320">
            <v>65</v>
          </cell>
          <cell r="AE320">
            <v>4.1512195121951194</v>
          </cell>
        </row>
        <row r="321">
          <cell r="A321">
            <v>35379</v>
          </cell>
          <cell r="B321">
            <v>11</v>
          </cell>
          <cell r="C321">
            <v>40</v>
          </cell>
          <cell r="D321">
            <v>106</v>
          </cell>
          <cell r="E321">
            <v>66</v>
          </cell>
          <cell r="F321">
            <v>2535.6448780487804</v>
          </cell>
          <cell r="G321">
            <v>2600</v>
          </cell>
          <cell r="H321">
            <v>64.355121951219644</v>
          </cell>
          <cell r="I321">
            <v>1740.5160975609756</v>
          </cell>
          <cell r="J321">
            <v>1697</v>
          </cell>
          <cell r="K321">
            <v>15.305365853658536</v>
          </cell>
          <cell r="L321">
            <v>40</v>
          </cell>
          <cell r="M321">
            <v>47.30926829268293</v>
          </cell>
          <cell r="N321">
            <v>113</v>
          </cell>
          <cell r="O321">
            <v>1850</v>
          </cell>
          <cell r="P321">
            <v>46.869268292682932</v>
          </cell>
          <cell r="Q321">
            <v>1.9512195121951219</v>
          </cell>
          <cell r="R321">
            <v>48</v>
          </cell>
          <cell r="S321">
            <v>46.048780487804876</v>
          </cell>
          <cell r="T321">
            <v>80.976585365853666</v>
          </cell>
          <cell r="U321">
            <v>90</v>
          </cell>
          <cell r="V321">
            <v>9.0234146341463344</v>
          </cell>
          <cell r="W321">
            <v>130.55121951219513</v>
          </cell>
          <cell r="X321">
            <v>165</v>
          </cell>
          <cell r="Y321">
            <v>34.448780487804868</v>
          </cell>
          <cell r="Z321">
            <v>264.12585365853658</v>
          </cell>
          <cell r="AA321">
            <v>576</v>
          </cell>
          <cell r="AB321">
            <v>311.87414634146342</v>
          </cell>
          <cell r="AC321">
            <v>57.089756097560972</v>
          </cell>
          <cell r="AD321">
            <v>65</v>
          </cell>
          <cell r="AE321">
            <v>7.9102439024390279</v>
          </cell>
        </row>
        <row r="322">
          <cell r="A322">
            <v>35380</v>
          </cell>
          <cell r="B322">
            <v>11</v>
          </cell>
          <cell r="C322">
            <v>40</v>
          </cell>
          <cell r="D322">
            <v>106</v>
          </cell>
          <cell r="E322">
            <v>66</v>
          </cell>
          <cell r="F322">
            <v>2482.9356097560976</v>
          </cell>
          <cell r="G322">
            <v>2600</v>
          </cell>
          <cell r="H322">
            <v>117.06439024390238</v>
          </cell>
          <cell r="I322">
            <v>1622.6370731707318</v>
          </cell>
          <cell r="J322">
            <v>1697</v>
          </cell>
          <cell r="K322">
            <v>15.305365853658536</v>
          </cell>
          <cell r="L322">
            <v>40</v>
          </cell>
          <cell r="M322">
            <v>47.30926829268293</v>
          </cell>
          <cell r="N322">
            <v>113</v>
          </cell>
          <cell r="O322">
            <v>1850</v>
          </cell>
          <cell r="P322">
            <v>164.74829268292672</v>
          </cell>
          <cell r="Q322">
            <v>1.9512195121951219</v>
          </cell>
          <cell r="R322">
            <v>48</v>
          </cell>
          <cell r="S322">
            <v>46.048780487804876</v>
          </cell>
          <cell r="T322">
            <v>80.976585365853666</v>
          </cell>
          <cell r="U322">
            <v>90</v>
          </cell>
          <cell r="V322">
            <v>9.0234146341463344</v>
          </cell>
          <cell r="W322">
            <v>130.55121951219513</v>
          </cell>
          <cell r="X322">
            <v>165</v>
          </cell>
          <cell r="Y322">
            <v>34.448780487804868</v>
          </cell>
          <cell r="Z322">
            <v>312.74926829268293</v>
          </cell>
          <cell r="AA322">
            <v>576</v>
          </cell>
          <cell r="AB322">
            <v>263.25073170731707</v>
          </cell>
          <cell r="AC322">
            <v>51.139512195121952</v>
          </cell>
          <cell r="AD322">
            <v>65</v>
          </cell>
          <cell r="AE322">
            <v>13.860487804878048</v>
          </cell>
        </row>
        <row r="323">
          <cell r="A323">
            <v>35381</v>
          </cell>
          <cell r="B323">
            <v>11</v>
          </cell>
          <cell r="C323">
            <v>40</v>
          </cell>
          <cell r="D323">
            <v>106</v>
          </cell>
          <cell r="E323">
            <v>66</v>
          </cell>
          <cell r="F323">
            <v>2529.6692682926828</v>
          </cell>
          <cell r="G323">
            <v>2600</v>
          </cell>
          <cell r="H323">
            <v>70.330731707317227</v>
          </cell>
          <cell r="I323">
            <v>1774.1453658536586</v>
          </cell>
          <cell r="J323">
            <v>1697</v>
          </cell>
          <cell r="K323">
            <v>15.305365853658536</v>
          </cell>
          <cell r="L323">
            <v>40</v>
          </cell>
          <cell r="M323">
            <v>49.260487804878046</v>
          </cell>
          <cell r="N323">
            <v>113</v>
          </cell>
          <cell r="O323">
            <v>1850</v>
          </cell>
          <cell r="P323">
            <v>11.288780487804786</v>
          </cell>
          <cell r="Q323">
            <v>1.9512195121951219</v>
          </cell>
          <cell r="R323">
            <v>48</v>
          </cell>
          <cell r="S323">
            <v>46.048780487804876</v>
          </cell>
          <cell r="T323">
            <v>80.976585365853666</v>
          </cell>
          <cell r="U323">
            <v>90</v>
          </cell>
          <cell r="V323">
            <v>9.0234146341463344</v>
          </cell>
          <cell r="W323">
            <v>129.28682926829268</v>
          </cell>
          <cell r="X323">
            <v>165</v>
          </cell>
          <cell r="Y323">
            <v>35.713170731707322</v>
          </cell>
          <cell r="Z323">
            <v>289.21853658536583</v>
          </cell>
          <cell r="AA323">
            <v>576</v>
          </cell>
          <cell r="AB323">
            <v>286.78146341463417</v>
          </cell>
          <cell r="AC323">
            <v>51.139512195121952</v>
          </cell>
          <cell r="AD323">
            <v>65</v>
          </cell>
          <cell r="AE323">
            <v>13.860487804878048</v>
          </cell>
        </row>
        <row r="324">
          <cell r="A324">
            <v>35382</v>
          </cell>
          <cell r="B324">
            <v>11</v>
          </cell>
          <cell r="C324">
            <v>40</v>
          </cell>
          <cell r="D324">
            <v>106</v>
          </cell>
          <cell r="E324">
            <v>66</v>
          </cell>
          <cell r="F324">
            <v>2532.1268292682926</v>
          </cell>
          <cell r="G324">
            <v>2600</v>
          </cell>
          <cell r="H324">
            <v>67.873170731707432</v>
          </cell>
          <cell r="I324">
            <v>1772.6575609756098</v>
          </cell>
          <cell r="J324">
            <v>1697</v>
          </cell>
          <cell r="K324">
            <v>15.305365853658536</v>
          </cell>
          <cell r="L324">
            <v>40</v>
          </cell>
          <cell r="M324">
            <v>52.573658536585363</v>
          </cell>
          <cell r="N324">
            <v>113</v>
          </cell>
          <cell r="O324">
            <v>1850</v>
          </cell>
          <cell r="P324">
            <v>9.4634146341462611</v>
          </cell>
          <cell r="Q324">
            <v>1.9512195121951219</v>
          </cell>
          <cell r="R324">
            <v>48</v>
          </cell>
          <cell r="S324">
            <v>47.170731707317074</v>
          </cell>
          <cell r="T324">
            <v>58.530731707317074</v>
          </cell>
          <cell r="U324">
            <v>90</v>
          </cell>
          <cell r="V324">
            <v>31.469268292682926</v>
          </cell>
          <cell r="W324">
            <v>119.95219512195122</v>
          </cell>
          <cell r="X324">
            <v>165</v>
          </cell>
          <cell r="Y324">
            <v>45.04780487804878</v>
          </cell>
          <cell r="Z324">
            <v>356.58341463414632</v>
          </cell>
          <cell r="AA324">
            <v>576</v>
          </cell>
          <cell r="AB324">
            <v>219.41658536585368</v>
          </cell>
          <cell r="AC324">
            <v>48.226341463414634</v>
          </cell>
          <cell r="AD324">
            <v>65</v>
          </cell>
          <cell r="AE324">
            <v>16.773658536585366</v>
          </cell>
        </row>
        <row r="325">
          <cell r="A325">
            <v>35383</v>
          </cell>
          <cell r="B325">
            <v>11</v>
          </cell>
          <cell r="C325">
            <v>40</v>
          </cell>
          <cell r="D325">
            <v>106</v>
          </cell>
          <cell r="E325">
            <v>66</v>
          </cell>
          <cell r="F325">
            <v>2535.7160975609754</v>
          </cell>
          <cell r="G325">
            <v>2600</v>
          </cell>
          <cell r="H325">
            <v>64.283902439024587</v>
          </cell>
          <cell r="I325">
            <v>1760.5512195121951</v>
          </cell>
          <cell r="J325">
            <v>1747</v>
          </cell>
          <cell r="K325">
            <v>12.378536585365854</v>
          </cell>
          <cell r="L325">
            <v>40</v>
          </cell>
          <cell r="M325">
            <v>69.37268292682927</v>
          </cell>
          <cell r="N325">
            <v>113</v>
          </cell>
          <cell r="O325">
            <v>1900</v>
          </cell>
          <cell r="P325">
            <v>57.697560975609804</v>
          </cell>
          <cell r="Q325">
            <v>0.82926829268292679</v>
          </cell>
          <cell r="R325">
            <v>48</v>
          </cell>
          <cell r="S325">
            <v>46.341463414634148</v>
          </cell>
          <cell r="T325">
            <v>80.973658536585361</v>
          </cell>
          <cell r="U325">
            <v>90</v>
          </cell>
          <cell r="V325">
            <v>9.0263414634146386</v>
          </cell>
          <cell r="W325">
            <v>117.37756097560975</v>
          </cell>
          <cell r="X325">
            <v>165</v>
          </cell>
          <cell r="Y325">
            <v>47.622439024390246</v>
          </cell>
          <cell r="Z325">
            <v>362.27512195121949</v>
          </cell>
          <cell r="AA325">
            <v>576</v>
          </cell>
          <cell r="AB325">
            <v>213.72487804878051</v>
          </cell>
          <cell r="AC325">
            <v>38.003902439024387</v>
          </cell>
          <cell r="AD325">
            <v>65</v>
          </cell>
          <cell r="AE325">
            <v>26.996097560975613</v>
          </cell>
        </row>
        <row r="326">
          <cell r="A326">
            <v>35384</v>
          </cell>
          <cell r="B326">
            <v>11</v>
          </cell>
          <cell r="C326">
            <v>40</v>
          </cell>
          <cell r="D326">
            <v>106</v>
          </cell>
          <cell r="E326">
            <v>66</v>
          </cell>
          <cell r="F326">
            <v>2564.3268292682928</v>
          </cell>
          <cell r="G326">
            <v>2600</v>
          </cell>
          <cell r="H326">
            <v>35.67317073170716</v>
          </cell>
          <cell r="I326">
            <v>1797.7141463414634</v>
          </cell>
          <cell r="J326">
            <v>1747</v>
          </cell>
          <cell r="K326">
            <v>12.378536585365854</v>
          </cell>
          <cell r="L326">
            <v>40</v>
          </cell>
          <cell r="M326">
            <v>73.505365853658532</v>
          </cell>
          <cell r="N326">
            <v>113</v>
          </cell>
          <cell r="O326">
            <v>1900</v>
          </cell>
          <cell r="P326">
            <v>16.401951219512171</v>
          </cell>
          <cell r="Q326">
            <v>1.6585365853658536</v>
          </cell>
          <cell r="R326">
            <v>48</v>
          </cell>
          <cell r="S326">
            <v>46.341463414634148</v>
          </cell>
          <cell r="T326">
            <v>80.976585365853666</v>
          </cell>
          <cell r="U326">
            <v>90</v>
          </cell>
          <cell r="V326">
            <v>9.0234146341463344</v>
          </cell>
          <cell r="W326">
            <v>109.65268292682927</v>
          </cell>
          <cell r="X326">
            <v>165</v>
          </cell>
          <cell r="Y326">
            <v>55.347317073170728</v>
          </cell>
          <cell r="Z326">
            <v>330.54536585365855</v>
          </cell>
          <cell r="AA326">
            <v>576</v>
          </cell>
          <cell r="AB326">
            <v>245.45463414634145</v>
          </cell>
          <cell r="AC326">
            <v>46.411707317073173</v>
          </cell>
          <cell r="AD326">
            <v>65</v>
          </cell>
          <cell r="AE326">
            <v>18.588292682926827</v>
          </cell>
        </row>
        <row r="327">
          <cell r="A327">
            <v>35385</v>
          </cell>
          <cell r="B327">
            <v>11</v>
          </cell>
          <cell r="C327">
            <v>40</v>
          </cell>
          <cell r="D327">
            <v>106</v>
          </cell>
          <cell r="E327">
            <v>66</v>
          </cell>
          <cell r="F327">
            <v>2483.5170731707317</v>
          </cell>
          <cell r="G327">
            <v>2600</v>
          </cell>
          <cell r="H327">
            <v>116.48292682926831</v>
          </cell>
          <cell r="I327">
            <v>1728.0263414634146</v>
          </cell>
          <cell r="J327">
            <v>1747</v>
          </cell>
          <cell r="K327">
            <v>12.378536585365854</v>
          </cell>
          <cell r="L327">
            <v>40</v>
          </cell>
          <cell r="M327">
            <v>72.601951219512202</v>
          </cell>
          <cell r="N327">
            <v>113</v>
          </cell>
          <cell r="O327">
            <v>1900</v>
          </cell>
          <cell r="P327">
            <v>86.993170731707337</v>
          </cell>
          <cell r="Q327">
            <v>1.6585365853658536</v>
          </cell>
          <cell r="R327">
            <v>48</v>
          </cell>
          <cell r="S327">
            <v>46.341463414634148</v>
          </cell>
          <cell r="T327">
            <v>80.976585365853666</v>
          </cell>
          <cell r="U327">
            <v>90</v>
          </cell>
          <cell r="V327">
            <v>9.0234146341463344</v>
          </cell>
          <cell r="W327">
            <v>117.21853658536585</v>
          </cell>
          <cell r="X327">
            <v>165</v>
          </cell>
          <cell r="Y327">
            <v>47.781463414634146</v>
          </cell>
          <cell r="Z327">
            <v>317.38243902439024</v>
          </cell>
          <cell r="AA327">
            <v>576</v>
          </cell>
          <cell r="AB327">
            <v>258.61756097560976</v>
          </cell>
          <cell r="AC327">
            <v>46.411707317073173</v>
          </cell>
          <cell r="AD327">
            <v>65</v>
          </cell>
          <cell r="AE327">
            <v>18.588292682926827</v>
          </cell>
        </row>
        <row r="328">
          <cell r="A328">
            <v>35386</v>
          </cell>
          <cell r="B328">
            <v>11</v>
          </cell>
          <cell r="C328">
            <v>40</v>
          </cell>
          <cell r="D328">
            <v>106</v>
          </cell>
          <cell r="E328">
            <v>66</v>
          </cell>
          <cell r="F328">
            <v>2515.0585365853658</v>
          </cell>
          <cell r="G328">
            <v>2600</v>
          </cell>
          <cell r="H328">
            <v>84.9414634146342</v>
          </cell>
          <cell r="I328">
            <v>1750.3941463414635</v>
          </cell>
          <cell r="J328">
            <v>1747</v>
          </cell>
          <cell r="K328">
            <v>12.378536585365854</v>
          </cell>
          <cell r="L328">
            <v>40</v>
          </cell>
          <cell r="M328">
            <v>70.876097560975609</v>
          </cell>
          <cell r="N328">
            <v>113</v>
          </cell>
          <cell r="O328">
            <v>1900</v>
          </cell>
          <cell r="P328">
            <v>66.35121951219503</v>
          </cell>
          <cell r="Q328">
            <v>1.6585365853658536</v>
          </cell>
          <cell r="R328">
            <v>48</v>
          </cell>
          <cell r="S328">
            <v>46.341463414634148</v>
          </cell>
          <cell r="T328">
            <v>80.976585365853666</v>
          </cell>
          <cell r="U328">
            <v>90</v>
          </cell>
          <cell r="V328">
            <v>9.0234146341463344</v>
          </cell>
          <cell r="W328">
            <v>118.47902439024391</v>
          </cell>
          <cell r="X328">
            <v>165</v>
          </cell>
          <cell r="Y328">
            <v>46.520975609756093</v>
          </cell>
          <cell r="Z328">
            <v>308.88487804878048</v>
          </cell>
          <cell r="AA328">
            <v>576</v>
          </cell>
          <cell r="AB328">
            <v>267.11512195121952</v>
          </cell>
          <cell r="AC328">
            <v>50.490731707317074</v>
          </cell>
          <cell r="AD328">
            <v>65</v>
          </cell>
          <cell r="AE328">
            <v>14.509268292682926</v>
          </cell>
        </row>
        <row r="329">
          <cell r="A329">
            <v>35387</v>
          </cell>
          <cell r="B329">
            <v>11</v>
          </cell>
          <cell r="C329">
            <v>40</v>
          </cell>
          <cell r="D329">
            <v>106</v>
          </cell>
          <cell r="E329">
            <v>66</v>
          </cell>
          <cell r="F329">
            <v>2516.6604878048779</v>
          </cell>
          <cell r="G329">
            <v>2600</v>
          </cell>
          <cell r="H329">
            <v>83.339512195122097</v>
          </cell>
          <cell r="I329">
            <v>1722.219512195122</v>
          </cell>
          <cell r="J329">
            <v>1747</v>
          </cell>
          <cell r="K329">
            <v>12.378536585365854</v>
          </cell>
          <cell r="L329">
            <v>40</v>
          </cell>
          <cell r="M329">
            <v>74.623414634146343</v>
          </cell>
          <cell r="N329">
            <v>113</v>
          </cell>
          <cell r="O329">
            <v>1900</v>
          </cell>
          <cell r="P329">
            <v>90.778536585365828</v>
          </cell>
          <cell r="Q329">
            <v>1.6585365853658536</v>
          </cell>
          <cell r="R329">
            <v>48</v>
          </cell>
          <cell r="S329">
            <v>46.341463414634148</v>
          </cell>
          <cell r="T329">
            <v>80.976585365853666</v>
          </cell>
          <cell r="U329">
            <v>90</v>
          </cell>
          <cell r="V329">
            <v>9.0234146341463344</v>
          </cell>
          <cell r="W329">
            <v>117.78341463414634</v>
          </cell>
          <cell r="X329">
            <v>165</v>
          </cell>
          <cell r="Y329">
            <v>47.216585365853661</v>
          </cell>
          <cell r="Z329">
            <v>313.44487804878048</v>
          </cell>
          <cell r="AA329">
            <v>576</v>
          </cell>
          <cell r="AB329">
            <v>262.55512195121952</v>
          </cell>
          <cell r="AC329">
            <v>49.493658536585365</v>
          </cell>
          <cell r="AD329">
            <v>65</v>
          </cell>
          <cell r="AE329">
            <v>15.506341463414635</v>
          </cell>
        </row>
        <row r="330">
          <cell r="A330">
            <v>35388</v>
          </cell>
          <cell r="B330">
            <v>11</v>
          </cell>
          <cell r="C330">
            <v>40</v>
          </cell>
          <cell r="D330">
            <v>106</v>
          </cell>
          <cell r="E330">
            <v>66</v>
          </cell>
          <cell r="F330">
            <v>2498.7521951219514</v>
          </cell>
          <cell r="G330">
            <v>2600</v>
          </cell>
          <cell r="H330">
            <v>101.24780487804856</v>
          </cell>
          <cell r="I330">
            <v>1690.7560975609756</v>
          </cell>
          <cell r="J330">
            <v>1747</v>
          </cell>
          <cell r="K330">
            <v>12.378536585365854</v>
          </cell>
          <cell r="L330">
            <v>40</v>
          </cell>
          <cell r="M330">
            <v>60.164878048780487</v>
          </cell>
          <cell r="N330">
            <v>113</v>
          </cell>
          <cell r="O330">
            <v>1900</v>
          </cell>
          <cell r="P330">
            <v>136.70048780487807</v>
          </cell>
          <cell r="Q330">
            <v>1.6585365853658536</v>
          </cell>
          <cell r="R330">
            <v>48</v>
          </cell>
          <cell r="S330">
            <v>46.341463414634148</v>
          </cell>
          <cell r="T330">
            <v>80.976585365853666</v>
          </cell>
          <cell r="U330">
            <v>90</v>
          </cell>
          <cell r="V330">
            <v>9.0234146341463344</v>
          </cell>
          <cell r="W330">
            <v>117.98731707317073</v>
          </cell>
          <cell r="X330">
            <v>165</v>
          </cell>
          <cell r="Y330">
            <v>47.012682926829271</v>
          </cell>
          <cell r="Z330">
            <v>357.46146341463412</v>
          </cell>
          <cell r="AA330">
            <v>576</v>
          </cell>
          <cell r="AB330">
            <v>218.53853658536588</v>
          </cell>
          <cell r="AC330">
            <v>51.986341463414632</v>
          </cell>
          <cell r="AD330">
            <v>65</v>
          </cell>
          <cell r="AE330">
            <v>13.013658536585368</v>
          </cell>
        </row>
        <row r="331">
          <cell r="A331">
            <v>35389</v>
          </cell>
          <cell r="B331">
            <v>11</v>
          </cell>
          <cell r="C331">
            <v>40</v>
          </cell>
          <cell r="D331">
            <v>106</v>
          </cell>
          <cell r="E331">
            <v>66</v>
          </cell>
          <cell r="F331">
            <v>2513.3521951219514</v>
          </cell>
          <cell r="G331">
            <v>2600</v>
          </cell>
          <cell r="H331">
            <v>86.647804878048646</v>
          </cell>
          <cell r="I331">
            <v>1649.7014634146342</v>
          </cell>
          <cell r="J331">
            <v>1747</v>
          </cell>
          <cell r="K331">
            <v>12.378536585365854</v>
          </cell>
          <cell r="L331">
            <v>40</v>
          </cell>
          <cell r="M331">
            <v>67.614634146341459</v>
          </cell>
          <cell r="N331">
            <v>113</v>
          </cell>
          <cell r="O331">
            <v>1900</v>
          </cell>
          <cell r="P331">
            <v>170.30536585365849</v>
          </cell>
          <cell r="Q331">
            <v>1.6585365853658536</v>
          </cell>
          <cell r="R331">
            <v>48</v>
          </cell>
          <cell r="S331">
            <v>47.404878048780489</v>
          </cell>
          <cell r="T331">
            <v>80.976585365853666</v>
          </cell>
          <cell r="U331">
            <v>90</v>
          </cell>
          <cell r="V331">
            <v>9.0234146341463344</v>
          </cell>
          <cell r="W331">
            <v>117.54048780487805</v>
          </cell>
          <cell r="X331">
            <v>165</v>
          </cell>
          <cell r="Y331">
            <v>47.459512195121945</v>
          </cell>
          <cell r="Z331">
            <v>397.90048780487803</v>
          </cell>
          <cell r="AA331">
            <v>576</v>
          </cell>
          <cell r="AB331">
            <v>178.09951219512197</v>
          </cell>
          <cell r="AC331">
            <v>54.729756097560973</v>
          </cell>
          <cell r="AD331">
            <v>65</v>
          </cell>
          <cell r="AE331">
            <v>10.270243902439027</v>
          </cell>
        </row>
        <row r="332">
          <cell r="A332">
            <v>35390</v>
          </cell>
          <cell r="B332">
            <v>11</v>
          </cell>
          <cell r="C332">
            <v>40</v>
          </cell>
          <cell r="D332">
            <v>106</v>
          </cell>
          <cell r="E332">
            <v>66</v>
          </cell>
          <cell r="F332">
            <v>2504.0126829268293</v>
          </cell>
          <cell r="G332">
            <v>2600</v>
          </cell>
          <cell r="H332">
            <v>95.987317073170743</v>
          </cell>
          <cell r="I332">
            <v>1615.4536585365854</v>
          </cell>
          <cell r="J332">
            <v>1747</v>
          </cell>
          <cell r="K332">
            <v>12.378536585365854</v>
          </cell>
          <cell r="L332">
            <v>40</v>
          </cell>
          <cell r="M332">
            <v>77.137560975609759</v>
          </cell>
          <cell r="N332">
            <v>113</v>
          </cell>
          <cell r="O332">
            <v>1900</v>
          </cell>
          <cell r="P332">
            <v>195.030243902439</v>
          </cell>
          <cell r="Q332">
            <v>0.59512195121951217</v>
          </cell>
          <cell r="R332">
            <v>48</v>
          </cell>
          <cell r="S332">
            <v>48</v>
          </cell>
          <cell r="T332">
            <v>80.976585365853666</v>
          </cell>
          <cell r="U332">
            <v>90</v>
          </cell>
          <cell r="V332">
            <v>9.0234146341463344</v>
          </cell>
          <cell r="W332">
            <v>135.1980487804878</v>
          </cell>
          <cell r="X332">
            <v>165</v>
          </cell>
          <cell r="Y332">
            <v>29.801951219512205</v>
          </cell>
          <cell r="Z332">
            <v>412.94536585365853</v>
          </cell>
          <cell r="AA332">
            <v>576</v>
          </cell>
          <cell r="AB332">
            <v>163.05463414634147</v>
          </cell>
          <cell r="AC332">
            <v>38.213658536585363</v>
          </cell>
          <cell r="AD332">
            <v>65</v>
          </cell>
          <cell r="AE332">
            <v>26.786341463414637</v>
          </cell>
        </row>
        <row r="333">
          <cell r="A333">
            <v>35391</v>
          </cell>
          <cell r="B333">
            <v>11</v>
          </cell>
          <cell r="C333">
            <v>40</v>
          </cell>
          <cell r="D333">
            <v>106</v>
          </cell>
          <cell r="E333">
            <v>66</v>
          </cell>
          <cell r="F333">
            <v>2502.6146341463414</v>
          </cell>
          <cell r="G333">
            <v>2600</v>
          </cell>
          <cell r="H333">
            <v>97.385365853658641</v>
          </cell>
          <cell r="I333">
            <v>1631.2048780487805</v>
          </cell>
          <cell r="J333">
            <v>1747</v>
          </cell>
          <cell r="K333">
            <v>14.329756097560976</v>
          </cell>
          <cell r="L333">
            <v>40</v>
          </cell>
          <cell r="M333">
            <v>67.382439024390237</v>
          </cell>
          <cell r="N333">
            <v>113</v>
          </cell>
          <cell r="O333">
            <v>1900</v>
          </cell>
          <cell r="P333">
            <v>187.08292682926825</v>
          </cell>
          <cell r="Q333">
            <v>0</v>
          </cell>
          <cell r="R333">
            <v>48</v>
          </cell>
          <cell r="S333">
            <v>48</v>
          </cell>
          <cell r="T333">
            <v>80.976585365853666</v>
          </cell>
          <cell r="U333">
            <v>90</v>
          </cell>
          <cell r="V333">
            <v>9.0234146341463344</v>
          </cell>
          <cell r="W333">
            <v>132.91121951219512</v>
          </cell>
          <cell r="X333">
            <v>165</v>
          </cell>
          <cell r="Y333">
            <v>32.088780487804883</v>
          </cell>
          <cell r="Z333">
            <v>371.6360975609756</v>
          </cell>
          <cell r="AA333">
            <v>576</v>
          </cell>
          <cell r="AB333">
            <v>204.3639024390244</v>
          </cell>
          <cell r="AC333">
            <v>35.497560975609758</v>
          </cell>
          <cell r="AD333">
            <v>65</v>
          </cell>
          <cell r="AE333">
            <v>29.502439024390242</v>
          </cell>
        </row>
        <row r="334">
          <cell r="A334">
            <v>35392</v>
          </cell>
          <cell r="B334">
            <v>11</v>
          </cell>
          <cell r="C334">
            <v>40</v>
          </cell>
          <cell r="D334">
            <v>106</v>
          </cell>
          <cell r="E334">
            <v>66</v>
          </cell>
          <cell r="F334">
            <v>2505.2487804878047</v>
          </cell>
          <cell r="G334">
            <v>2600</v>
          </cell>
          <cell r="H334">
            <v>94.751219512195348</v>
          </cell>
          <cell r="I334">
            <v>1607.8917073170733</v>
          </cell>
          <cell r="J334">
            <v>1747</v>
          </cell>
          <cell r="K334">
            <v>14.329756097560976</v>
          </cell>
          <cell r="L334">
            <v>40</v>
          </cell>
          <cell r="M334">
            <v>71.869268292682932</v>
          </cell>
          <cell r="N334">
            <v>113</v>
          </cell>
          <cell r="O334">
            <v>1900</v>
          </cell>
          <cell r="P334">
            <v>205.90926829268284</v>
          </cell>
          <cell r="Q334">
            <v>0</v>
          </cell>
          <cell r="R334">
            <v>48</v>
          </cell>
          <cell r="S334">
            <v>48</v>
          </cell>
          <cell r="T334">
            <v>79.026341463414639</v>
          </cell>
          <cell r="U334">
            <v>90</v>
          </cell>
          <cell r="V334">
            <v>10.973658536585361</v>
          </cell>
          <cell r="W334">
            <v>132.83609756097562</v>
          </cell>
          <cell r="X334">
            <v>165</v>
          </cell>
          <cell r="Y334">
            <v>32.163902439024383</v>
          </cell>
          <cell r="Z334">
            <v>429.42439024390245</v>
          </cell>
          <cell r="AA334">
            <v>576</v>
          </cell>
          <cell r="AB334">
            <v>146.57560975609755</v>
          </cell>
          <cell r="AC334">
            <v>36.864390243902442</v>
          </cell>
          <cell r="AD334">
            <v>65</v>
          </cell>
          <cell r="AE334">
            <v>28.135609756097558</v>
          </cell>
        </row>
        <row r="335">
          <cell r="A335">
            <v>35393</v>
          </cell>
          <cell r="B335">
            <v>11</v>
          </cell>
          <cell r="C335">
            <v>40</v>
          </cell>
          <cell r="D335">
            <v>106</v>
          </cell>
          <cell r="E335">
            <v>66</v>
          </cell>
          <cell r="F335">
            <v>2480.2439024390242</v>
          </cell>
          <cell r="G335">
            <v>2600</v>
          </cell>
          <cell r="H335">
            <v>119.75609756097583</v>
          </cell>
          <cell r="I335">
            <v>1623.8946341463416</v>
          </cell>
          <cell r="J335">
            <v>1747</v>
          </cell>
          <cell r="K335">
            <v>14.329756097560976</v>
          </cell>
          <cell r="L335">
            <v>40</v>
          </cell>
          <cell r="M335">
            <v>72.260487804878053</v>
          </cell>
          <cell r="N335">
            <v>113</v>
          </cell>
          <cell r="O335">
            <v>1900</v>
          </cell>
          <cell r="P335">
            <v>189.51512195121944</v>
          </cell>
          <cell r="Q335">
            <v>0</v>
          </cell>
          <cell r="R335">
            <v>48</v>
          </cell>
          <cell r="S335">
            <v>48</v>
          </cell>
          <cell r="T335">
            <v>79.026341463414639</v>
          </cell>
          <cell r="U335">
            <v>90</v>
          </cell>
          <cell r="V335">
            <v>10.973658536585361</v>
          </cell>
          <cell r="W335">
            <v>132.5970731707317</v>
          </cell>
          <cell r="X335">
            <v>165</v>
          </cell>
          <cell r="Y335">
            <v>32.402926829268296</v>
          </cell>
          <cell r="Z335">
            <v>396.41658536585368</v>
          </cell>
          <cell r="AA335">
            <v>576</v>
          </cell>
          <cell r="AB335">
            <v>179.58341463414632</v>
          </cell>
          <cell r="AC335">
            <v>36.873170731707319</v>
          </cell>
          <cell r="AD335">
            <v>65</v>
          </cell>
          <cell r="AE335">
            <v>28.126829268292681</v>
          </cell>
        </row>
        <row r="336">
          <cell r="A336">
            <v>35394</v>
          </cell>
          <cell r="B336">
            <v>11</v>
          </cell>
          <cell r="C336">
            <v>40</v>
          </cell>
          <cell r="D336">
            <v>106</v>
          </cell>
          <cell r="E336">
            <v>66</v>
          </cell>
          <cell r="F336">
            <v>2512.469268292683</v>
          </cell>
          <cell r="G336">
            <v>2600</v>
          </cell>
          <cell r="H336">
            <v>87.530731707317045</v>
          </cell>
          <cell r="I336">
            <v>1637.5346341463414</v>
          </cell>
          <cell r="J336">
            <v>1747</v>
          </cell>
          <cell r="K336">
            <v>13.354146341463414</v>
          </cell>
          <cell r="L336">
            <v>40</v>
          </cell>
          <cell r="M336">
            <v>72.260487804878053</v>
          </cell>
          <cell r="N336">
            <v>113</v>
          </cell>
          <cell r="O336">
            <v>1900</v>
          </cell>
          <cell r="P336">
            <v>176.8507317073171</v>
          </cell>
          <cell r="Q336">
            <v>0</v>
          </cell>
          <cell r="R336">
            <v>48</v>
          </cell>
          <cell r="S336">
            <v>48</v>
          </cell>
          <cell r="T336">
            <v>79.026341463414639</v>
          </cell>
          <cell r="U336">
            <v>90</v>
          </cell>
          <cell r="V336">
            <v>10.973658536585361</v>
          </cell>
          <cell r="W336">
            <v>133.12</v>
          </cell>
          <cell r="X336">
            <v>165</v>
          </cell>
          <cell r="Y336">
            <v>31.879999999999995</v>
          </cell>
          <cell r="Z336">
            <v>399.21268292682925</v>
          </cell>
          <cell r="AA336">
            <v>576</v>
          </cell>
          <cell r="AB336">
            <v>176.78731707317075</v>
          </cell>
          <cell r="AC336">
            <v>36.875121951219512</v>
          </cell>
          <cell r="AD336">
            <v>65</v>
          </cell>
          <cell r="AE336">
            <v>28.124878048780488</v>
          </cell>
        </row>
        <row r="337">
          <cell r="A337">
            <v>35395</v>
          </cell>
          <cell r="B337">
            <v>11</v>
          </cell>
          <cell r="C337">
            <v>40</v>
          </cell>
          <cell r="D337">
            <v>106</v>
          </cell>
          <cell r="E337">
            <v>66</v>
          </cell>
          <cell r="F337">
            <v>2505.4585365853659</v>
          </cell>
          <cell r="G337">
            <v>2600</v>
          </cell>
          <cell r="H337">
            <v>94.541463414634109</v>
          </cell>
          <cell r="I337">
            <v>1679.56</v>
          </cell>
          <cell r="J337">
            <v>1747</v>
          </cell>
          <cell r="K337">
            <v>12.378536585365854</v>
          </cell>
          <cell r="L337">
            <v>40</v>
          </cell>
          <cell r="M337">
            <v>62.504390243902442</v>
          </cell>
          <cell r="N337">
            <v>113</v>
          </cell>
          <cell r="O337">
            <v>1900</v>
          </cell>
          <cell r="P337">
            <v>145.55707317073177</v>
          </cell>
          <cell r="Q337">
            <v>0</v>
          </cell>
          <cell r="R337">
            <v>48</v>
          </cell>
          <cell r="S337">
            <v>48</v>
          </cell>
          <cell r="T337">
            <v>79.026341463414639</v>
          </cell>
          <cell r="U337">
            <v>90</v>
          </cell>
          <cell r="V337">
            <v>10.973658536585361</v>
          </cell>
          <cell r="W337">
            <v>137.84878048780487</v>
          </cell>
          <cell r="X337">
            <v>165</v>
          </cell>
          <cell r="Y337">
            <v>27.151219512195127</v>
          </cell>
          <cell r="Z337">
            <v>344.1687804878049</v>
          </cell>
          <cell r="AA337">
            <v>576</v>
          </cell>
          <cell r="AB337">
            <v>231.8312195121951</v>
          </cell>
          <cell r="AC337">
            <v>36.875121951219512</v>
          </cell>
          <cell r="AD337">
            <v>65</v>
          </cell>
          <cell r="AE337">
            <v>28.124878048780488</v>
          </cell>
        </row>
        <row r="338">
          <cell r="A338">
            <v>35396</v>
          </cell>
          <cell r="B338">
            <v>11</v>
          </cell>
          <cell r="C338">
            <v>40</v>
          </cell>
          <cell r="D338">
            <v>106</v>
          </cell>
          <cell r="E338">
            <v>66</v>
          </cell>
          <cell r="F338">
            <v>2544.6341463414633</v>
          </cell>
          <cell r="G338">
            <v>2600</v>
          </cell>
          <cell r="H338">
            <v>55.365853658536707</v>
          </cell>
          <cell r="I338">
            <v>1717.8419512195121</v>
          </cell>
          <cell r="J338">
            <v>1747</v>
          </cell>
          <cell r="K338">
            <v>12.378536585365854</v>
          </cell>
          <cell r="L338">
            <v>40</v>
          </cell>
          <cell r="M338">
            <v>64.943414634146336</v>
          </cell>
          <cell r="N338">
            <v>113</v>
          </cell>
          <cell r="O338">
            <v>1900</v>
          </cell>
          <cell r="P338">
            <v>104.8360975609757</v>
          </cell>
          <cell r="Q338">
            <v>0</v>
          </cell>
          <cell r="R338">
            <v>48</v>
          </cell>
          <cell r="S338">
            <v>48</v>
          </cell>
          <cell r="T338">
            <v>61.191219512195119</v>
          </cell>
          <cell r="U338">
            <v>90</v>
          </cell>
          <cell r="V338">
            <v>28.808780487804881</v>
          </cell>
          <cell r="W338">
            <v>132.98341463414633</v>
          </cell>
          <cell r="X338">
            <v>165</v>
          </cell>
          <cell r="Y338">
            <v>32.016585365853672</v>
          </cell>
          <cell r="Z338">
            <v>357.4087804878049</v>
          </cell>
          <cell r="AA338">
            <v>576</v>
          </cell>
          <cell r="AB338">
            <v>218.5912195121951</v>
          </cell>
          <cell r="AC338">
            <v>37.31219512195122</v>
          </cell>
          <cell r="AD338">
            <v>65</v>
          </cell>
          <cell r="AE338">
            <v>27.68780487804878</v>
          </cell>
        </row>
        <row r="339">
          <cell r="A339">
            <v>35397</v>
          </cell>
          <cell r="B339">
            <v>11</v>
          </cell>
          <cell r="C339">
            <v>40</v>
          </cell>
          <cell r="D339">
            <v>106</v>
          </cell>
          <cell r="E339">
            <v>66</v>
          </cell>
          <cell r="F339">
            <v>2544.6068292682926</v>
          </cell>
          <cell r="G339">
            <v>2600</v>
          </cell>
          <cell r="H339">
            <v>55.393170731707414</v>
          </cell>
          <cell r="I339">
            <v>1698.5317073170731</v>
          </cell>
          <cell r="J339">
            <v>1747</v>
          </cell>
          <cell r="K339">
            <v>12.378536585365854</v>
          </cell>
          <cell r="L339">
            <v>40</v>
          </cell>
          <cell r="M339">
            <v>74.699512195121955</v>
          </cell>
          <cell r="N339">
            <v>113</v>
          </cell>
          <cell r="O339">
            <v>1900</v>
          </cell>
          <cell r="P339">
            <v>114.39024390243905</v>
          </cell>
          <cell r="Q339">
            <v>0</v>
          </cell>
          <cell r="R339">
            <v>48</v>
          </cell>
          <cell r="S339">
            <v>48</v>
          </cell>
          <cell r="T339">
            <v>41.95219512195122</v>
          </cell>
          <cell r="U339">
            <v>90</v>
          </cell>
          <cell r="V339">
            <v>48.04780487804878</v>
          </cell>
          <cell r="W339">
            <v>131.46048780487806</v>
          </cell>
          <cell r="X339">
            <v>165</v>
          </cell>
          <cell r="Y339">
            <v>33.539512195121944</v>
          </cell>
          <cell r="Z339">
            <v>406.47609756097563</v>
          </cell>
          <cell r="AA339">
            <v>576</v>
          </cell>
          <cell r="AB339">
            <v>169.52390243902437</v>
          </cell>
          <cell r="AC339">
            <v>39.909268292682924</v>
          </cell>
          <cell r="AD339">
            <v>65</v>
          </cell>
          <cell r="AE339">
            <v>25.090731707317076</v>
          </cell>
        </row>
        <row r="340">
          <cell r="A340">
            <v>35398</v>
          </cell>
          <cell r="B340">
            <v>11</v>
          </cell>
          <cell r="C340">
            <v>40</v>
          </cell>
          <cell r="D340">
            <v>106</v>
          </cell>
          <cell r="E340">
            <v>66</v>
          </cell>
          <cell r="F340">
            <v>2524.3843902439025</v>
          </cell>
          <cell r="G340">
            <v>2600</v>
          </cell>
          <cell r="H340">
            <v>75.615609756097456</v>
          </cell>
          <cell r="I340">
            <v>1705.6126829268292</v>
          </cell>
          <cell r="J340">
            <v>1747</v>
          </cell>
          <cell r="K340">
            <v>12.378536585365854</v>
          </cell>
          <cell r="L340">
            <v>40</v>
          </cell>
          <cell r="M340">
            <v>74.519024390243899</v>
          </cell>
          <cell r="N340">
            <v>113</v>
          </cell>
          <cell r="O340">
            <v>1900</v>
          </cell>
          <cell r="P340">
            <v>107.48975609756108</v>
          </cell>
          <cell r="Q340">
            <v>0</v>
          </cell>
          <cell r="R340">
            <v>48</v>
          </cell>
          <cell r="S340">
            <v>48</v>
          </cell>
          <cell r="T340">
            <v>41.95219512195122</v>
          </cell>
          <cell r="U340">
            <v>90</v>
          </cell>
          <cell r="V340">
            <v>48.04780487804878</v>
          </cell>
          <cell r="W340">
            <v>132.65756097560975</v>
          </cell>
          <cell r="X340">
            <v>165</v>
          </cell>
          <cell r="Y340">
            <v>32.342439024390245</v>
          </cell>
          <cell r="Z340">
            <v>407.18243902439025</v>
          </cell>
          <cell r="AA340">
            <v>576</v>
          </cell>
          <cell r="AB340">
            <v>168.81756097560975</v>
          </cell>
          <cell r="AC340">
            <v>38.816585365853662</v>
          </cell>
          <cell r="AD340">
            <v>65</v>
          </cell>
          <cell r="AE340">
            <v>26.183414634146338</v>
          </cell>
        </row>
        <row r="341">
          <cell r="A341">
            <v>35399</v>
          </cell>
          <cell r="B341">
            <v>11</v>
          </cell>
          <cell r="C341">
            <v>40</v>
          </cell>
          <cell r="D341">
            <v>106</v>
          </cell>
          <cell r="E341">
            <v>66</v>
          </cell>
          <cell r="F341">
            <v>2534.0136585365854</v>
          </cell>
          <cell r="G341">
            <v>2600</v>
          </cell>
          <cell r="H341">
            <v>65.986341463414647</v>
          </cell>
          <cell r="I341">
            <v>1673.0331707317073</v>
          </cell>
          <cell r="J341">
            <v>1747</v>
          </cell>
          <cell r="K341">
            <v>12.378536585365854</v>
          </cell>
          <cell r="L341">
            <v>40</v>
          </cell>
          <cell r="M341">
            <v>83.352195121951226</v>
          </cell>
          <cell r="N341">
            <v>113</v>
          </cell>
          <cell r="O341">
            <v>1900</v>
          </cell>
          <cell r="P341">
            <v>131.23609756097562</v>
          </cell>
          <cell r="Q341">
            <v>0</v>
          </cell>
          <cell r="R341">
            <v>48</v>
          </cell>
          <cell r="S341">
            <v>48</v>
          </cell>
          <cell r="T341">
            <v>41.95219512195122</v>
          </cell>
          <cell r="U341">
            <v>90</v>
          </cell>
          <cell r="V341">
            <v>48.04780487804878</v>
          </cell>
          <cell r="W341">
            <v>131.38439024390243</v>
          </cell>
          <cell r="X341">
            <v>165</v>
          </cell>
          <cell r="Y341">
            <v>33.61560975609757</v>
          </cell>
          <cell r="Z341">
            <v>411.78243902439027</v>
          </cell>
          <cell r="AA341">
            <v>576</v>
          </cell>
          <cell r="AB341">
            <v>164.21756097560973</v>
          </cell>
          <cell r="AC341">
            <v>38.816585365853662</v>
          </cell>
          <cell r="AD341">
            <v>65</v>
          </cell>
          <cell r="AE341">
            <v>26.183414634146338</v>
          </cell>
        </row>
        <row r="342">
          <cell r="A342">
            <v>35400</v>
          </cell>
          <cell r="B342">
            <v>12</v>
          </cell>
          <cell r="C342">
            <v>39.920975609756098</v>
          </cell>
          <cell r="D342">
            <v>106</v>
          </cell>
          <cell r="E342">
            <v>66.079024390243902</v>
          </cell>
          <cell r="F342">
            <v>2520.8985365853659</v>
          </cell>
          <cell r="G342">
            <v>2600</v>
          </cell>
          <cell r="H342">
            <v>79.101463414634054</v>
          </cell>
          <cell r="I342">
            <v>1736.6273170731708</v>
          </cell>
          <cell r="J342">
            <v>1747</v>
          </cell>
          <cell r="K342">
            <v>23.110243902439024</v>
          </cell>
          <cell r="L342">
            <v>40</v>
          </cell>
          <cell r="M342">
            <v>55.760975609756095</v>
          </cell>
          <cell r="N342">
            <v>113</v>
          </cell>
          <cell r="O342">
            <v>1900</v>
          </cell>
          <cell r="P342">
            <v>84.501463414634031</v>
          </cell>
          <cell r="Q342">
            <v>0</v>
          </cell>
          <cell r="R342">
            <v>48</v>
          </cell>
          <cell r="S342">
            <v>48</v>
          </cell>
          <cell r="T342">
            <v>51.708292682926832</v>
          </cell>
          <cell r="U342">
            <v>90</v>
          </cell>
          <cell r="V342">
            <v>38.291707317073168</v>
          </cell>
          <cell r="W342">
            <v>105.99804878048781</v>
          </cell>
          <cell r="X342">
            <v>165</v>
          </cell>
          <cell r="Y342">
            <v>59.001951219512193</v>
          </cell>
          <cell r="Z342">
            <v>351.13853658536584</v>
          </cell>
          <cell r="AA342">
            <v>576</v>
          </cell>
          <cell r="AB342">
            <v>224.86146341463416</v>
          </cell>
          <cell r="AC342">
            <v>47.128780487804875</v>
          </cell>
          <cell r="AD342">
            <v>65</v>
          </cell>
          <cell r="AE342">
            <v>17.871219512195125</v>
          </cell>
        </row>
        <row r="343">
          <cell r="A343">
            <v>35401</v>
          </cell>
          <cell r="B343">
            <v>12</v>
          </cell>
          <cell r="C343">
            <v>39.920975609756098</v>
          </cell>
          <cell r="D343">
            <v>106</v>
          </cell>
          <cell r="E343">
            <v>66.079024390243902</v>
          </cell>
          <cell r="F343">
            <v>2520.6360975609755</v>
          </cell>
          <cell r="G343">
            <v>2600</v>
          </cell>
          <cell r="H343">
            <v>79.363902439024514</v>
          </cell>
          <cell r="I343">
            <v>1703.8770731707318</v>
          </cell>
          <cell r="J343">
            <v>1747</v>
          </cell>
          <cell r="K343">
            <v>23.110243902439024</v>
          </cell>
          <cell r="L343">
            <v>40</v>
          </cell>
          <cell r="M343">
            <v>67.339512195121955</v>
          </cell>
          <cell r="N343">
            <v>113</v>
          </cell>
          <cell r="O343">
            <v>1900</v>
          </cell>
          <cell r="P343">
            <v>105.67317073170719</v>
          </cell>
          <cell r="Q343">
            <v>0</v>
          </cell>
          <cell r="R343">
            <v>48</v>
          </cell>
          <cell r="S343">
            <v>48</v>
          </cell>
          <cell r="T343">
            <v>79.026341463414639</v>
          </cell>
          <cell r="U343">
            <v>90</v>
          </cell>
          <cell r="V343">
            <v>10.973658536585361</v>
          </cell>
          <cell r="W343">
            <v>106.70829268292682</v>
          </cell>
          <cell r="X343">
            <v>165</v>
          </cell>
          <cell r="Y343">
            <v>58.291707317073175</v>
          </cell>
          <cell r="Z343">
            <v>357.45560975609754</v>
          </cell>
          <cell r="AA343">
            <v>576</v>
          </cell>
          <cell r="AB343">
            <v>218.54439024390246</v>
          </cell>
          <cell r="AC343">
            <v>47.128780487804875</v>
          </cell>
          <cell r="AD343">
            <v>65</v>
          </cell>
          <cell r="AE343">
            <v>17.871219512195125</v>
          </cell>
        </row>
        <row r="344">
          <cell r="A344">
            <v>35402</v>
          </cell>
          <cell r="B344">
            <v>12</v>
          </cell>
          <cell r="C344">
            <v>39.920975609756098</v>
          </cell>
          <cell r="D344">
            <v>106</v>
          </cell>
          <cell r="E344">
            <v>66.079024390243902</v>
          </cell>
          <cell r="F344">
            <v>2509.0780487804877</v>
          </cell>
          <cell r="G344">
            <v>2600</v>
          </cell>
          <cell r="H344">
            <v>90.921951219512266</v>
          </cell>
          <cell r="I344">
            <v>1695.1375609756099</v>
          </cell>
          <cell r="J344">
            <v>1747</v>
          </cell>
          <cell r="K344">
            <v>23.110243902439024</v>
          </cell>
          <cell r="L344">
            <v>40</v>
          </cell>
          <cell r="M344">
            <v>63.310243902439026</v>
          </cell>
          <cell r="N344">
            <v>113</v>
          </cell>
          <cell r="O344">
            <v>1900</v>
          </cell>
          <cell r="P344">
            <v>118.44195121951208</v>
          </cell>
          <cell r="Q344">
            <v>0</v>
          </cell>
          <cell r="R344">
            <v>48</v>
          </cell>
          <cell r="S344">
            <v>48</v>
          </cell>
          <cell r="T344">
            <v>80.879024390243899</v>
          </cell>
          <cell r="U344">
            <v>90</v>
          </cell>
          <cell r="V344">
            <v>9.1209756097561012</v>
          </cell>
          <cell r="W344">
            <v>113.20585365853658</v>
          </cell>
          <cell r="X344">
            <v>165</v>
          </cell>
          <cell r="Y344">
            <v>51.794146341463417</v>
          </cell>
          <cell r="Z344">
            <v>361.16975609756099</v>
          </cell>
          <cell r="AA344">
            <v>576</v>
          </cell>
          <cell r="AB344">
            <v>214.83024390243901</v>
          </cell>
          <cell r="AC344">
            <v>38.640975609756097</v>
          </cell>
          <cell r="AD344">
            <v>65</v>
          </cell>
          <cell r="AE344">
            <v>26.359024390243903</v>
          </cell>
        </row>
        <row r="345">
          <cell r="A345">
            <v>35403</v>
          </cell>
          <cell r="B345">
            <v>12</v>
          </cell>
          <cell r="C345">
            <v>19.960975609756098</v>
          </cell>
          <cell r="D345">
            <v>106</v>
          </cell>
          <cell r="E345">
            <v>86.039024390243895</v>
          </cell>
          <cell r="F345">
            <v>2500.7756097560978</v>
          </cell>
          <cell r="G345">
            <v>2600</v>
          </cell>
          <cell r="H345">
            <v>99.224390243902235</v>
          </cell>
          <cell r="I345">
            <v>1700.4809756097561</v>
          </cell>
          <cell r="J345">
            <v>1747</v>
          </cell>
          <cell r="K345">
            <v>23.110243902439024</v>
          </cell>
          <cell r="L345">
            <v>40</v>
          </cell>
          <cell r="M345">
            <v>67.224390243902434</v>
          </cell>
          <cell r="N345">
            <v>113</v>
          </cell>
          <cell r="O345">
            <v>1900</v>
          </cell>
          <cell r="P345">
            <v>109.18439024390241</v>
          </cell>
          <cell r="Q345">
            <v>0</v>
          </cell>
          <cell r="R345">
            <v>48</v>
          </cell>
          <cell r="S345">
            <v>48</v>
          </cell>
          <cell r="T345">
            <v>80.976585365853666</v>
          </cell>
          <cell r="U345">
            <v>90</v>
          </cell>
          <cell r="V345">
            <v>9.0234146341463344</v>
          </cell>
          <cell r="W345">
            <v>119.83024390243902</v>
          </cell>
          <cell r="X345">
            <v>165</v>
          </cell>
          <cell r="Y345">
            <v>45.169756097560978</v>
          </cell>
          <cell r="Z345">
            <v>362.70146341463413</v>
          </cell>
          <cell r="AA345">
            <v>576</v>
          </cell>
          <cell r="AB345">
            <v>213.29853658536587</v>
          </cell>
          <cell r="AC345">
            <v>38.612682926829265</v>
          </cell>
          <cell r="AD345">
            <v>65</v>
          </cell>
          <cell r="AE345">
            <v>26.387317073170735</v>
          </cell>
        </row>
        <row r="346">
          <cell r="A346">
            <v>35404</v>
          </cell>
          <cell r="B346">
            <v>12</v>
          </cell>
          <cell r="C346">
            <v>0</v>
          </cell>
          <cell r="D346">
            <v>106</v>
          </cell>
          <cell r="E346">
            <v>106</v>
          </cell>
          <cell r="F346">
            <v>2496.631219512195</v>
          </cell>
          <cell r="G346">
            <v>2600</v>
          </cell>
          <cell r="H346">
            <v>103.368780487805</v>
          </cell>
          <cell r="I346">
            <v>1711.7278048780488</v>
          </cell>
          <cell r="J346">
            <v>1747</v>
          </cell>
          <cell r="K346">
            <v>23.110243902439024</v>
          </cell>
          <cell r="L346">
            <v>40</v>
          </cell>
          <cell r="M346">
            <v>67.296585365853659</v>
          </cell>
          <cell r="N346">
            <v>113</v>
          </cell>
          <cell r="O346">
            <v>1900</v>
          </cell>
          <cell r="P346">
            <v>97.865365853658503</v>
          </cell>
          <cell r="Q346">
            <v>0</v>
          </cell>
          <cell r="R346">
            <v>48</v>
          </cell>
          <cell r="S346">
            <v>48</v>
          </cell>
          <cell r="T346">
            <v>80.976585365853666</v>
          </cell>
          <cell r="U346">
            <v>90</v>
          </cell>
          <cell r="V346">
            <v>9.0234146341463344</v>
          </cell>
          <cell r="W346">
            <v>119.83024390243902</v>
          </cell>
          <cell r="X346">
            <v>165</v>
          </cell>
          <cell r="Y346">
            <v>45.169756097560978</v>
          </cell>
          <cell r="Z346">
            <v>348.54731707317075</v>
          </cell>
          <cell r="AA346">
            <v>576</v>
          </cell>
          <cell r="AB346">
            <v>227.45268292682925</v>
          </cell>
          <cell r="AC346">
            <v>42.905365853658537</v>
          </cell>
          <cell r="AD346">
            <v>65</v>
          </cell>
          <cell r="AE346">
            <v>22.094634146341463</v>
          </cell>
        </row>
        <row r="347">
          <cell r="A347">
            <v>35405</v>
          </cell>
          <cell r="B347">
            <v>12</v>
          </cell>
          <cell r="C347">
            <v>0</v>
          </cell>
          <cell r="D347">
            <v>106</v>
          </cell>
          <cell r="E347">
            <v>106</v>
          </cell>
          <cell r="F347">
            <v>2503.7765853658539</v>
          </cell>
          <cell r="G347">
            <v>2600</v>
          </cell>
          <cell r="H347">
            <v>96.223414634146138</v>
          </cell>
          <cell r="I347">
            <v>1716.6360975609757</v>
          </cell>
          <cell r="J347">
            <v>1747</v>
          </cell>
          <cell r="K347">
            <v>23.110243902439024</v>
          </cell>
          <cell r="L347">
            <v>40</v>
          </cell>
          <cell r="M347">
            <v>64.84975609756097</v>
          </cell>
          <cell r="N347">
            <v>113</v>
          </cell>
          <cell r="O347">
            <v>1900</v>
          </cell>
          <cell r="P347">
            <v>95.403902439024279</v>
          </cell>
          <cell r="Q347">
            <v>0</v>
          </cell>
          <cell r="R347">
            <v>48</v>
          </cell>
          <cell r="S347">
            <v>48</v>
          </cell>
          <cell r="T347">
            <v>80.976585365853666</v>
          </cell>
          <cell r="U347">
            <v>90</v>
          </cell>
          <cell r="V347">
            <v>9.0234146341463344</v>
          </cell>
          <cell r="W347">
            <v>119.83024390243902</v>
          </cell>
          <cell r="X347">
            <v>165</v>
          </cell>
          <cell r="Y347">
            <v>45.169756097560978</v>
          </cell>
          <cell r="Z347">
            <v>356.38634146341462</v>
          </cell>
          <cell r="AA347">
            <v>576</v>
          </cell>
          <cell r="AB347">
            <v>219.61365853658538</v>
          </cell>
          <cell r="AC347">
            <v>45.455609756097559</v>
          </cell>
          <cell r="AD347">
            <v>65</v>
          </cell>
          <cell r="AE347">
            <v>19.544390243902441</v>
          </cell>
        </row>
        <row r="348">
          <cell r="A348">
            <v>35406</v>
          </cell>
          <cell r="B348">
            <v>12</v>
          </cell>
          <cell r="C348">
            <v>0</v>
          </cell>
          <cell r="D348">
            <v>106</v>
          </cell>
          <cell r="E348">
            <v>106</v>
          </cell>
          <cell r="F348">
            <v>2496.7004878048779</v>
          </cell>
          <cell r="G348">
            <v>2600</v>
          </cell>
          <cell r="H348">
            <v>103.29951219512213</v>
          </cell>
          <cell r="I348">
            <v>1641.9160975609757</v>
          </cell>
          <cell r="J348">
            <v>1747</v>
          </cell>
          <cell r="K348">
            <v>23.110243902439024</v>
          </cell>
          <cell r="L348">
            <v>40</v>
          </cell>
          <cell r="M348">
            <v>62.418536585365857</v>
          </cell>
          <cell r="N348">
            <v>113</v>
          </cell>
          <cell r="O348">
            <v>1900</v>
          </cell>
          <cell r="P348">
            <v>172.55512195121941</v>
          </cell>
          <cell r="Q348">
            <v>0</v>
          </cell>
          <cell r="R348">
            <v>48</v>
          </cell>
          <cell r="S348">
            <v>48</v>
          </cell>
          <cell r="T348">
            <v>79.026341463414639</v>
          </cell>
          <cell r="U348">
            <v>90</v>
          </cell>
          <cell r="V348">
            <v>10.973658536585361</v>
          </cell>
          <cell r="W348">
            <v>119.83024390243902</v>
          </cell>
          <cell r="X348">
            <v>165</v>
          </cell>
          <cell r="Y348">
            <v>45.169756097560978</v>
          </cell>
          <cell r="Z348">
            <v>324.9990243902439</v>
          </cell>
          <cell r="AA348">
            <v>576</v>
          </cell>
          <cell r="AB348">
            <v>251.0009756097561</v>
          </cell>
          <cell r="AC348">
            <v>44.966829268292685</v>
          </cell>
          <cell r="AD348">
            <v>65</v>
          </cell>
          <cell r="AE348">
            <v>20.033170731707315</v>
          </cell>
        </row>
        <row r="349">
          <cell r="A349">
            <v>35407</v>
          </cell>
          <cell r="B349">
            <v>12</v>
          </cell>
          <cell r="C349">
            <v>0</v>
          </cell>
          <cell r="D349">
            <v>106</v>
          </cell>
          <cell r="E349">
            <v>106</v>
          </cell>
          <cell r="F349">
            <v>2492.9004878048781</v>
          </cell>
          <cell r="G349">
            <v>2600</v>
          </cell>
          <cell r="H349">
            <v>107.09951219512186</v>
          </cell>
          <cell r="I349">
            <v>1645.56</v>
          </cell>
          <cell r="J349">
            <v>1747</v>
          </cell>
          <cell r="K349">
            <v>23.110243902439024</v>
          </cell>
          <cell r="L349">
            <v>40</v>
          </cell>
          <cell r="M349">
            <v>62.418536585365857</v>
          </cell>
          <cell r="N349">
            <v>113</v>
          </cell>
          <cell r="O349">
            <v>1900</v>
          </cell>
          <cell r="P349">
            <v>168.91121951219515</v>
          </cell>
          <cell r="Q349">
            <v>0</v>
          </cell>
          <cell r="R349">
            <v>48</v>
          </cell>
          <cell r="S349">
            <v>48</v>
          </cell>
          <cell r="T349">
            <v>79.026341463414639</v>
          </cell>
          <cell r="U349">
            <v>90</v>
          </cell>
          <cell r="V349">
            <v>10.973658536585361</v>
          </cell>
          <cell r="W349">
            <v>119.83024390243902</v>
          </cell>
          <cell r="X349">
            <v>165</v>
          </cell>
          <cell r="Y349">
            <v>45.169756097560978</v>
          </cell>
          <cell r="Z349">
            <v>327.91219512195124</v>
          </cell>
          <cell r="AA349">
            <v>576</v>
          </cell>
          <cell r="AB349">
            <v>248.08780487804876</v>
          </cell>
          <cell r="AC349">
            <v>54.722926829268296</v>
          </cell>
          <cell r="AD349">
            <v>65</v>
          </cell>
          <cell r="AE349">
            <v>10.277073170731704</v>
          </cell>
        </row>
        <row r="350">
          <cell r="A350">
            <v>35408</v>
          </cell>
          <cell r="B350">
            <v>12</v>
          </cell>
          <cell r="C350">
            <v>0</v>
          </cell>
          <cell r="D350">
            <v>106</v>
          </cell>
          <cell r="E350">
            <v>106</v>
          </cell>
          <cell r="F350">
            <v>2486.3736585365855</v>
          </cell>
          <cell r="G350">
            <v>2600</v>
          </cell>
          <cell r="H350">
            <v>113.62634146341452</v>
          </cell>
          <cell r="I350">
            <v>1719.92</v>
          </cell>
          <cell r="J350">
            <v>1747</v>
          </cell>
          <cell r="K350">
            <v>23.110243902439024</v>
          </cell>
          <cell r="L350">
            <v>40</v>
          </cell>
          <cell r="M350">
            <v>62.418536585365857</v>
          </cell>
          <cell r="N350">
            <v>113</v>
          </cell>
          <cell r="O350">
            <v>1900</v>
          </cell>
          <cell r="P350">
            <v>94.551219512195033</v>
          </cell>
          <cell r="Q350">
            <v>0</v>
          </cell>
          <cell r="R350">
            <v>48</v>
          </cell>
          <cell r="S350">
            <v>48</v>
          </cell>
          <cell r="T350">
            <v>79.026341463414639</v>
          </cell>
          <cell r="U350">
            <v>90</v>
          </cell>
          <cell r="V350">
            <v>10.973658536585361</v>
          </cell>
          <cell r="W350">
            <v>119.83024390243902</v>
          </cell>
          <cell r="X350">
            <v>165</v>
          </cell>
          <cell r="Y350">
            <v>45.169756097560978</v>
          </cell>
          <cell r="Z350">
            <v>338.09756097560978</v>
          </cell>
          <cell r="AA350">
            <v>576</v>
          </cell>
          <cell r="AB350">
            <v>237.90243902439022</v>
          </cell>
          <cell r="AC350">
            <v>54.722926829268296</v>
          </cell>
          <cell r="AD350">
            <v>65</v>
          </cell>
          <cell r="AE350">
            <v>10.277073170731704</v>
          </cell>
        </row>
        <row r="351">
          <cell r="A351">
            <v>35409</v>
          </cell>
          <cell r="B351">
            <v>12</v>
          </cell>
          <cell r="C351">
            <v>0</v>
          </cell>
          <cell r="D351">
            <v>106</v>
          </cell>
          <cell r="E351">
            <v>106</v>
          </cell>
          <cell r="F351">
            <v>2450.7629268292685</v>
          </cell>
          <cell r="G351">
            <v>2600</v>
          </cell>
          <cell r="H351">
            <v>149.23707317073149</v>
          </cell>
          <cell r="I351">
            <v>1667.0078048780488</v>
          </cell>
          <cell r="J351">
            <v>1747</v>
          </cell>
          <cell r="K351">
            <v>23.110243902439024</v>
          </cell>
          <cell r="L351">
            <v>40</v>
          </cell>
          <cell r="M351">
            <v>57.533658536585364</v>
          </cell>
          <cell r="N351">
            <v>113</v>
          </cell>
          <cell r="O351">
            <v>1900</v>
          </cell>
          <cell r="P351">
            <v>152.34829268292683</v>
          </cell>
          <cell r="Q351">
            <v>0</v>
          </cell>
          <cell r="R351">
            <v>48</v>
          </cell>
          <cell r="S351">
            <v>48</v>
          </cell>
          <cell r="T351">
            <v>79.026341463414639</v>
          </cell>
          <cell r="U351">
            <v>90</v>
          </cell>
          <cell r="V351">
            <v>10.973658536585361</v>
          </cell>
          <cell r="W351">
            <v>119.83024390243902</v>
          </cell>
          <cell r="X351">
            <v>165</v>
          </cell>
          <cell r="Y351">
            <v>45.169756097560978</v>
          </cell>
          <cell r="Z351">
            <v>357.6819512195122</v>
          </cell>
          <cell r="AA351">
            <v>576</v>
          </cell>
          <cell r="AB351">
            <v>218.3180487804878</v>
          </cell>
          <cell r="AC351">
            <v>47.393170731707315</v>
          </cell>
          <cell r="AD351">
            <v>65</v>
          </cell>
          <cell r="AE351">
            <v>17.606829268292685</v>
          </cell>
        </row>
        <row r="352">
          <cell r="A352">
            <v>35410</v>
          </cell>
          <cell r="B352">
            <v>12</v>
          </cell>
          <cell r="C352">
            <v>0</v>
          </cell>
          <cell r="D352">
            <v>106</v>
          </cell>
          <cell r="E352">
            <v>106</v>
          </cell>
          <cell r="F352">
            <v>2497.4565853658537</v>
          </cell>
          <cell r="G352">
            <v>2600</v>
          </cell>
          <cell r="H352">
            <v>102.5434146341463</v>
          </cell>
          <cell r="I352">
            <v>1696.6146341463414</v>
          </cell>
          <cell r="J352">
            <v>1747</v>
          </cell>
          <cell r="K352">
            <v>23.110243902439024</v>
          </cell>
          <cell r="L352">
            <v>40</v>
          </cell>
          <cell r="M352">
            <v>57.533658536585364</v>
          </cell>
          <cell r="N352">
            <v>113</v>
          </cell>
          <cell r="O352">
            <v>1900</v>
          </cell>
          <cell r="P352">
            <v>122.74146341463424</v>
          </cell>
          <cell r="Q352">
            <v>0</v>
          </cell>
          <cell r="R352">
            <v>48</v>
          </cell>
          <cell r="S352">
            <v>48</v>
          </cell>
          <cell r="T352">
            <v>79.026341463414639</v>
          </cell>
          <cell r="U352">
            <v>90</v>
          </cell>
          <cell r="V352">
            <v>10.973658536585361</v>
          </cell>
          <cell r="W352">
            <v>118.93756097560976</v>
          </cell>
          <cell r="X352">
            <v>165</v>
          </cell>
          <cell r="Y352">
            <v>46.062439024390244</v>
          </cell>
          <cell r="Z352">
            <v>397.94829268292682</v>
          </cell>
          <cell r="AA352">
            <v>576</v>
          </cell>
          <cell r="AB352">
            <v>178.05170731707318</v>
          </cell>
          <cell r="AC352">
            <v>37.637073170731711</v>
          </cell>
          <cell r="AD352">
            <v>65</v>
          </cell>
          <cell r="AE352">
            <v>27.362926829268289</v>
          </cell>
        </row>
        <row r="353">
          <cell r="A353">
            <v>35411</v>
          </cell>
          <cell r="B353">
            <v>12</v>
          </cell>
          <cell r="C353">
            <v>0</v>
          </cell>
          <cell r="D353">
            <v>106</v>
          </cell>
          <cell r="E353">
            <v>106</v>
          </cell>
          <cell r="F353">
            <v>2521.4663414634147</v>
          </cell>
          <cell r="G353">
            <v>2600</v>
          </cell>
          <cell r="H353">
            <v>78.533658536585335</v>
          </cell>
          <cell r="I353">
            <v>1695.510243902439</v>
          </cell>
          <cell r="J353">
            <v>1747</v>
          </cell>
          <cell r="K353">
            <v>23.110243902439024</v>
          </cell>
          <cell r="L353">
            <v>40</v>
          </cell>
          <cell r="M353">
            <v>57.533658536585364</v>
          </cell>
          <cell r="N353">
            <v>113</v>
          </cell>
          <cell r="O353">
            <v>1900</v>
          </cell>
          <cell r="P353">
            <v>123.84585365853658</v>
          </cell>
          <cell r="Q353">
            <v>0</v>
          </cell>
          <cell r="R353">
            <v>48</v>
          </cell>
          <cell r="S353">
            <v>48</v>
          </cell>
          <cell r="T353">
            <v>79.026341463414639</v>
          </cell>
          <cell r="U353">
            <v>90</v>
          </cell>
          <cell r="V353">
            <v>10.973658536585361</v>
          </cell>
          <cell r="W353">
            <v>119.83024390243902</v>
          </cell>
          <cell r="X353">
            <v>165</v>
          </cell>
          <cell r="Y353">
            <v>45.169756097560978</v>
          </cell>
          <cell r="Z353">
            <v>390.30243902439025</v>
          </cell>
          <cell r="AA353">
            <v>576</v>
          </cell>
          <cell r="AB353">
            <v>185.69756097560975</v>
          </cell>
          <cell r="AC353">
            <v>40.886829268292686</v>
          </cell>
          <cell r="AD353">
            <v>65</v>
          </cell>
          <cell r="AE353">
            <v>24.113170731707314</v>
          </cell>
        </row>
        <row r="354">
          <cell r="A354">
            <v>35412</v>
          </cell>
          <cell r="B354">
            <v>12</v>
          </cell>
          <cell r="C354">
            <v>0</v>
          </cell>
          <cell r="D354">
            <v>106</v>
          </cell>
          <cell r="E354">
            <v>106</v>
          </cell>
          <cell r="F354">
            <v>2520.9043902439025</v>
          </cell>
          <cell r="G354">
            <v>2600</v>
          </cell>
          <cell r="H354">
            <v>79.095609756097474</v>
          </cell>
          <cell r="I354">
            <v>1622.2078048780488</v>
          </cell>
          <cell r="J354">
            <v>1747</v>
          </cell>
          <cell r="K354">
            <v>23.414634146341463</v>
          </cell>
          <cell r="L354">
            <v>40</v>
          </cell>
          <cell r="M354">
            <v>57.533658536585364</v>
          </cell>
          <cell r="N354">
            <v>113</v>
          </cell>
          <cell r="O354">
            <v>1900</v>
          </cell>
          <cell r="P354">
            <v>196.84390243902436</v>
          </cell>
          <cell r="Q354">
            <v>0</v>
          </cell>
          <cell r="R354">
            <v>48</v>
          </cell>
          <cell r="S354">
            <v>48</v>
          </cell>
          <cell r="T354">
            <v>79.026341463414639</v>
          </cell>
          <cell r="U354">
            <v>90</v>
          </cell>
          <cell r="V354">
            <v>10.973658536585361</v>
          </cell>
          <cell r="W354">
            <v>119.83024390243902</v>
          </cell>
          <cell r="X354">
            <v>165</v>
          </cell>
          <cell r="Y354">
            <v>45.169756097560978</v>
          </cell>
          <cell r="Z354">
            <v>424.33951219512193</v>
          </cell>
          <cell r="AA354">
            <v>576</v>
          </cell>
          <cell r="AB354">
            <v>151.66048780487807</v>
          </cell>
          <cell r="AC354">
            <v>46.224390243902441</v>
          </cell>
          <cell r="AD354">
            <v>65</v>
          </cell>
          <cell r="AE354">
            <v>18.775609756097559</v>
          </cell>
        </row>
        <row r="355">
          <cell r="A355">
            <v>35413</v>
          </cell>
          <cell r="B355">
            <v>12</v>
          </cell>
          <cell r="C355">
            <v>0</v>
          </cell>
          <cell r="D355">
            <v>106</v>
          </cell>
          <cell r="E355">
            <v>106</v>
          </cell>
          <cell r="F355">
            <v>2522.5990243902438</v>
          </cell>
          <cell r="G355">
            <v>2600</v>
          </cell>
          <cell r="H355">
            <v>77.400975609756188</v>
          </cell>
          <cell r="I355">
            <v>1654.3756097560977</v>
          </cell>
          <cell r="J355">
            <v>1747</v>
          </cell>
          <cell r="K355">
            <v>23.414634146341463</v>
          </cell>
          <cell r="L355">
            <v>40</v>
          </cell>
          <cell r="M355">
            <v>57.533658536585364</v>
          </cell>
          <cell r="N355">
            <v>113</v>
          </cell>
          <cell r="O355">
            <v>1900</v>
          </cell>
          <cell r="P355">
            <v>164.67609756097551</v>
          </cell>
          <cell r="Q355">
            <v>0</v>
          </cell>
          <cell r="R355">
            <v>48</v>
          </cell>
          <cell r="S355">
            <v>48</v>
          </cell>
          <cell r="T355">
            <v>79.026341463414639</v>
          </cell>
          <cell r="U355">
            <v>90</v>
          </cell>
          <cell r="V355">
            <v>10.973658536585361</v>
          </cell>
          <cell r="W355">
            <v>119.83024390243902</v>
          </cell>
          <cell r="X355">
            <v>165</v>
          </cell>
          <cell r="Y355">
            <v>45.169756097560978</v>
          </cell>
          <cell r="Z355">
            <v>383.62243902439025</v>
          </cell>
          <cell r="AA355">
            <v>576</v>
          </cell>
          <cell r="AB355">
            <v>192.37756097560975</v>
          </cell>
          <cell r="AC355">
            <v>46.224390243902441</v>
          </cell>
          <cell r="AD355">
            <v>65</v>
          </cell>
          <cell r="AE355">
            <v>18.775609756097559</v>
          </cell>
        </row>
        <row r="356">
          <cell r="A356">
            <v>35414</v>
          </cell>
          <cell r="B356">
            <v>12</v>
          </cell>
          <cell r="C356">
            <v>0</v>
          </cell>
          <cell r="D356">
            <v>106</v>
          </cell>
          <cell r="E356">
            <v>106</v>
          </cell>
          <cell r="F356">
            <v>2475.8341463414636</v>
          </cell>
          <cell r="G356">
            <v>2600</v>
          </cell>
          <cell r="H356">
            <v>124.16585365853643</v>
          </cell>
          <cell r="I356">
            <v>1674.4848780487805</v>
          </cell>
          <cell r="J356">
            <v>1747</v>
          </cell>
          <cell r="K356">
            <v>25.365853658536587</v>
          </cell>
          <cell r="L356">
            <v>40</v>
          </cell>
          <cell r="M356">
            <v>57.289756097560975</v>
          </cell>
          <cell r="N356">
            <v>113</v>
          </cell>
          <cell r="O356">
            <v>1900</v>
          </cell>
          <cell r="P356">
            <v>142.85951219512194</v>
          </cell>
          <cell r="Q356">
            <v>0</v>
          </cell>
          <cell r="R356">
            <v>48</v>
          </cell>
          <cell r="S356">
            <v>48</v>
          </cell>
          <cell r="T356">
            <v>79.026341463414639</v>
          </cell>
          <cell r="U356">
            <v>90</v>
          </cell>
          <cell r="V356">
            <v>10.973658536585361</v>
          </cell>
          <cell r="W356">
            <v>119.83024390243902</v>
          </cell>
          <cell r="X356">
            <v>165</v>
          </cell>
          <cell r="Y356">
            <v>45.169756097560978</v>
          </cell>
          <cell r="Z356">
            <v>378.14536585365852</v>
          </cell>
          <cell r="AA356">
            <v>576</v>
          </cell>
          <cell r="AB356">
            <v>197.85463414634148</v>
          </cell>
          <cell r="AC356">
            <v>43.652682926829272</v>
          </cell>
          <cell r="AD356">
            <v>65</v>
          </cell>
          <cell r="AE356">
            <v>21.347317073170728</v>
          </cell>
        </row>
        <row r="357">
          <cell r="A357">
            <v>35415</v>
          </cell>
          <cell r="B357">
            <v>12</v>
          </cell>
          <cell r="C357">
            <v>0</v>
          </cell>
          <cell r="D357">
            <v>106</v>
          </cell>
          <cell r="E357">
            <v>106</v>
          </cell>
          <cell r="F357">
            <v>2487.7453658536583</v>
          </cell>
          <cell r="G357">
            <v>2600</v>
          </cell>
          <cell r="H357">
            <v>112.25463414634169</v>
          </cell>
          <cell r="I357">
            <v>1679.3248780487804</v>
          </cell>
          <cell r="J357">
            <v>1747</v>
          </cell>
          <cell r="K357">
            <v>25.342439024390245</v>
          </cell>
          <cell r="L357">
            <v>40</v>
          </cell>
          <cell r="M357">
            <v>57.99512195121951</v>
          </cell>
          <cell r="N357">
            <v>113</v>
          </cell>
          <cell r="O357">
            <v>1900</v>
          </cell>
          <cell r="P357">
            <v>137.33756097560982</v>
          </cell>
          <cell r="Q357">
            <v>0</v>
          </cell>
          <cell r="R357">
            <v>48</v>
          </cell>
          <cell r="S357">
            <v>48</v>
          </cell>
          <cell r="T357">
            <v>79.026341463414639</v>
          </cell>
          <cell r="U357">
            <v>90</v>
          </cell>
          <cell r="V357">
            <v>10.973658536585361</v>
          </cell>
          <cell r="W357">
            <v>119.83024390243902</v>
          </cell>
          <cell r="X357">
            <v>165</v>
          </cell>
          <cell r="Y357">
            <v>45.169756097560978</v>
          </cell>
          <cell r="Z357">
            <v>390.75121951219512</v>
          </cell>
          <cell r="AA357">
            <v>576</v>
          </cell>
          <cell r="AB357">
            <v>185.24878048780488</v>
          </cell>
          <cell r="AC357">
            <v>37.513170731707319</v>
          </cell>
          <cell r="AD357">
            <v>65</v>
          </cell>
          <cell r="AE357">
            <v>27.486829268292681</v>
          </cell>
        </row>
        <row r="358">
          <cell r="A358">
            <v>35416</v>
          </cell>
          <cell r="B358">
            <v>12</v>
          </cell>
          <cell r="C358">
            <v>0</v>
          </cell>
          <cell r="D358">
            <v>106</v>
          </cell>
          <cell r="E358">
            <v>106</v>
          </cell>
          <cell r="F358">
            <v>2480.9434146341464</v>
          </cell>
          <cell r="G358">
            <v>2600</v>
          </cell>
          <cell r="H358">
            <v>119.05658536585361</v>
          </cell>
          <cell r="I358">
            <v>1659.8760975609757</v>
          </cell>
          <cell r="J358">
            <v>1747</v>
          </cell>
          <cell r="K358">
            <v>25.359024390243903</v>
          </cell>
          <cell r="L358">
            <v>40</v>
          </cell>
          <cell r="M358">
            <v>62.362926829268289</v>
          </cell>
          <cell r="N358">
            <v>113</v>
          </cell>
          <cell r="O358">
            <v>1900</v>
          </cell>
          <cell r="P358">
            <v>152.40195121951206</v>
          </cell>
          <cell r="Q358">
            <v>0</v>
          </cell>
          <cell r="R358">
            <v>48</v>
          </cell>
          <cell r="S358">
            <v>32.390243902439025</v>
          </cell>
          <cell r="T358">
            <v>79.026341463414639</v>
          </cell>
          <cell r="U358">
            <v>90</v>
          </cell>
          <cell r="V358">
            <v>10.973658536585361</v>
          </cell>
          <cell r="W358">
            <v>119.83024390243902</v>
          </cell>
          <cell r="X358">
            <v>165</v>
          </cell>
          <cell r="Y358">
            <v>45.169756097560978</v>
          </cell>
          <cell r="Z358">
            <v>381.81853658536585</v>
          </cell>
          <cell r="AA358">
            <v>576</v>
          </cell>
          <cell r="AB358">
            <v>194.18146341463415</v>
          </cell>
          <cell r="AC358">
            <v>58.480975609756101</v>
          </cell>
          <cell r="AD358">
            <v>65</v>
          </cell>
          <cell r="AE358">
            <v>6.5190243902438993</v>
          </cell>
        </row>
        <row r="359">
          <cell r="A359">
            <v>35417</v>
          </cell>
          <cell r="B359">
            <v>12</v>
          </cell>
          <cell r="C359">
            <v>39.920975609756098</v>
          </cell>
          <cell r="D359">
            <v>106</v>
          </cell>
          <cell r="E359">
            <v>66.079024390243902</v>
          </cell>
          <cell r="F359">
            <v>2480.9951219512195</v>
          </cell>
          <cell r="G359">
            <v>2600</v>
          </cell>
          <cell r="H359">
            <v>119.00487804878048</v>
          </cell>
          <cell r="I359">
            <v>1594.6243902439023</v>
          </cell>
          <cell r="J359">
            <v>1747</v>
          </cell>
          <cell r="K359">
            <v>25.061463414634147</v>
          </cell>
          <cell r="L359">
            <v>40</v>
          </cell>
          <cell r="M359">
            <v>91.045853658536586</v>
          </cell>
          <cell r="N359">
            <v>113</v>
          </cell>
          <cell r="O359">
            <v>1900</v>
          </cell>
          <cell r="P359">
            <v>189.26829268292693</v>
          </cell>
          <cell r="Q359">
            <v>15.609756097560975</v>
          </cell>
          <cell r="R359">
            <v>48</v>
          </cell>
          <cell r="S359">
            <v>48</v>
          </cell>
          <cell r="T359">
            <v>70.535609756097557</v>
          </cell>
          <cell r="U359">
            <v>90</v>
          </cell>
          <cell r="V359">
            <v>19.464390243902443</v>
          </cell>
          <cell r="W359">
            <v>119.73170731707317</v>
          </cell>
          <cell r="X359">
            <v>165</v>
          </cell>
          <cell r="Y359">
            <v>45.268292682926827</v>
          </cell>
          <cell r="Z359">
            <v>370.10243902439026</v>
          </cell>
          <cell r="AA359">
            <v>576</v>
          </cell>
          <cell r="AB359">
            <v>205.89756097560974</v>
          </cell>
          <cell r="AC359">
            <v>34.455609756097559</v>
          </cell>
          <cell r="AD359">
            <v>65</v>
          </cell>
          <cell r="AE359">
            <v>30.544390243902441</v>
          </cell>
        </row>
        <row r="360">
          <cell r="A360">
            <v>35418</v>
          </cell>
          <cell r="B360">
            <v>12</v>
          </cell>
          <cell r="C360">
            <v>39.920975609756098</v>
          </cell>
          <cell r="D360">
            <v>106</v>
          </cell>
          <cell r="E360">
            <v>66.079024390243902</v>
          </cell>
          <cell r="F360">
            <v>2511.08</v>
          </cell>
          <cell r="G360">
            <v>2600</v>
          </cell>
          <cell r="H360">
            <v>88.920000000000073</v>
          </cell>
          <cell r="I360">
            <v>1643.4839024390244</v>
          </cell>
          <cell r="J360">
            <v>1747</v>
          </cell>
          <cell r="K360">
            <v>25.061463414634147</v>
          </cell>
          <cell r="L360">
            <v>40</v>
          </cell>
          <cell r="M360">
            <v>89.16195121951219</v>
          </cell>
          <cell r="N360">
            <v>113</v>
          </cell>
          <cell r="O360">
            <v>1900</v>
          </cell>
          <cell r="P360">
            <v>142.29268292682926</v>
          </cell>
          <cell r="Q360">
            <v>0</v>
          </cell>
          <cell r="R360">
            <v>48</v>
          </cell>
          <cell r="S360">
            <v>48</v>
          </cell>
          <cell r="T360">
            <v>77.467317073170733</v>
          </cell>
          <cell r="U360">
            <v>90</v>
          </cell>
          <cell r="V360">
            <v>12.532682926829267</v>
          </cell>
          <cell r="W360">
            <v>119.73170731707317</v>
          </cell>
          <cell r="X360">
            <v>165</v>
          </cell>
          <cell r="Y360">
            <v>45.268292682926827</v>
          </cell>
          <cell r="Z360">
            <v>373.31512195121951</v>
          </cell>
          <cell r="AA360">
            <v>576</v>
          </cell>
          <cell r="AB360">
            <v>202.68487804878049</v>
          </cell>
          <cell r="AC360">
            <v>29.030243902439025</v>
          </cell>
          <cell r="AD360">
            <v>65</v>
          </cell>
          <cell r="AE360">
            <v>35.969756097560975</v>
          </cell>
        </row>
        <row r="361">
          <cell r="A361">
            <v>35419</v>
          </cell>
          <cell r="B361">
            <v>12</v>
          </cell>
          <cell r="C361">
            <v>39.920975609756098</v>
          </cell>
          <cell r="D361">
            <v>106</v>
          </cell>
          <cell r="E361">
            <v>66.079024390243902</v>
          </cell>
          <cell r="F361">
            <v>2515.2370731707315</v>
          </cell>
          <cell r="G361">
            <v>2600</v>
          </cell>
          <cell r="H361">
            <v>84.762926829268508</v>
          </cell>
          <cell r="I361">
            <v>1618.810731707317</v>
          </cell>
          <cell r="J361">
            <v>1747</v>
          </cell>
          <cell r="K361">
            <v>25.061463414634147</v>
          </cell>
          <cell r="L361">
            <v>40</v>
          </cell>
          <cell r="M361">
            <v>84.314146341463413</v>
          </cell>
          <cell r="N361">
            <v>113</v>
          </cell>
          <cell r="O361">
            <v>1900</v>
          </cell>
          <cell r="P361">
            <v>171.81365853658542</v>
          </cell>
          <cell r="Q361">
            <v>0</v>
          </cell>
          <cell r="R361">
            <v>48</v>
          </cell>
          <cell r="S361">
            <v>48</v>
          </cell>
          <cell r="T361">
            <v>80.001951219512193</v>
          </cell>
          <cell r="U361">
            <v>90</v>
          </cell>
          <cell r="V361">
            <v>9.9980487804878067</v>
          </cell>
          <cell r="W361">
            <v>119.83121951219512</v>
          </cell>
          <cell r="X361">
            <v>165</v>
          </cell>
          <cell r="Y361">
            <v>45.168780487804881</v>
          </cell>
          <cell r="Z361">
            <v>386.54341463414636</v>
          </cell>
          <cell r="AA361">
            <v>576</v>
          </cell>
          <cell r="AB361">
            <v>189.45658536585364</v>
          </cell>
          <cell r="AC361">
            <v>36.354146341463412</v>
          </cell>
          <cell r="AD361">
            <v>65</v>
          </cell>
          <cell r="AE361">
            <v>28.645853658536588</v>
          </cell>
        </row>
        <row r="362">
          <cell r="A362">
            <v>35420</v>
          </cell>
          <cell r="B362">
            <v>12</v>
          </cell>
          <cell r="C362">
            <v>39.920975609756098</v>
          </cell>
          <cell r="D362">
            <v>106</v>
          </cell>
          <cell r="E362">
            <v>66.079024390243902</v>
          </cell>
          <cell r="F362">
            <v>2504.8556097560977</v>
          </cell>
          <cell r="G362">
            <v>2600</v>
          </cell>
          <cell r="H362">
            <v>95.144390243902308</v>
          </cell>
          <cell r="I362">
            <v>1598.8263414634146</v>
          </cell>
          <cell r="J362">
            <v>1747</v>
          </cell>
          <cell r="K362">
            <v>25.061463414634147</v>
          </cell>
          <cell r="L362">
            <v>40</v>
          </cell>
          <cell r="M362">
            <v>72.240975609756092</v>
          </cell>
          <cell r="N362">
            <v>113</v>
          </cell>
          <cell r="O362">
            <v>1900</v>
          </cell>
          <cell r="P362">
            <v>203.87121951219518</v>
          </cell>
          <cell r="Q362">
            <v>0</v>
          </cell>
          <cell r="R362">
            <v>48</v>
          </cell>
          <cell r="S362">
            <v>48</v>
          </cell>
          <cell r="T362">
            <v>80.001951219512193</v>
          </cell>
          <cell r="U362">
            <v>90</v>
          </cell>
          <cell r="V362">
            <v>9.9980487804878067</v>
          </cell>
          <cell r="W362">
            <v>119.83121951219512</v>
          </cell>
          <cell r="X362">
            <v>165</v>
          </cell>
          <cell r="Y362">
            <v>45.168780487804881</v>
          </cell>
          <cell r="Z362">
            <v>397.92097560975611</v>
          </cell>
          <cell r="AA362">
            <v>576</v>
          </cell>
          <cell r="AB362">
            <v>178.07902439024389</v>
          </cell>
          <cell r="AC362">
            <v>85.501463414634145</v>
          </cell>
          <cell r="AD362">
            <v>65</v>
          </cell>
          <cell r="AE362">
            <v>-20.501463414634145</v>
          </cell>
        </row>
        <row r="363">
          <cell r="A363">
            <v>35421</v>
          </cell>
          <cell r="B363">
            <v>12</v>
          </cell>
          <cell r="C363">
            <v>39.920975609756098</v>
          </cell>
          <cell r="D363">
            <v>106</v>
          </cell>
          <cell r="E363">
            <v>66.079024390243902</v>
          </cell>
          <cell r="F363">
            <v>2504.6331707317072</v>
          </cell>
          <cell r="G363">
            <v>2600</v>
          </cell>
          <cell r="H363">
            <v>95.366829268292804</v>
          </cell>
          <cell r="I363">
            <v>1592.6760975609757</v>
          </cell>
          <cell r="J363">
            <v>1747</v>
          </cell>
          <cell r="K363">
            <v>25.061463414634147</v>
          </cell>
          <cell r="L363">
            <v>40</v>
          </cell>
          <cell r="M363">
            <v>72.240975609756092</v>
          </cell>
          <cell r="N363">
            <v>113</v>
          </cell>
          <cell r="O363">
            <v>1900</v>
          </cell>
          <cell r="P363">
            <v>210.02146341463407</v>
          </cell>
          <cell r="Q363">
            <v>0</v>
          </cell>
          <cell r="R363">
            <v>48</v>
          </cell>
          <cell r="S363">
            <v>48</v>
          </cell>
          <cell r="T363">
            <v>80.001951219512193</v>
          </cell>
          <cell r="U363">
            <v>90</v>
          </cell>
          <cell r="V363">
            <v>9.9980487804878067</v>
          </cell>
          <cell r="W363">
            <v>119.83121951219512</v>
          </cell>
          <cell r="X363">
            <v>165</v>
          </cell>
          <cell r="Y363">
            <v>45.168780487804881</v>
          </cell>
          <cell r="Z363">
            <v>407.67024390243904</v>
          </cell>
          <cell r="AA363">
            <v>576</v>
          </cell>
          <cell r="AB363">
            <v>168.32975609756096</v>
          </cell>
          <cell r="AC363">
            <v>68.00585365853658</v>
          </cell>
          <cell r="AD363">
            <v>65</v>
          </cell>
          <cell r="AE363">
            <v>-3.00585365853658</v>
          </cell>
        </row>
        <row r="364">
          <cell r="A364">
            <v>35422</v>
          </cell>
          <cell r="B364">
            <v>12</v>
          </cell>
          <cell r="C364">
            <v>39.920975609756098</v>
          </cell>
          <cell r="D364">
            <v>106</v>
          </cell>
          <cell r="E364">
            <v>66.079024390243902</v>
          </cell>
          <cell r="F364">
            <v>2503.9082926829269</v>
          </cell>
          <cell r="G364">
            <v>2600</v>
          </cell>
          <cell r="H364">
            <v>96.091707317073087</v>
          </cell>
          <cell r="I364">
            <v>1597.6917073170732</v>
          </cell>
          <cell r="J364">
            <v>1747</v>
          </cell>
          <cell r="K364">
            <v>25.061463414634147</v>
          </cell>
          <cell r="L364">
            <v>40</v>
          </cell>
          <cell r="M364">
            <v>72.240975609756092</v>
          </cell>
          <cell r="N364">
            <v>113</v>
          </cell>
          <cell r="O364">
            <v>1900</v>
          </cell>
          <cell r="P364">
            <v>205.00585365853652</v>
          </cell>
          <cell r="Q364">
            <v>0</v>
          </cell>
          <cell r="R364">
            <v>48</v>
          </cell>
          <cell r="S364">
            <v>48</v>
          </cell>
          <cell r="T364">
            <v>80.001951219512193</v>
          </cell>
          <cell r="U364">
            <v>90</v>
          </cell>
          <cell r="V364">
            <v>9.9980487804878067</v>
          </cell>
          <cell r="W364">
            <v>119.73170731707317</v>
          </cell>
          <cell r="X364">
            <v>165</v>
          </cell>
          <cell r="Y364">
            <v>45.268292682926827</v>
          </cell>
          <cell r="Z364">
            <v>396.96</v>
          </cell>
          <cell r="AA364">
            <v>576</v>
          </cell>
          <cell r="AB364">
            <v>179.04000000000002</v>
          </cell>
          <cell r="AC364">
            <v>61.734634146341463</v>
          </cell>
          <cell r="AD364">
            <v>65</v>
          </cell>
          <cell r="AE364">
            <v>3.2653658536585368</v>
          </cell>
        </row>
        <row r="365">
          <cell r="A365">
            <v>35423</v>
          </cell>
          <cell r="B365">
            <v>12</v>
          </cell>
          <cell r="C365">
            <v>0</v>
          </cell>
          <cell r="D365">
            <v>106</v>
          </cell>
          <cell r="E365">
            <v>106</v>
          </cell>
          <cell r="F365">
            <v>2401.2360975609754</v>
          </cell>
          <cell r="G365">
            <v>2600</v>
          </cell>
          <cell r="H365">
            <v>198.7639024390246</v>
          </cell>
          <cell r="I365">
            <v>1543.5560975609756</v>
          </cell>
          <cell r="J365">
            <v>1747</v>
          </cell>
          <cell r="K365">
            <v>25.061463414634147</v>
          </cell>
          <cell r="L365">
            <v>40</v>
          </cell>
          <cell r="M365">
            <v>71.680000000000007</v>
          </cell>
          <cell r="N365">
            <v>113</v>
          </cell>
          <cell r="O365">
            <v>1900</v>
          </cell>
          <cell r="P365">
            <v>259.70243902439029</v>
          </cell>
          <cell r="Q365">
            <v>0</v>
          </cell>
          <cell r="R365">
            <v>48</v>
          </cell>
          <cell r="S365">
            <v>48</v>
          </cell>
          <cell r="T365">
            <v>48.776585365853656</v>
          </cell>
          <cell r="U365">
            <v>90</v>
          </cell>
          <cell r="V365">
            <v>41.223414634146344</v>
          </cell>
          <cell r="W365">
            <v>119.73170731707317</v>
          </cell>
          <cell r="X365">
            <v>165</v>
          </cell>
          <cell r="Y365">
            <v>45.268292682926827</v>
          </cell>
          <cell r="Z365">
            <v>435.11804878048781</v>
          </cell>
          <cell r="AA365">
            <v>576</v>
          </cell>
          <cell r="AB365">
            <v>140.88195121951219</v>
          </cell>
          <cell r="AC365">
            <v>59.371707317073174</v>
          </cell>
          <cell r="AD365">
            <v>65</v>
          </cell>
          <cell r="AE365">
            <v>5.6282926829268263</v>
          </cell>
        </row>
        <row r="366">
          <cell r="A366">
            <v>35424</v>
          </cell>
          <cell r="B366">
            <v>12</v>
          </cell>
          <cell r="C366">
            <v>0</v>
          </cell>
          <cell r="D366">
            <v>106</v>
          </cell>
          <cell r="E366">
            <v>106</v>
          </cell>
          <cell r="F366">
            <v>2443.6721951219511</v>
          </cell>
          <cell r="G366">
            <v>2600</v>
          </cell>
          <cell r="H366">
            <v>156.32780487804894</v>
          </cell>
          <cell r="I366">
            <v>1576.3795121951221</v>
          </cell>
          <cell r="J366">
            <v>1747</v>
          </cell>
          <cell r="K366">
            <v>25.061463414634147</v>
          </cell>
          <cell r="L366">
            <v>40</v>
          </cell>
          <cell r="M366">
            <v>66.801951219512191</v>
          </cell>
          <cell r="N366">
            <v>113</v>
          </cell>
          <cell r="O366">
            <v>1900</v>
          </cell>
          <cell r="P366">
            <v>231.75707317073159</v>
          </cell>
          <cell r="Q366">
            <v>0</v>
          </cell>
          <cell r="R366">
            <v>48</v>
          </cell>
          <cell r="S366">
            <v>48</v>
          </cell>
          <cell r="T366">
            <v>0</v>
          </cell>
          <cell r="U366">
            <v>90</v>
          </cell>
          <cell r="V366">
            <v>90</v>
          </cell>
          <cell r="W366">
            <v>131.91317073170731</v>
          </cell>
          <cell r="X366">
            <v>165</v>
          </cell>
          <cell r="Y366">
            <v>33.086829268292689</v>
          </cell>
          <cell r="Z366">
            <v>478.11707317073171</v>
          </cell>
          <cell r="AA366">
            <v>576</v>
          </cell>
          <cell r="AB366">
            <v>97.882926829268285</v>
          </cell>
          <cell r="AC366">
            <v>42.136585365853655</v>
          </cell>
          <cell r="AD366">
            <v>65</v>
          </cell>
          <cell r="AE366">
            <v>22.863414634146345</v>
          </cell>
        </row>
        <row r="367">
          <cell r="A367">
            <v>35425</v>
          </cell>
          <cell r="B367">
            <v>12</v>
          </cell>
          <cell r="C367">
            <v>0</v>
          </cell>
          <cell r="D367">
            <v>106</v>
          </cell>
          <cell r="E367">
            <v>106</v>
          </cell>
          <cell r="F367">
            <v>2433.4448780487805</v>
          </cell>
          <cell r="G367">
            <v>2600</v>
          </cell>
          <cell r="H367">
            <v>166.55512195121946</v>
          </cell>
          <cell r="I367">
            <v>1557.64</v>
          </cell>
          <cell r="J367">
            <v>1747</v>
          </cell>
          <cell r="K367">
            <v>25.061463414634147</v>
          </cell>
          <cell r="L367">
            <v>40</v>
          </cell>
          <cell r="M367">
            <v>67.397073170731701</v>
          </cell>
          <cell r="N367">
            <v>113</v>
          </cell>
          <cell r="O367">
            <v>1900</v>
          </cell>
          <cell r="P367">
            <v>249.90146341463407</v>
          </cell>
          <cell r="Q367">
            <v>0</v>
          </cell>
          <cell r="R367">
            <v>48</v>
          </cell>
          <cell r="S367">
            <v>48</v>
          </cell>
          <cell r="T367">
            <v>0</v>
          </cell>
          <cell r="U367">
            <v>90</v>
          </cell>
          <cell r="V367">
            <v>90</v>
          </cell>
          <cell r="W367">
            <v>123.59512195121951</v>
          </cell>
          <cell r="X367">
            <v>165</v>
          </cell>
          <cell r="Y367">
            <v>41.404878048780489</v>
          </cell>
          <cell r="Z367">
            <v>495.00878048780487</v>
          </cell>
          <cell r="AA367">
            <v>576</v>
          </cell>
          <cell r="AB367">
            <v>80.99121951219513</v>
          </cell>
          <cell r="AC367">
            <v>39.74048780487805</v>
          </cell>
          <cell r="AD367">
            <v>65</v>
          </cell>
          <cell r="AE367">
            <v>25.25951219512195</v>
          </cell>
        </row>
        <row r="368">
          <cell r="A368">
            <v>35426</v>
          </cell>
          <cell r="B368">
            <v>12</v>
          </cell>
          <cell r="C368">
            <v>0</v>
          </cell>
          <cell r="D368">
            <v>106</v>
          </cell>
          <cell r="E368">
            <v>106</v>
          </cell>
          <cell r="F368">
            <v>2500.3541463414635</v>
          </cell>
          <cell r="G368">
            <v>2600</v>
          </cell>
          <cell r="H368">
            <v>99.645853658536453</v>
          </cell>
          <cell r="I368">
            <v>1582.3297560975609</v>
          </cell>
          <cell r="J368">
            <v>1747</v>
          </cell>
          <cell r="K368">
            <v>25.061463414634147</v>
          </cell>
          <cell r="L368">
            <v>40</v>
          </cell>
          <cell r="M368">
            <v>67.395121951219508</v>
          </cell>
          <cell r="N368">
            <v>113</v>
          </cell>
          <cell r="O368">
            <v>1900</v>
          </cell>
          <cell r="P368">
            <v>225.21365853658546</v>
          </cell>
          <cell r="Q368">
            <v>0</v>
          </cell>
          <cell r="R368">
            <v>48</v>
          </cell>
          <cell r="S368">
            <v>48</v>
          </cell>
          <cell r="T368">
            <v>0.77268292682926831</v>
          </cell>
          <cell r="U368">
            <v>90</v>
          </cell>
          <cell r="V368">
            <v>89.227317073170738</v>
          </cell>
          <cell r="W368">
            <v>132.63219512195121</v>
          </cell>
          <cell r="X368">
            <v>165</v>
          </cell>
          <cell r="Y368">
            <v>32.367804878048787</v>
          </cell>
          <cell r="Z368">
            <v>501.67804878048781</v>
          </cell>
          <cell r="AA368">
            <v>576</v>
          </cell>
          <cell r="AB368">
            <v>74.321951219512187</v>
          </cell>
          <cell r="AC368">
            <v>37.343414634146342</v>
          </cell>
          <cell r="AD368">
            <v>65</v>
          </cell>
          <cell r="AE368">
            <v>27.656585365853658</v>
          </cell>
        </row>
        <row r="369">
          <cell r="A369">
            <v>35427</v>
          </cell>
          <cell r="B369">
            <v>12</v>
          </cell>
          <cell r="C369">
            <v>0</v>
          </cell>
          <cell r="D369">
            <v>106</v>
          </cell>
          <cell r="E369">
            <v>106</v>
          </cell>
          <cell r="F369">
            <v>2492.0614634146341</v>
          </cell>
          <cell r="G369">
            <v>2600</v>
          </cell>
          <cell r="H369">
            <v>107.93853658536591</v>
          </cell>
          <cell r="I369">
            <v>1609.4302439024391</v>
          </cell>
          <cell r="J369">
            <v>1747</v>
          </cell>
          <cell r="K369">
            <v>25.061463414634147</v>
          </cell>
          <cell r="L369">
            <v>40</v>
          </cell>
          <cell r="M369">
            <v>67.397073170731701</v>
          </cell>
          <cell r="N369">
            <v>113</v>
          </cell>
          <cell r="O369">
            <v>1900</v>
          </cell>
          <cell r="P369">
            <v>198.11121951219508</v>
          </cell>
          <cell r="Q369">
            <v>0</v>
          </cell>
          <cell r="R369">
            <v>48</v>
          </cell>
          <cell r="S369">
            <v>48</v>
          </cell>
          <cell r="T369">
            <v>0</v>
          </cell>
          <cell r="U369">
            <v>90</v>
          </cell>
          <cell r="V369">
            <v>90</v>
          </cell>
          <cell r="W369">
            <v>122.87609756097561</v>
          </cell>
          <cell r="X369">
            <v>165</v>
          </cell>
          <cell r="Y369">
            <v>42.123902439024391</v>
          </cell>
          <cell r="Z369">
            <v>478.15609756097558</v>
          </cell>
          <cell r="AA369">
            <v>576</v>
          </cell>
          <cell r="AB369">
            <v>97.843902439024419</v>
          </cell>
          <cell r="AC369">
            <v>56.760975609756095</v>
          </cell>
          <cell r="AD369">
            <v>65</v>
          </cell>
          <cell r="AE369">
            <v>8.2390243902439053</v>
          </cell>
        </row>
        <row r="370">
          <cell r="A370">
            <v>35428</v>
          </cell>
          <cell r="B370">
            <v>12</v>
          </cell>
          <cell r="C370">
            <v>0</v>
          </cell>
          <cell r="D370">
            <v>106</v>
          </cell>
          <cell r="E370">
            <v>106</v>
          </cell>
          <cell r="F370">
            <v>2503.5824390243902</v>
          </cell>
          <cell r="G370">
            <v>2600</v>
          </cell>
          <cell r="H370">
            <v>96.417560975609831</v>
          </cell>
          <cell r="I370">
            <v>1615.6029268292682</v>
          </cell>
          <cell r="J370">
            <v>1747</v>
          </cell>
          <cell r="K370">
            <v>25.061463414634147</v>
          </cell>
          <cell r="L370">
            <v>40</v>
          </cell>
          <cell r="M370">
            <v>67.397073170731701</v>
          </cell>
          <cell r="N370">
            <v>113</v>
          </cell>
          <cell r="O370">
            <v>1900</v>
          </cell>
          <cell r="P370">
            <v>191.93853658536597</v>
          </cell>
          <cell r="Q370">
            <v>0</v>
          </cell>
          <cell r="R370">
            <v>48</v>
          </cell>
          <cell r="S370">
            <v>48</v>
          </cell>
          <cell r="T370">
            <v>0</v>
          </cell>
          <cell r="U370">
            <v>90</v>
          </cell>
          <cell r="V370">
            <v>90</v>
          </cell>
          <cell r="W370">
            <v>125.97658536585367</v>
          </cell>
          <cell r="X370">
            <v>165</v>
          </cell>
          <cell r="Y370">
            <v>39.023414634146334</v>
          </cell>
          <cell r="Z370">
            <v>489.85658536585368</v>
          </cell>
          <cell r="AA370">
            <v>576</v>
          </cell>
          <cell r="AB370">
            <v>86.143414634146325</v>
          </cell>
          <cell r="AC370">
            <v>64.586341463414641</v>
          </cell>
          <cell r="AD370">
            <v>65</v>
          </cell>
          <cell r="AE370">
            <v>0.41365853658535912</v>
          </cell>
        </row>
        <row r="371">
          <cell r="A371">
            <v>35429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2495.7990243902441</v>
          </cell>
          <cell r="G371">
            <v>2600</v>
          </cell>
          <cell r="H371">
            <v>104.20097560975591</v>
          </cell>
          <cell r="I371">
            <v>1617.2507317073171</v>
          </cell>
          <cell r="J371">
            <v>1747</v>
          </cell>
          <cell r="K371">
            <v>25.061463414634147</v>
          </cell>
          <cell r="L371">
            <v>40</v>
          </cell>
          <cell r="M371">
            <v>67.397073170731701</v>
          </cell>
          <cell r="N371">
            <v>113</v>
          </cell>
          <cell r="O371">
            <v>1900</v>
          </cell>
          <cell r="P371">
            <v>190.29073170731709</v>
          </cell>
          <cell r="Q371">
            <v>0</v>
          </cell>
          <cell r="R371">
            <v>48</v>
          </cell>
          <cell r="S371">
            <v>48</v>
          </cell>
          <cell r="T371">
            <v>0</v>
          </cell>
          <cell r="U371">
            <v>90</v>
          </cell>
          <cell r="V371">
            <v>90</v>
          </cell>
          <cell r="W371">
            <v>132.63219512195121</v>
          </cell>
          <cell r="X371">
            <v>165</v>
          </cell>
          <cell r="Y371">
            <v>32.367804878048787</v>
          </cell>
          <cell r="Z371">
            <v>493.71317073170729</v>
          </cell>
          <cell r="AA371">
            <v>576</v>
          </cell>
          <cell r="AB371">
            <v>82.286829268292706</v>
          </cell>
          <cell r="AC371">
            <v>67.812682926829268</v>
          </cell>
          <cell r="AD371">
            <v>65</v>
          </cell>
          <cell r="AE371">
            <v>-2.8126829268292681</v>
          </cell>
        </row>
        <row r="372">
          <cell r="A372">
            <v>35430</v>
          </cell>
          <cell r="B372">
            <v>12</v>
          </cell>
          <cell r="C372">
            <v>0</v>
          </cell>
          <cell r="D372">
            <v>106</v>
          </cell>
          <cell r="E372">
            <v>106</v>
          </cell>
          <cell r="F372">
            <v>2390.1024390243902</v>
          </cell>
          <cell r="G372">
            <v>2600</v>
          </cell>
          <cell r="H372">
            <v>209.89756097560985</v>
          </cell>
          <cell r="I372">
            <v>1511.6536585365855</v>
          </cell>
          <cell r="J372">
            <v>1747</v>
          </cell>
          <cell r="K372">
            <v>25.061463414634147</v>
          </cell>
          <cell r="L372">
            <v>40</v>
          </cell>
          <cell r="M372">
            <v>67.397073170731701</v>
          </cell>
          <cell r="N372">
            <v>113</v>
          </cell>
          <cell r="O372">
            <v>1900</v>
          </cell>
          <cell r="P372">
            <v>295.88780487804871</v>
          </cell>
          <cell r="Q372">
            <v>0</v>
          </cell>
          <cell r="R372">
            <v>48</v>
          </cell>
          <cell r="S372">
            <v>48</v>
          </cell>
          <cell r="T372">
            <v>0</v>
          </cell>
          <cell r="U372">
            <v>90</v>
          </cell>
          <cell r="V372">
            <v>90</v>
          </cell>
          <cell r="W372">
            <v>122.87609756097561</v>
          </cell>
          <cell r="X372">
            <v>165</v>
          </cell>
          <cell r="Y372">
            <v>42.123902439024391</v>
          </cell>
          <cell r="Z372">
            <v>474.87512195121951</v>
          </cell>
          <cell r="AA372">
            <v>576</v>
          </cell>
          <cell r="AB372">
            <v>101.12487804878049</v>
          </cell>
          <cell r="AC372">
            <v>65.100487804878043</v>
          </cell>
          <cell r="AD372">
            <v>65</v>
          </cell>
          <cell r="AE372">
            <v>-0.10048780487804265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>
        <row r="2">
          <cell r="C2">
            <v>36550</v>
          </cell>
        </row>
        <row r="3">
          <cell r="C3">
            <v>36556</v>
          </cell>
        </row>
        <row r="10">
          <cell r="B10">
            <v>2</v>
          </cell>
          <cell r="C10" t="str">
            <v>pg&amp;e-del</v>
          </cell>
        </row>
        <row r="11">
          <cell r="B11">
            <v>3</v>
          </cell>
          <cell r="C11" t="str">
            <v>pg&amp;e-krn</v>
          </cell>
        </row>
        <row r="12">
          <cell r="B12">
            <v>4</v>
          </cell>
          <cell r="C12" t="str">
            <v>pg&amp;e-swg</v>
          </cell>
        </row>
        <row r="13">
          <cell r="B13">
            <v>5</v>
          </cell>
          <cell r="C13" t="str">
            <v>pg&amp;e-fue</v>
          </cell>
        </row>
        <row r="14">
          <cell r="B14">
            <v>6</v>
          </cell>
          <cell r="C14" t="str">
            <v>pg&amp;e-sto</v>
          </cell>
        </row>
        <row r="15">
          <cell r="B15">
            <v>7</v>
          </cell>
          <cell r="C15" t="str">
            <v>pg&amp;e-wg</v>
          </cell>
        </row>
        <row r="16">
          <cell r="B16">
            <v>8</v>
          </cell>
          <cell r="C16" t="str">
            <v>pg&amp;e-dem</v>
          </cell>
        </row>
        <row r="17">
          <cell r="B17">
            <v>9</v>
          </cell>
          <cell r="C17" t="str">
            <v>pg&amp;e-nw</v>
          </cell>
        </row>
        <row r="18">
          <cell r="B18">
            <v>10</v>
          </cell>
          <cell r="C18" t="str">
            <v>pg&amp;e-ca</v>
          </cell>
        </row>
        <row r="19">
          <cell r="B19">
            <v>11</v>
          </cell>
          <cell r="C19" t="str">
            <v>pg&amp;e-krg</v>
          </cell>
        </row>
        <row r="20">
          <cell r="B20">
            <v>12</v>
          </cell>
          <cell r="C20" t="str">
            <v>pg&amp;e-tw</v>
          </cell>
        </row>
        <row r="21">
          <cell r="B21">
            <v>13</v>
          </cell>
          <cell r="C21" t="str">
            <v>pg&amp;e-ep</v>
          </cell>
        </row>
        <row r="22">
          <cell r="B22">
            <v>14</v>
          </cell>
          <cell r="C22" t="str">
            <v>pg&amp;e-krs</v>
          </cell>
        </row>
        <row r="23">
          <cell r="B23">
            <v>15</v>
          </cell>
          <cell r="C23" t="str">
            <v>pg&amp;e-pge</v>
          </cell>
        </row>
        <row r="24">
          <cell r="B24">
            <v>16</v>
          </cell>
          <cell r="C24" t="str">
            <v>pg&amp;e-wgs</v>
          </cell>
        </row>
        <row r="25">
          <cell r="B25">
            <v>17</v>
          </cell>
          <cell r="C25" t="str">
            <v>pg&amp;e-sup</v>
          </cell>
        </row>
        <row r="26">
          <cell r="B26">
            <v>19</v>
          </cell>
          <cell r="C26" t="str">
            <v>pg&amp;e-baj</v>
          </cell>
        </row>
        <row r="27">
          <cell r="B27">
            <v>20</v>
          </cell>
          <cell r="C27" t="str">
            <v>pg&amp;e-red</v>
          </cell>
        </row>
        <row r="28">
          <cell r="B28">
            <v>21</v>
          </cell>
          <cell r="C28" t="str">
            <v>pg&amp;e-wld</v>
          </cell>
        </row>
        <row r="29">
          <cell r="B29">
            <v>22</v>
          </cell>
          <cell r="C29" t="str">
            <v>pg&amp;e-stg</v>
          </cell>
        </row>
        <row r="32">
          <cell r="C32" t="str">
            <v>A4:A317</v>
          </cell>
        </row>
      </sheetData>
      <sheetData sheetId="1"/>
      <sheetData sheetId="2"/>
      <sheetData sheetId="3"/>
      <sheetData sheetId="4">
        <row r="3">
          <cell r="A3" t="str">
            <v>Date</v>
          </cell>
          <cell r="B3" t="str">
            <v>On System Deliveries</v>
          </cell>
          <cell r="C3" t="str">
            <v>Month</v>
          </cell>
        </row>
        <row r="4">
          <cell r="A4">
            <v>36244</v>
          </cell>
          <cell r="B4">
            <v>2339000</v>
          </cell>
          <cell r="C4">
            <v>3</v>
          </cell>
        </row>
        <row r="5">
          <cell r="A5">
            <v>36245</v>
          </cell>
          <cell r="B5">
            <v>2366000</v>
          </cell>
          <cell r="C5">
            <v>3</v>
          </cell>
        </row>
        <row r="6">
          <cell r="A6">
            <v>36246</v>
          </cell>
          <cell r="B6">
            <v>2456000</v>
          </cell>
          <cell r="C6">
            <v>3</v>
          </cell>
        </row>
        <row r="7">
          <cell r="A7">
            <v>36247</v>
          </cell>
          <cell r="B7">
            <v>2373000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2694000</v>
          </cell>
          <cell r="C9">
            <v>3</v>
          </cell>
        </row>
        <row r="10">
          <cell r="A10">
            <v>36250</v>
          </cell>
          <cell r="B10">
            <v>2889000</v>
          </cell>
          <cell r="C10">
            <v>3</v>
          </cell>
        </row>
        <row r="11">
          <cell r="A11">
            <v>36251</v>
          </cell>
          <cell r="B11">
            <v>2441000</v>
          </cell>
          <cell r="C11">
            <v>4</v>
          </cell>
        </row>
        <row r="12">
          <cell r="A12">
            <v>36252</v>
          </cell>
          <cell r="B12">
            <v>2206000</v>
          </cell>
          <cell r="C12">
            <v>4</v>
          </cell>
        </row>
        <row r="13">
          <cell r="A13">
            <v>36253</v>
          </cell>
          <cell r="B13">
            <v>2492000</v>
          </cell>
          <cell r="C13">
            <v>4</v>
          </cell>
        </row>
        <row r="14">
          <cell r="A14">
            <v>36254</v>
          </cell>
          <cell r="B14">
            <v>2269000</v>
          </cell>
          <cell r="C14">
            <v>4</v>
          </cell>
        </row>
        <row r="15">
          <cell r="A15">
            <v>36255</v>
          </cell>
          <cell r="B15">
            <v>3116000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2783000</v>
          </cell>
          <cell r="C19">
            <v>4</v>
          </cell>
        </row>
        <row r="20">
          <cell r="A20">
            <v>36260</v>
          </cell>
          <cell r="B20">
            <v>2551000</v>
          </cell>
          <cell r="C20">
            <v>4</v>
          </cell>
        </row>
        <row r="21">
          <cell r="A21">
            <v>36261</v>
          </cell>
          <cell r="B21">
            <v>2408000</v>
          </cell>
          <cell r="C21">
            <v>4</v>
          </cell>
        </row>
        <row r="22">
          <cell r="A22">
            <v>36262</v>
          </cell>
          <cell r="B22">
            <v>2201000</v>
          </cell>
          <cell r="C22">
            <v>4</v>
          </cell>
        </row>
        <row r="23">
          <cell r="A23">
            <v>36263</v>
          </cell>
          <cell r="B23">
            <v>2324000</v>
          </cell>
          <cell r="C23">
            <v>4</v>
          </cell>
        </row>
        <row r="24">
          <cell r="A24">
            <v>36264</v>
          </cell>
          <cell r="B24">
            <v>2269000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2060000</v>
          </cell>
          <cell r="C26">
            <v>4</v>
          </cell>
        </row>
        <row r="27">
          <cell r="A27">
            <v>36267</v>
          </cell>
          <cell r="B27">
            <v>1913000</v>
          </cell>
          <cell r="C27">
            <v>4</v>
          </cell>
        </row>
        <row r="28">
          <cell r="A28">
            <v>36268</v>
          </cell>
          <cell r="B28">
            <v>1888000</v>
          </cell>
          <cell r="C28">
            <v>4</v>
          </cell>
        </row>
        <row r="29">
          <cell r="A29">
            <v>36269</v>
          </cell>
          <cell r="B29">
            <v>2218000</v>
          </cell>
          <cell r="C29">
            <v>4</v>
          </cell>
        </row>
        <row r="30">
          <cell r="A30">
            <v>36270</v>
          </cell>
          <cell r="B30">
            <v>2233000</v>
          </cell>
          <cell r="C30">
            <v>4</v>
          </cell>
        </row>
        <row r="31">
          <cell r="A31">
            <v>36271</v>
          </cell>
          <cell r="B31">
            <v>2269000</v>
          </cell>
          <cell r="C31">
            <v>4</v>
          </cell>
        </row>
        <row r="32">
          <cell r="A32">
            <v>36272</v>
          </cell>
          <cell r="B32">
            <v>2172000</v>
          </cell>
          <cell r="C32">
            <v>4</v>
          </cell>
        </row>
        <row r="33">
          <cell r="A33">
            <v>36273</v>
          </cell>
          <cell r="B33">
            <v>1960000</v>
          </cell>
          <cell r="C33">
            <v>4</v>
          </cell>
        </row>
        <row r="34">
          <cell r="A34">
            <v>36274</v>
          </cell>
          <cell r="B34">
            <v>1790000</v>
          </cell>
          <cell r="C34">
            <v>4</v>
          </cell>
        </row>
        <row r="35">
          <cell r="A35">
            <v>36275</v>
          </cell>
          <cell r="B35">
            <v>1937000</v>
          </cell>
          <cell r="C35">
            <v>4</v>
          </cell>
        </row>
        <row r="36">
          <cell r="A36">
            <v>36276</v>
          </cell>
          <cell r="B36">
            <v>2230000</v>
          </cell>
          <cell r="C36">
            <v>4</v>
          </cell>
        </row>
        <row r="37">
          <cell r="A37">
            <v>36277</v>
          </cell>
          <cell r="B37">
            <v>2294000</v>
          </cell>
          <cell r="C37">
            <v>4</v>
          </cell>
        </row>
        <row r="38">
          <cell r="A38">
            <v>36278</v>
          </cell>
          <cell r="B38">
            <v>2268000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1952000</v>
          </cell>
          <cell r="C40">
            <v>4</v>
          </cell>
        </row>
        <row r="41">
          <cell r="A41">
            <v>36281</v>
          </cell>
          <cell r="B41">
            <v>1842000</v>
          </cell>
          <cell r="C41">
            <v>5</v>
          </cell>
        </row>
        <row r="42">
          <cell r="A42">
            <v>36282</v>
          </cell>
          <cell r="B42">
            <v>2063000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2054000</v>
          </cell>
          <cell r="C46">
            <v>5</v>
          </cell>
        </row>
        <row r="47">
          <cell r="A47">
            <v>36287</v>
          </cell>
          <cell r="B47">
            <v>2055000</v>
          </cell>
          <cell r="C47">
            <v>5</v>
          </cell>
        </row>
        <row r="48">
          <cell r="A48">
            <v>36288</v>
          </cell>
          <cell r="B48">
            <v>1876000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2104000</v>
          </cell>
          <cell r="C50">
            <v>5</v>
          </cell>
        </row>
        <row r="51">
          <cell r="A51">
            <v>36291</v>
          </cell>
          <cell r="B51">
            <v>2085000</v>
          </cell>
          <cell r="C51">
            <v>5</v>
          </cell>
        </row>
        <row r="52">
          <cell r="A52">
            <v>36292</v>
          </cell>
          <cell r="B52">
            <v>2111000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2061000</v>
          </cell>
          <cell r="C55">
            <v>5</v>
          </cell>
        </row>
        <row r="56">
          <cell r="A56">
            <v>36296</v>
          </cell>
          <cell r="B56">
            <v>1958000</v>
          </cell>
          <cell r="C56">
            <v>5</v>
          </cell>
        </row>
        <row r="57">
          <cell r="A57">
            <v>36297</v>
          </cell>
          <cell r="B57">
            <v>2228000</v>
          </cell>
          <cell r="C57">
            <v>5</v>
          </cell>
        </row>
        <row r="58">
          <cell r="A58">
            <v>36298</v>
          </cell>
          <cell r="B58">
            <v>2332000</v>
          </cell>
          <cell r="C58">
            <v>5</v>
          </cell>
        </row>
        <row r="59">
          <cell r="A59">
            <v>36299</v>
          </cell>
          <cell r="B59">
            <v>2405000</v>
          </cell>
          <cell r="C59">
            <v>5</v>
          </cell>
        </row>
        <row r="60">
          <cell r="A60">
            <v>36300</v>
          </cell>
          <cell r="B60">
            <v>2302000</v>
          </cell>
          <cell r="C60">
            <v>5</v>
          </cell>
        </row>
        <row r="61">
          <cell r="A61">
            <v>36301</v>
          </cell>
          <cell r="B61">
            <v>1996000</v>
          </cell>
          <cell r="C61">
            <v>5</v>
          </cell>
        </row>
        <row r="62">
          <cell r="A62">
            <v>36302</v>
          </cell>
          <cell r="B62">
            <v>1877000</v>
          </cell>
          <cell r="C62">
            <v>5</v>
          </cell>
        </row>
        <row r="63">
          <cell r="A63">
            <v>36303</v>
          </cell>
          <cell r="B63">
            <v>1882000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1758000</v>
          </cell>
          <cell r="C68">
            <v>5</v>
          </cell>
        </row>
        <row r="69">
          <cell r="A69">
            <v>36309</v>
          </cell>
          <cell r="B69">
            <v>1469000</v>
          </cell>
          <cell r="C69">
            <v>5</v>
          </cell>
        </row>
        <row r="70">
          <cell r="A70">
            <v>36310</v>
          </cell>
          <cell r="B70">
            <v>1255000</v>
          </cell>
          <cell r="C70">
            <v>5</v>
          </cell>
        </row>
        <row r="71">
          <cell r="A71">
            <v>36311</v>
          </cell>
          <cell r="B71">
            <v>1343000</v>
          </cell>
          <cell r="C71">
            <v>5</v>
          </cell>
        </row>
        <row r="72">
          <cell r="A72">
            <v>36312</v>
          </cell>
          <cell r="B72">
            <v>1678000</v>
          </cell>
          <cell r="C72">
            <v>6</v>
          </cell>
        </row>
        <row r="73">
          <cell r="A73">
            <v>36313</v>
          </cell>
          <cell r="B73">
            <v>1738000</v>
          </cell>
          <cell r="C73">
            <v>6</v>
          </cell>
        </row>
        <row r="74">
          <cell r="A74">
            <v>36314</v>
          </cell>
          <cell r="B74">
            <v>1714000</v>
          </cell>
          <cell r="C74">
            <v>6</v>
          </cell>
        </row>
        <row r="75">
          <cell r="A75">
            <v>36315</v>
          </cell>
          <cell r="B75">
            <v>1514000</v>
          </cell>
          <cell r="C75">
            <v>6</v>
          </cell>
        </row>
        <row r="76">
          <cell r="A76">
            <v>36316</v>
          </cell>
          <cell r="B76">
            <v>1300000</v>
          </cell>
          <cell r="C76">
            <v>6</v>
          </cell>
        </row>
        <row r="77">
          <cell r="A77">
            <v>36317</v>
          </cell>
          <cell r="B77">
            <v>1325000</v>
          </cell>
          <cell r="C77">
            <v>6</v>
          </cell>
        </row>
        <row r="78">
          <cell r="A78">
            <v>36318</v>
          </cell>
          <cell r="B78">
            <v>1561000</v>
          </cell>
          <cell r="C78">
            <v>6</v>
          </cell>
        </row>
        <row r="79">
          <cell r="A79">
            <v>36319</v>
          </cell>
          <cell r="B79">
            <v>1600000</v>
          </cell>
          <cell r="C79">
            <v>6</v>
          </cell>
        </row>
        <row r="80">
          <cell r="A80">
            <v>36320</v>
          </cell>
          <cell r="B80">
            <v>1611000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1608000</v>
          </cell>
          <cell r="C88">
            <v>6</v>
          </cell>
        </row>
        <row r="89">
          <cell r="A89">
            <v>36329</v>
          </cell>
          <cell r="B89">
            <v>1472000</v>
          </cell>
          <cell r="C89">
            <v>6</v>
          </cell>
        </row>
        <row r="90">
          <cell r="A90">
            <v>36330</v>
          </cell>
          <cell r="B90">
            <v>1285000</v>
          </cell>
          <cell r="C90">
            <v>6</v>
          </cell>
        </row>
        <row r="91">
          <cell r="A91">
            <v>36331</v>
          </cell>
          <cell r="B91">
            <v>1306000</v>
          </cell>
          <cell r="C91">
            <v>6</v>
          </cell>
        </row>
        <row r="92">
          <cell r="A92">
            <v>36332</v>
          </cell>
          <cell r="B92">
            <v>1594000</v>
          </cell>
          <cell r="C92">
            <v>6</v>
          </cell>
        </row>
        <row r="93">
          <cell r="A93">
            <v>36333</v>
          </cell>
          <cell r="B93">
            <v>1705000</v>
          </cell>
          <cell r="C93">
            <v>6</v>
          </cell>
        </row>
        <row r="94">
          <cell r="A94">
            <v>36334</v>
          </cell>
          <cell r="B94">
            <v>1644000</v>
          </cell>
          <cell r="C94">
            <v>6</v>
          </cell>
        </row>
        <row r="95">
          <cell r="A95">
            <v>36335</v>
          </cell>
          <cell r="B95">
            <v>1633000</v>
          </cell>
          <cell r="C95">
            <v>6</v>
          </cell>
        </row>
        <row r="96">
          <cell r="A96">
            <v>36336</v>
          </cell>
          <cell r="B96">
            <v>1560000</v>
          </cell>
          <cell r="C96">
            <v>6</v>
          </cell>
        </row>
        <row r="97">
          <cell r="A97">
            <v>36337</v>
          </cell>
          <cell r="B97">
            <v>1363000</v>
          </cell>
          <cell r="C97">
            <v>6</v>
          </cell>
        </row>
        <row r="98">
          <cell r="A98">
            <v>36338</v>
          </cell>
          <cell r="B98">
            <v>1344000</v>
          </cell>
          <cell r="C98">
            <v>6</v>
          </cell>
        </row>
        <row r="99">
          <cell r="A99">
            <v>36339</v>
          </cell>
          <cell r="B99">
            <v>1708000</v>
          </cell>
          <cell r="C99">
            <v>6</v>
          </cell>
        </row>
        <row r="100">
          <cell r="A100">
            <v>36340</v>
          </cell>
          <cell r="B100">
            <v>1747000</v>
          </cell>
          <cell r="C100">
            <v>6</v>
          </cell>
        </row>
        <row r="101">
          <cell r="A101">
            <v>36341</v>
          </cell>
          <cell r="B101">
            <v>1799000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1658000</v>
          </cell>
          <cell r="C103">
            <v>7</v>
          </cell>
        </row>
        <row r="104">
          <cell r="A104">
            <v>36344</v>
          </cell>
          <cell r="B104">
            <v>1286000</v>
          </cell>
          <cell r="C104">
            <v>7</v>
          </cell>
        </row>
        <row r="105">
          <cell r="A105">
            <v>36345</v>
          </cell>
          <cell r="B105">
            <v>1092000</v>
          </cell>
          <cell r="C105">
            <v>7</v>
          </cell>
        </row>
        <row r="106">
          <cell r="A106">
            <v>36346</v>
          </cell>
          <cell r="B106">
            <v>1394000</v>
          </cell>
          <cell r="C106">
            <v>7</v>
          </cell>
        </row>
        <row r="107">
          <cell r="A107">
            <v>36347</v>
          </cell>
          <cell r="B107">
            <v>1729000</v>
          </cell>
          <cell r="C107">
            <v>7</v>
          </cell>
        </row>
        <row r="108">
          <cell r="A108">
            <v>36348</v>
          </cell>
          <cell r="B108">
            <v>1671000</v>
          </cell>
          <cell r="C108">
            <v>7</v>
          </cell>
        </row>
        <row r="109">
          <cell r="A109">
            <v>36349</v>
          </cell>
          <cell r="B109">
            <v>1821000</v>
          </cell>
          <cell r="C109">
            <v>7</v>
          </cell>
        </row>
        <row r="110">
          <cell r="A110">
            <v>36350</v>
          </cell>
          <cell r="B110">
            <v>1746000</v>
          </cell>
          <cell r="C110">
            <v>7</v>
          </cell>
        </row>
        <row r="111">
          <cell r="A111">
            <v>36351</v>
          </cell>
          <cell r="B111">
            <v>1617000</v>
          </cell>
          <cell r="C111">
            <v>7</v>
          </cell>
        </row>
        <row r="112">
          <cell r="A112">
            <v>36352</v>
          </cell>
          <cell r="B112">
            <v>1561000</v>
          </cell>
          <cell r="C112">
            <v>7</v>
          </cell>
        </row>
        <row r="113">
          <cell r="A113">
            <v>36353</v>
          </cell>
          <cell r="B113">
            <v>1700000</v>
          </cell>
          <cell r="C113">
            <v>7</v>
          </cell>
        </row>
        <row r="114">
          <cell r="A114">
            <v>36354</v>
          </cell>
          <cell r="B114">
            <v>2001000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1860000</v>
          </cell>
          <cell r="C116">
            <v>7</v>
          </cell>
        </row>
        <row r="117">
          <cell r="A117">
            <v>36357</v>
          </cell>
          <cell r="B117">
            <v>1728000</v>
          </cell>
          <cell r="C117">
            <v>7</v>
          </cell>
        </row>
        <row r="118">
          <cell r="A118">
            <v>36358</v>
          </cell>
          <cell r="B118">
            <v>1515000</v>
          </cell>
          <cell r="C118">
            <v>7</v>
          </cell>
        </row>
        <row r="119">
          <cell r="A119">
            <v>36359</v>
          </cell>
          <cell r="B119">
            <v>1445000</v>
          </cell>
          <cell r="C119">
            <v>7</v>
          </cell>
        </row>
        <row r="120">
          <cell r="A120">
            <v>36360</v>
          </cell>
          <cell r="B120">
            <v>1749000</v>
          </cell>
          <cell r="C120">
            <v>7</v>
          </cell>
        </row>
        <row r="121">
          <cell r="A121">
            <v>36361</v>
          </cell>
          <cell r="B121">
            <v>1756000</v>
          </cell>
          <cell r="C121">
            <v>7</v>
          </cell>
        </row>
        <row r="122">
          <cell r="A122">
            <v>36362</v>
          </cell>
          <cell r="B122">
            <v>1827000</v>
          </cell>
          <cell r="C122">
            <v>7</v>
          </cell>
        </row>
        <row r="123">
          <cell r="A123">
            <v>36363</v>
          </cell>
          <cell r="B123">
            <v>1918000</v>
          </cell>
          <cell r="C123">
            <v>7</v>
          </cell>
        </row>
        <row r="124">
          <cell r="A124">
            <v>36364</v>
          </cell>
          <cell r="B124">
            <v>1870000</v>
          </cell>
          <cell r="C124">
            <v>7</v>
          </cell>
        </row>
        <row r="125">
          <cell r="A125">
            <v>36365</v>
          </cell>
          <cell r="B125">
            <v>1642000</v>
          </cell>
          <cell r="C125">
            <v>7</v>
          </cell>
        </row>
        <row r="126">
          <cell r="A126">
            <v>36366</v>
          </cell>
          <cell r="B126">
            <v>1648000</v>
          </cell>
          <cell r="C126">
            <v>7</v>
          </cell>
        </row>
        <row r="127">
          <cell r="A127">
            <v>36367</v>
          </cell>
          <cell r="B127">
            <v>1922000</v>
          </cell>
          <cell r="C127">
            <v>7</v>
          </cell>
        </row>
        <row r="128">
          <cell r="A128">
            <v>36368</v>
          </cell>
          <cell r="B128">
            <v>1923000</v>
          </cell>
          <cell r="C128">
            <v>7</v>
          </cell>
        </row>
        <row r="129">
          <cell r="A129">
            <v>36369</v>
          </cell>
          <cell r="B129">
            <v>1922000</v>
          </cell>
          <cell r="C129">
            <v>7</v>
          </cell>
        </row>
        <row r="130">
          <cell r="A130">
            <v>36370</v>
          </cell>
          <cell r="B130">
            <v>1950000</v>
          </cell>
          <cell r="C130">
            <v>7</v>
          </cell>
        </row>
        <row r="131">
          <cell r="A131">
            <v>36371</v>
          </cell>
          <cell r="B131">
            <v>1837000</v>
          </cell>
          <cell r="C131">
            <v>7</v>
          </cell>
        </row>
        <row r="132">
          <cell r="A132">
            <v>36372</v>
          </cell>
          <cell r="B132">
            <v>1626000</v>
          </cell>
          <cell r="C132">
            <v>7</v>
          </cell>
        </row>
        <row r="133">
          <cell r="A133">
            <v>36373</v>
          </cell>
          <cell r="B133">
            <v>1590000</v>
          </cell>
          <cell r="C133">
            <v>8</v>
          </cell>
        </row>
        <row r="134">
          <cell r="A134">
            <v>36374</v>
          </cell>
          <cell r="B134">
            <v>1961000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1899000</v>
          </cell>
          <cell r="C137">
            <v>8</v>
          </cell>
        </row>
        <row r="138">
          <cell r="A138">
            <v>36378</v>
          </cell>
          <cell r="B138">
            <v>1803000</v>
          </cell>
          <cell r="C138">
            <v>8</v>
          </cell>
        </row>
        <row r="139">
          <cell r="A139">
            <v>36379</v>
          </cell>
          <cell r="B139">
            <v>1592000</v>
          </cell>
          <cell r="C139">
            <v>8</v>
          </cell>
        </row>
        <row r="140">
          <cell r="A140">
            <v>36380</v>
          </cell>
          <cell r="B140">
            <v>1511000</v>
          </cell>
          <cell r="C140">
            <v>8</v>
          </cell>
        </row>
        <row r="141">
          <cell r="A141">
            <v>36381</v>
          </cell>
          <cell r="B141">
            <v>1857000</v>
          </cell>
          <cell r="C141">
            <v>8</v>
          </cell>
        </row>
        <row r="142">
          <cell r="A142">
            <v>36382</v>
          </cell>
          <cell r="B142">
            <v>1806000</v>
          </cell>
          <cell r="C142">
            <v>8</v>
          </cell>
        </row>
        <row r="143">
          <cell r="A143">
            <v>36383</v>
          </cell>
          <cell r="B143">
            <v>1881000</v>
          </cell>
          <cell r="C143">
            <v>8</v>
          </cell>
        </row>
        <row r="144">
          <cell r="A144">
            <v>36384</v>
          </cell>
          <cell r="B144">
            <v>1840000</v>
          </cell>
          <cell r="C144">
            <v>8</v>
          </cell>
        </row>
        <row r="145">
          <cell r="A145">
            <v>36385</v>
          </cell>
          <cell r="B145">
            <v>1700000</v>
          </cell>
          <cell r="C145">
            <v>8</v>
          </cell>
        </row>
        <row r="146">
          <cell r="A146">
            <v>36386</v>
          </cell>
          <cell r="B146">
            <v>1522000</v>
          </cell>
          <cell r="C146">
            <v>8</v>
          </cell>
        </row>
        <row r="147">
          <cell r="A147">
            <v>36387</v>
          </cell>
          <cell r="B147">
            <v>1619000</v>
          </cell>
          <cell r="C147">
            <v>8</v>
          </cell>
        </row>
        <row r="148">
          <cell r="A148">
            <v>36388</v>
          </cell>
          <cell r="B148">
            <v>1988000</v>
          </cell>
          <cell r="C148">
            <v>8</v>
          </cell>
        </row>
        <row r="149">
          <cell r="A149">
            <v>36389</v>
          </cell>
          <cell r="B149">
            <v>1976000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1951000</v>
          </cell>
          <cell r="C151">
            <v>8</v>
          </cell>
        </row>
        <row r="152">
          <cell r="A152">
            <v>36392</v>
          </cell>
          <cell r="B152">
            <v>1987000</v>
          </cell>
          <cell r="C152">
            <v>8</v>
          </cell>
        </row>
        <row r="153">
          <cell r="A153">
            <v>36393</v>
          </cell>
          <cell r="B153">
            <v>1788000</v>
          </cell>
          <cell r="C153">
            <v>8</v>
          </cell>
        </row>
        <row r="154">
          <cell r="A154">
            <v>36394</v>
          </cell>
          <cell r="B154">
            <v>1781000</v>
          </cell>
          <cell r="C154">
            <v>8</v>
          </cell>
        </row>
        <row r="155">
          <cell r="A155">
            <v>36395</v>
          </cell>
          <cell r="B155">
            <v>2204000</v>
          </cell>
          <cell r="C155">
            <v>8</v>
          </cell>
        </row>
        <row r="156">
          <cell r="A156">
            <v>36396</v>
          </cell>
          <cell r="B156">
            <v>2307000</v>
          </cell>
          <cell r="C156">
            <v>8</v>
          </cell>
        </row>
        <row r="157">
          <cell r="A157">
            <v>36397</v>
          </cell>
          <cell r="B157">
            <v>2343000</v>
          </cell>
          <cell r="C157">
            <v>8</v>
          </cell>
        </row>
        <row r="158">
          <cell r="A158">
            <v>36398</v>
          </cell>
          <cell r="B158">
            <v>2289000</v>
          </cell>
          <cell r="C158">
            <v>8</v>
          </cell>
        </row>
        <row r="159">
          <cell r="A159">
            <v>36399</v>
          </cell>
          <cell r="B159">
            <v>2198000</v>
          </cell>
          <cell r="C159">
            <v>8</v>
          </cell>
        </row>
        <row r="160">
          <cell r="A160">
            <v>36400</v>
          </cell>
          <cell r="B160">
            <v>1865000</v>
          </cell>
          <cell r="C160">
            <v>8</v>
          </cell>
        </row>
        <row r="161">
          <cell r="A161">
            <v>36401</v>
          </cell>
          <cell r="B161">
            <v>1903000</v>
          </cell>
          <cell r="C161">
            <v>8</v>
          </cell>
        </row>
        <row r="162">
          <cell r="A162">
            <v>36402</v>
          </cell>
          <cell r="B162">
            <v>2035000</v>
          </cell>
          <cell r="C162">
            <v>8</v>
          </cell>
        </row>
        <row r="163">
          <cell r="A163">
            <v>36403</v>
          </cell>
          <cell r="B163">
            <v>2033000</v>
          </cell>
          <cell r="C163">
            <v>8</v>
          </cell>
        </row>
        <row r="164">
          <cell r="A164">
            <v>36404</v>
          </cell>
          <cell r="B164">
            <v>2021000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1919000</v>
          </cell>
          <cell r="C166">
            <v>9</v>
          </cell>
        </row>
        <row r="167">
          <cell r="A167">
            <v>36407</v>
          </cell>
          <cell r="B167">
            <v>1693000</v>
          </cell>
          <cell r="C167">
            <v>9</v>
          </cell>
        </row>
        <row r="168">
          <cell r="A168">
            <v>36408</v>
          </cell>
          <cell r="B168">
            <v>1581000</v>
          </cell>
          <cell r="C168">
            <v>9</v>
          </cell>
        </row>
        <row r="169">
          <cell r="A169">
            <v>36409</v>
          </cell>
          <cell r="B169">
            <v>1748000</v>
          </cell>
          <cell r="C169">
            <v>9</v>
          </cell>
        </row>
        <row r="170">
          <cell r="A170">
            <v>36410</v>
          </cell>
          <cell r="B170">
            <v>2098000</v>
          </cell>
          <cell r="C170">
            <v>9</v>
          </cell>
        </row>
        <row r="171">
          <cell r="A171">
            <v>36411</v>
          </cell>
          <cell r="B171">
            <v>1998000</v>
          </cell>
          <cell r="C171">
            <v>9</v>
          </cell>
        </row>
        <row r="172">
          <cell r="A172">
            <v>36412</v>
          </cell>
          <cell r="B172">
            <v>2026000</v>
          </cell>
          <cell r="C172">
            <v>9</v>
          </cell>
        </row>
        <row r="173">
          <cell r="A173">
            <v>36413</v>
          </cell>
          <cell r="B173">
            <v>1911000</v>
          </cell>
          <cell r="C173">
            <v>9</v>
          </cell>
        </row>
        <row r="174">
          <cell r="A174">
            <v>36414</v>
          </cell>
          <cell r="B174">
            <v>1700000</v>
          </cell>
          <cell r="C174">
            <v>9</v>
          </cell>
        </row>
        <row r="175">
          <cell r="A175">
            <v>36415</v>
          </cell>
          <cell r="B175">
            <v>1723000</v>
          </cell>
          <cell r="C175">
            <v>9</v>
          </cell>
        </row>
        <row r="176">
          <cell r="A176">
            <v>36416</v>
          </cell>
          <cell r="B176">
            <v>2023000</v>
          </cell>
          <cell r="C176">
            <v>9</v>
          </cell>
        </row>
        <row r="177">
          <cell r="A177">
            <v>36417</v>
          </cell>
          <cell r="B177">
            <v>1984000</v>
          </cell>
          <cell r="C177">
            <v>9</v>
          </cell>
        </row>
        <row r="178">
          <cell r="A178">
            <v>36418</v>
          </cell>
          <cell r="B178">
            <v>2045000</v>
          </cell>
          <cell r="C178">
            <v>9</v>
          </cell>
        </row>
        <row r="179">
          <cell r="A179">
            <v>36419</v>
          </cell>
          <cell r="B179">
            <v>2014000</v>
          </cell>
          <cell r="C179">
            <v>9</v>
          </cell>
        </row>
        <row r="180">
          <cell r="A180">
            <v>36420</v>
          </cell>
          <cell r="B180">
            <v>1951000</v>
          </cell>
          <cell r="C180">
            <v>9</v>
          </cell>
        </row>
        <row r="181">
          <cell r="A181">
            <v>36421</v>
          </cell>
          <cell r="B181">
            <v>1717000</v>
          </cell>
          <cell r="C181">
            <v>9</v>
          </cell>
        </row>
        <row r="182">
          <cell r="A182">
            <v>36422</v>
          </cell>
          <cell r="B182">
            <v>1764000</v>
          </cell>
          <cell r="C182">
            <v>9</v>
          </cell>
        </row>
        <row r="183">
          <cell r="A183">
            <v>36423</v>
          </cell>
          <cell r="B183">
            <v>2013000</v>
          </cell>
          <cell r="C183">
            <v>9</v>
          </cell>
        </row>
        <row r="184">
          <cell r="A184">
            <v>36424</v>
          </cell>
          <cell r="B184">
            <v>2031000</v>
          </cell>
          <cell r="C184">
            <v>9</v>
          </cell>
        </row>
        <row r="185">
          <cell r="A185">
            <v>36425</v>
          </cell>
          <cell r="B185">
            <v>2167000</v>
          </cell>
          <cell r="C185">
            <v>9</v>
          </cell>
        </row>
        <row r="186">
          <cell r="A186">
            <v>36426</v>
          </cell>
          <cell r="B186">
            <v>2147000</v>
          </cell>
          <cell r="C186">
            <v>9</v>
          </cell>
        </row>
        <row r="187">
          <cell r="A187">
            <v>36427</v>
          </cell>
          <cell r="B187">
            <v>2127000</v>
          </cell>
          <cell r="C187">
            <v>9</v>
          </cell>
        </row>
        <row r="188">
          <cell r="A188">
            <v>36428</v>
          </cell>
          <cell r="B188">
            <v>1891000</v>
          </cell>
          <cell r="C188">
            <v>9</v>
          </cell>
        </row>
        <row r="189">
          <cell r="A189">
            <v>36429</v>
          </cell>
          <cell r="B189">
            <v>1917000</v>
          </cell>
          <cell r="C189">
            <v>9</v>
          </cell>
        </row>
        <row r="190">
          <cell r="A190">
            <v>36430</v>
          </cell>
          <cell r="B190">
            <v>2221000</v>
          </cell>
          <cell r="C190">
            <v>9</v>
          </cell>
        </row>
        <row r="191">
          <cell r="A191">
            <v>36431</v>
          </cell>
          <cell r="B191">
            <v>2374000</v>
          </cell>
          <cell r="C191">
            <v>9</v>
          </cell>
        </row>
        <row r="192">
          <cell r="A192">
            <v>36432</v>
          </cell>
          <cell r="B192">
            <v>2352000</v>
          </cell>
          <cell r="C192">
            <v>9</v>
          </cell>
        </row>
        <row r="193">
          <cell r="A193">
            <v>36433</v>
          </cell>
          <cell r="B193">
            <v>2368000</v>
          </cell>
          <cell r="C193">
            <v>9</v>
          </cell>
        </row>
        <row r="194">
          <cell r="A194">
            <v>36434</v>
          </cell>
          <cell r="B194">
            <v>2221000</v>
          </cell>
          <cell r="C194">
            <v>10</v>
          </cell>
        </row>
        <row r="195">
          <cell r="A195">
            <v>36435</v>
          </cell>
          <cell r="B195">
            <v>1960000</v>
          </cell>
          <cell r="C195">
            <v>10</v>
          </cell>
        </row>
        <row r="196">
          <cell r="A196">
            <v>36436</v>
          </cell>
          <cell r="B196">
            <v>2037000</v>
          </cell>
          <cell r="C196">
            <v>10</v>
          </cell>
        </row>
        <row r="197">
          <cell r="A197">
            <v>36437</v>
          </cell>
          <cell r="B197">
            <v>2279000</v>
          </cell>
          <cell r="C197">
            <v>10</v>
          </cell>
        </row>
        <row r="198">
          <cell r="A198">
            <v>36438</v>
          </cell>
          <cell r="B198">
            <v>2142000</v>
          </cell>
          <cell r="C198">
            <v>10</v>
          </cell>
        </row>
        <row r="199">
          <cell r="A199">
            <v>36439</v>
          </cell>
          <cell r="B199">
            <v>2244000</v>
          </cell>
          <cell r="C199">
            <v>10</v>
          </cell>
        </row>
        <row r="200">
          <cell r="A200">
            <v>36440</v>
          </cell>
          <cell r="B200">
            <v>2236000</v>
          </cell>
          <cell r="C200">
            <v>10</v>
          </cell>
        </row>
        <row r="201">
          <cell r="A201">
            <v>36441</v>
          </cell>
          <cell r="B201">
            <v>2039000</v>
          </cell>
          <cell r="C201">
            <v>10</v>
          </cell>
        </row>
        <row r="202">
          <cell r="A202">
            <v>36442</v>
          </cell>
          <cell r="B202">
            <v>1923000</v>
          </cell>
          <cell r="C202">
            <v>10</v>
          </cell>
        </row>
        <row r="203">
          <cell r="A203">
            <v>36443</v>
          </cell>
          <cell r="B203">
            <v>1978000</v>
          </cell>
          <cell r="C203">
            <v>10</v>
          </cell>
        </row>
        <row r="204">
          <cell r="A204">
            <v>36444</v>
          </cell>
          <cell r="B204">
            <v>2249000</v>
          </cell>
          <cell r="C204">
            <v>10</v>
          </cell>
        </row>
        <row r="205">
          <cell r="A205">
            <v>36445</v>
          </cell>
          <cell r="B205">
            <v>2299000</v>
          </cell>
          <cell r="C205">
            <v>10</v>
          </cell>
        </row>
        <row r="206">
          <cell r="A206">
            <v>36446</v>
          </cell>
          <cell r="B206">
            <v>2313000</v>
          </cell>
          <cell r="C206">
            <v>10</v>
          </cell>
        </row>
        <row r="207">
          <cell r="A207">
            <v>36447</v>
          </cell>
          <cell r="B207">
            <v>2243000</v>
          </cell>
          <cell r="C207">
            <v>10</v>
          </cell>
        </row>
        <row r="208">
          <cell r="A208">
            <v>36448</v>
          </cell>
          <cell r="B208">
            <v>2111000</v>
          </cell>
          <cell r="C208">
            <v>10</v>
          </cell>
        </row>
        <row r="209">
          <cell r="A209">
            <v>36449</v>
          </cell>
          <cell r="B209">
            <v>1969000</v>
          </cell>
          <cell r="C209">
            <v>10</v>
          </cell>
        </row>
        <row r="210">
          <cell r="A210">
            <v>36450</v>
          </cell>
          <cell r="B210">
            <v>1951000</v>
          </cell>
          <cell r="C210">
            <v>10</v>
          </cell>
        </row>
        <row r="211">
          <cell r="A211">
            <v>36451</v>
          </cell>
          <cell r="B211">
            <v>2253000</v>
          </cell>
          <cell r="C211">
            <v>10</v>
          </cell>
        </row>
        <row r="212">
          <cell r="A212">
            <v>36452</v>
          </cell>
          <cell r="B212">
            <v>2185000</v>
          </cell>
          <cell r="C212">
            <v>10</v>
          </cell>
        </row>
        <row r="213">
          <cell r="A213">
            <v>36453</v>
          </cell>
          <cell r="B213">
            <v>2255000</v>
          </cell>
          <cell r="C213">
            <v>10</v>
          </cell>
        </row>
        <row r="214">
          <cell r="A214">
            <v>36454</v>
          </cell>
          <cell r="B214">
            <v>2229000</v>
          </cell>
          <cell r="C214">
            <v>10</v>
          </cell>
        </row>
        <row r="215">
          <cell r="A215">
            <v>36455</v>
          </cell>
          <cell r="B215">
            <v>2251000</v>
          </cell>
          <cell r="C215">
            <v>10</v>
          </cell>
        </row>
        <row r="216">
          <cell r="A216">
            <v>36456</v>
          </cell>
          <cell r="B216">
            <v>2124000</v>
          </cell>
          <cell r="C216">
            <v>10</v>
          </cell>
        </row>
        <row r="217">
          <cell r="A217">
            <v>36457</v>
          </cell>
          <cell r="B217">
            <v>2140000</v>
          </cell>
          <cell r="C217">
            <v>10</v>
          </cell>
        </row>
        <row r="218">
          <cell r="A218">
            <v>36458</v>
          </cell>
          <cell r="B218">
            <v>2415000</v>
          </cell>
          <cell r="C218">
            <v>10</v>
          </cell>
        </row>
        <row r="219">
          <cell r="A219">
            <v>36459</v>
          </cell>
          <cell r="B219">
            <v>2384000</v>
          </cell>
          <cell r="C219">
            <v>10</v>
          </cell>
        </row>
        <row r="220">
          <cell r="A220">
            <v>36460</v>
          </cell>
          <cell r="B220">
            <v>2310000</v>
          </cell>
          <cell r="C220">
            <v>10</v>
          </cell>
        </row>
        <row r="221">
          <cell r="A221">
            <v>36461</v>
          </cell>
          <cell r="B221">
            <v>2330000</v>
          </cell>
          <cell r="C221">
            <v>10</v>
          </cell>
        </row>
        <row r="222">
          <cell r="A222">
            <v>36462</v>
          </cell>
          <cell r="B222">
            <v>2238000</v>
          </cell>
          <cell r="C222">
            <v>10</v>
          </cell>
        </row>
        <row r="223">
          <cell r="A223">
            <v>36463</v>
          </cell>
          <cell r="B223">
            <v>2122000</v>
          </cell>
          <cell r="C223">
            <v>10</v>
          </cell>
        </row>
        <row r="224">
          <cell r="A224">
            <v>36464</v>
          </cell>
          <cell r="B224">
            <v>2009000</v>
          </cell>
          <cell r="C224">
            <v>10</v>
          </cell>
        </row>
        <row r="225">
          <cell r="A225">
            <v>36465</v>
          </cell>
          <cell r="B225">
            <v>2185000</v>
          </cell>
          <cell r="C225">
            <v>11</v>
          </cell>
        </row>
        <row r="226">
          <cell r="A226">
            <v>36466</v>
          </cell>
          <cell r="B226">
            <v>2233000</v>
          </cell>
          <cell r="C226">
            <v>11</v>
          </cell>
        </row>
        <row r="227">
          <cell r="A227">
            <v>36467</v>
          </cell>
          <cell r="B227">
            <v>2248000</v>
          </cell>
          <cell r="C227">
            <v>11</v>
          </cell>
        </row>
        <row r="228">
          <cell r="A228">
            <v>36468</v>
          </cell>
          <cell r="B228">
            <v>2254000</v>
          </cell>
          <cell r="C228">
            <v>11</v>
          </cell>
        </row>
        <row r="229">
          <cell r="A229">
            <v>36469</v>
          </cell>
          <cell r="B229">
            <v>2019000</v>
          </cell>
          <cell r="C229">
            <v>11</v>
          </cell>
        </row>
        <row r="230">
          <cell r="A230">
            <v>36470</v>
          </cell>
          <cell r="B230">
            <v>1817000</v>
          </cell>
          <cell r="C230">
            <v>11</v>
          </cell>
        </row>
        <row r="231">
          <cell r="A231">
            <v>36471</v>
          </cell>
          <cell r="B231">
            <v>1938000</v>
          </cell>
          <cell r="C231">
            <v>11</v>
          </cell>
        </row>
        <row r="232">
          <cell r="A232">
            <v>36472</v>
          </cell>
          <cell r="B232">
            <v>2316000</v>
          </cell>
          <cell r="C232">
            <v>11</v>
          </cell>
        </row>
        <row r="233">
          <cell r="A233">
            <v>36473</v>
          </cell>
          <cell r="B233">
            <v>2307000</v>
          </cell>
          <cell r="C233">
            <v>11</v>
          </cell>
        </row>
        <row r="234">
          <cell r="A234">
            <v>36474</v>
          </cell>
          <cell r="B234">
            <v>2060000</v>
          </cell>
          <cell r="C234">
            <v>11</v>
          </cell>
        </row>
        <row r="235">
          <cell r="A235">
            <v>36475</v>
          </cell>
          <cell r="B235">
            <v>1956000</v>
          </cell>
          <cell r="C235">
            <v>11</v>
          </cell>
        </row>
        <row r="236">
          <cell r="A236">
            <v>36476</v>
          </cell>
          <cell r="B236">
            <v>2007000</v>
          </cell>
          <cell r="C236">
            <v>11</v>
          </cell>
        </row>
        <row r="237">
          <cell r="A237">
            <v>36477</v>
          </cell>
          <cell r="B237">
            <v>1807000</v>
          </cell>
          <cell r="C237">
            <v>11</v>
          </cell>
        </row>
        <row r="238">
          <cell r="A238">
            <v>36478</v>
          </cell>
          <cell r="B238">
            <v>1843000</v>
          </cell>
          <cell r="C238">
            <v>11</v>
          </cell>
        </row>
        <row r="239">
          <cell r="A239">
            <v>36479</v>
          </cell>
          <cell r="B239">
            <v>1954000</v>
          </cell>
          <cell r="C239">
            <v>11</v>
          </cell>
        </row>
        <row r="240">
          <cell r="A240">
            <v>36480</v>
          </cell>
          <cell r="B240">
            <v>2134000</v>
          </cell>
          <cell r="C240">
            <v>11</v>
          </cell>
        </row>
        <row r="241">
          <cell r="A241">
            <v>36481</v>
          </cell>
          <cell r="B241">
            <v>2434000</v>
          </cell>
          <cell r="C241">
            <v>11</v>
          </cell>
        </row>
        <row r="242">
          <cell r="A242">
            <v>36482</v>
          </cell>
          <cell r="B242">
            <v>2482000</v>
          </cell>
          <cell r="C242">
            <v>11</v>
          </cell>
        </row>
        <row r="243">
          <cell r="A243">
            <v>36483</v>
          </cell>
          <cell r="B243">
            <v>2474000</v>
          </cell>
          <cell r="C243">
            <v>11</v>
          </cell>
        </row>
        <row r="244">
          <cell r="A244">
            <v>36484</v>
          </cell>
          <cell r="B244">
            <v>2245000</v>
          </cell>
          <cell r="C244">
            <v>11</v>
          </cell>
        </row>
        <row r="245">
          <cell r="A245">
            <v>36485</v>
          </cell>
          <cell r="B245">
            <v>2479000</v>
          </cell>
          <cell r="C245">
            <v>11</v>
          </cell>
        </row>
        <row r="246">
          <cell r="A246">
            <v>36486</v>
          </cell>
          <cell r="B246">
            <v>2775000</v>
          </cell>
          <cell r="C246">
            <v>11</v>
          </cell>
        </row>
        <row r="247">
          <cell r="A247">
            <v>36487</v>
          </cell>
          <cell r="B247">
            <v>2880000</v>
          </cell>
          <cell r="C247">
            <v>11</v>
          </cell>
        </row>
        <row r="248">
          <cell r="A248">
            <v>36488</v>
          </cell>
          <cell r="B248">
            <v>2653000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2044000</v>
          </cell>
          <cell r="C250">
            <v>11</v>
          </cell>
        </row>
        <row r="251">
          <cell r="A251">
            <v>36491</v>
          </cell>
          <cell r="B251">
            <v>2007000</v>
          </cell>
          <cell r="C251">
            <v>11</v>
          </cell>
        </row>
        <row r="252">
          <cell r="A252">
            <v>36492</v>
          </cell>
          <cell r="B252">
            <v>2068000</v>
          </cell>
          <cell r="C252">
            <v>11</v>
          </cell>
        </row>
        <row r="253">
          <cell r="A253">
            <v>36493</v>
          </cell>
          <cell r="B253">
            <v>2400000</v>
          </cell>
          <cell r="C253">
            <v>11</v>
          </cell>
        </row>
        <row r="254">
          <cell r="A254">
            <v>36494</v>
          </cell>
          <cell r="B254">
            <v>2464000</v>
          </cell>
          <cell r="C254">
            <v>11</v>
          </cell>
        </row>
        <row r="255">
          <cell r="A255">
            <v>36495</v>
          </cell>
          <cell r="B255">
            <v>2655000</v>
          </cell>
          <cell r="C255">
            <v>12</v>
          </cell>
        </row>
        <row r="256">
          <cell r="A256">
            <v>36496</v>
          </cell>
          <cell r="B256">
            <v>2839000</v>
          </cell>
          <cell r="C256">
            <v>12</v>
          </cell>
        </row>
        <row r="257">
          <cell r="A257">
            <v>36497</v>
          </cell>
          <cell r="B257">
            <v>2742000</v>
          </cell>
          <cell r="C257">
            <v>12</v>
          </cell>
        </row>
        <row r="258">
          <cell r="A258">
            <v>36498</v>
          </cell>
          <cell r="B258">
            <v>2495000</v>
          </cell>
          <cell r="C258">
            <v>12</v>
          </cell>
        </row>
        <row r="259">
          <cell r="A259">
            <v>36499</v>
          </cell>
          <cell r="B259">
            <v>2562000</v>
          </cell>
          <cell r="C259">
            <v>12</v>
          </cell>
        </row>
        <row r="260">
          <cell r="A260">
            <v>36500</v>
          </cell>
          <cell r="B260">
            <v>2547000</v>
          </cell>
          <cell r="C260">
            <v>12</v>
          </cell>
        </row>
        <row r="261">
          <cell r="A261">
            <v>36501</v>
          </cell>
          <cell r="B261">
            <v>2899000</v>
          </cell>
          <cell r="C261">
            <v>12</v>
          </cell>
        </row>
        <row r="262">
          <cell r="A262">
            <v>36502</v>
          </cell>
          <cell r="B262">
            <v>3076000</v>
          </cell>
          <cell r="C262">
            <v>12</v>
          </cell>
        </row>
        <row r="263">
          <cell r="A263">
            <v>36503</v>
          </cell>
          <cell r="B263">
            <v>3228000</v>
          </cell>
          <cell r="C263">
            <v>12</v>
          </cell>
        </row>
        <row r="264">
          <cell r="A264">
            <v>36504</v>
          </cell>
          <cell r="B264">
            <v>3161000</v>
          </cell>
          <cell r="C264">
            <v>12</v>
          </cell>
        </row>
        <row r="265">
          <cell r="A265">
            <v>36505</v>
          </cell>
          <cell r="B265">
            <v>2703000</v>
          </cell>
          <cell r="C265">
            <v>12</v>
          </cell>
        </row>
        <row r="266">
          <cell r="A266">
            <v>36506</v>
          </cell>
          <cell r="B266">
            <v>2676000</v>
          </cell>
          <cell r="C266">
            <v>12</v>
          </cell>
        </row>
        <row r="267">
          <cell r="A267">
            <v>36507</v>
          </cell>
          <cell r="B267">
            <v>3225000</v>
          </cell>
          <cell r="C267">
            <v>12</v>
          </cell>
        </row>
        <row r="268">
          <cell r="A268">
            <v>36508</v>
          </cell>
          <cell r="B268">
            <v>3261000</v>
          </cell>
          <cell r="C268">
            <v>12</v>
          </cell>
        </row>
        <row r="269">
          <cell r="A269">
            <v>36509</v>
          </cell>
          <cell r="B269">
            <v>3277000</v>
          </cell>
          <cell r="C269">
            <v>12</v>
          </cell>
        </row>
        <row r="270">
          <cell r="A270">
            <v>36510</v>
          </cell>
          <cell r="B270">
            <v>3054000</v>
          </cell>
          <cell r="C270">
            <v>12</v>
          </cell>
        </row>
        <row r="271">
          <cell r="A271">
            <v>36511</v>
          </cell>
          <cell r="B271">
            <v>2791000</v>
          </cell>
          <cell r="C271">
            <v>12</v>
          </cell>
        </row>
        <row r="272">
          <cell r="A272">
            <v>36512</v>
          </cell>
          <cell r="B272">
            <v>2560000</v>
          </cell>
          <cell r="C272">
            <v>12</v>
          </cell>
        </row>
        <row r="273">
          <cell r="A273">
            <v>36513</v>
          </cell>
          <cell r="B273">
            <v>2271000</v>
          </cell>
          <cell r="C273">
            <v>12</v>
          </cell>
        </row>
        <row r="274">
          <cell r="A274">
            <v>36514</v>
          </cell>
          <cell r="B274">
            <v>2740000</v>
          </cell>
          <cell r="C274">
            <v>12</v>
          </cell>
        </row>
        <row r="275">
          <cell r="A275">
            <v>36515</v>
          </cell>
          <cell r="B275">
            <v>2680000</v>
          </cell>
          <cell r="C275">
            <v>12</v>
          </cell>
        </row>
        <row r="276">
          <cell r="A276">
            <v>36516</v>
          </cell>
          <cell r="B276">
            <v>2754000</v>
          </cell>
          <cell r="C276">
            <v>12</v>
          </cell>
        </row>
        <row r="277">
          <cell r="A277">
            <v>36517</v>
          </cell>
          <cell r="B277">
            <v>2523000</v>
          </cell>
          <cell r="C277">
            <v>12</v>
          </cell>
        </row>
        <row r="278">
          <cell r="A278">
            <v>36518</v>
          </cell>
          <cell r="B278">
            <v>2414000</v>
          </cell>
          <cell r="C278">
            <v>12</v>
          </cell>
        </row>
        <row r="279">
          <cell r="A279">
            <v>36519</v>
          </cell>
          <cell r="B279">
            <v>2165000</v>
          </cell>
          <cell r="C279">
            <v>12</v>
          </cell>
        </row>
        <row r="280">
          <cell r="A280">
            <v>36520</v>
          </cell>
          <cell r="B280">
            <v>2448000</v>
          </cell>
          <cell r="C280">
            <v>12</v>
          </cell>
        </row>
        <row r="281">
          <cell r="A281">
            <v>36521</v>
          </cell>
          <cell r="B281">
            <v>2710000</v>
          </cell>
          <cell r="C281">
            <v>12</v>
          </cell>
        </row>
        <row r="282">
          <cell r="A282">
            <v>36522</v>
          </cell>
          <cell r="B282">
            <v>2878000</v>
          </cell>
          <cell r="C282">
            <v>12</v>
          </cell>
        </row>
        <row r="283">
          <cell r="A283">
            <v>36523</v>
          </cell>
          <cell r="B283">
            <v>2810000</v>
          </cell>
          <cell r="C283">
            <v>12</v>
          </cell>
        </row>
        <row r="284">
          <cell r="A284">
            <v>36524</v>
          </cell>
          <cell r="B284">
            <v>2857000</v>
          </cell>
          <cell r="C284">
            <v>12</v>
          </cell>
        </row>
        <row r="285">
          <cell r="A285">
            <v>36525</v>
          </cell>
          <cell r="B285">
            <v>2691000</v>
          </cell>
          <cell r="C285">
            <v>12</v>
          </cell>
        </row>
        <row r="286">
          <cell r="A286" t="str">
            <v>Date</v>
          </cell>
          <cell r="B286" t="str">
            <v>On System Deliveries</v>
          </cell>
          <cell r="C286" t="str">
            <v>Month</v>
          </cell>
        </row>
        <row r="287">
          <cell r="A287">
            <v>36526</v>
          </cell>
          <cell r="B287">
            <v>2635000</v>
          </cell>
          <cell r="C287">
            <v>1</v>
          </cell>
        </row>
        <row r="288">
          <cell r="A288">
            <v>36527</v>
          </cell>
          <cell r="B288">
            <v>2936000</v>
          </cell>
          <cell r="C288">
            <v>1</v>
          </cell>
        </row>
        <row r="289">
          <cell r="A289">
            <v>36528</v>
          </cell>
          <cell r="B289">
            <v>3128000</v>
          </cell>
          <cell r="C289">
            <v>1</v>
          </cell>
        </row>
        <row r="290">
          <cell r="A290">
            <v>36529</v>
          </cell>
          <cell r="B290">
            <v>3060000</v>
          </cell>
          <cell r="C290">
            <v>1</v>
          </cell>
        </row>
        <row r="291">
          <cell r="A291">
            <v>36530</v>
          </cell>
          <cell r="B291">
            <v>3066000</v>
          </cell>
          <cell r="C291">
            <v>1</v>
          </cell>
        </row>
        <row r="292">
          <cell r="A292">
            <v>36531</v>
          </cell>
          <cell r="B292">
            <v>3258000</v>
          </cell>
          <cell r="C292">
            <v>1</v>
          </cell>
        </row>
        <row r="293">
          <cell r="A293">
            <v>36532</v>
          </cell>
          <cell r="B293">
            <v>2997000</v>
          </cell>
          <cell r="C293">
            <v>1</v>
          </cell>
        </row>
        <row r="294">
          <cell r="A294">
            <v>36533</v>
          </cell>
          <cell r="B294">
            <v>2752000</v>
          </cell>
          <cell r="C294">
            <v>1</v>
          </cell>
        </row>
        <row r="295">
          <cell r="A295">
            <v>36534</v>
          </cell>
          <cell r="B295">
            <v>2729000</v>
          </cell>
          <cell r="C295">
            <v>1</v>
          </cell>
        </row>
        <row r="296">
          <cell r="A296">
            <v>36535</v>
          </cell>
          <cell r="B296">
            <v>2817000</v>
          </cell>
          <cell r="C296">
            <v>1</v>
          </cell>
        </row>
        <row r="297">
          <cell r="A297">
            <v>36536</v>
          </cell>
          <cell r="B297">
            <v>2925000</v>
          </cell>
          <cell r="C297">
            <v>1</v>
          </cell>
        </row>
        <row r="298">
          <cell r="A298">
            <v>36537</v>
          </cell>
          <cell r="B298">
            <v>3035000</v>
          </cell>
          <cell r="C298">
            <v>1</v>
          </cell>
        </row>
        <row r="299">
          <cell r="A299">
            <v>36538</v>
          </cell>
          <cell r="B299">
            <v>2813000</v>
          </cell>
          <cell r="C299">
            <v>1</v>
          </cell>
        </row>
        <row r="300">
          <cell r="A300">
            <v>36539</v>
          </cell>
          <cell r="B300">
            <v>2449000</v>
          </cell>
          <cell r="C300">
            <v>1</v>
          </cell>
        </row>
        <row r="301">
          <cell r="A301">
            <v>36540</v>
          </cell>
          <cell r="B301">
            <v>2189000</v>
          </cell>
          <cell r="C301">
            <v>1</v>
          </cell>
        </row>
        <row r="302">
          <cell r="A302">
            <v>36541</v>
          </cell>
          <cell r="B302">
            <v>2247000</v>
          </cell>
          <cell r="C302">
            <v>1</v>
          </cell>
        </row>
        <row r="303">
          <cell r="A303">
            <v>36542</v>
          </cell>
          <cell r="B303">
            <v>2730000</v>
          </cell>
          <cell r="C303">
            <v>1</v>
          </cell>
        </row>
        <row r="304">
          <cell r="A304">
            <v>36543</v>
          </cell>
          <cell r="B304">
            <v>2378000</v>
          </cell>
          <cell r="C304">
            <v>1</v>
          </cell>
        </row>
        <row r="305">
          <cell r="A305">
            <v>36544</v>
          </cell>
          <cell r="B305">
            <v>2211000</v>
          </cell>
          <cell r="C305">
            <v>1</v>
          </cell>
        </row>
        <row r="306">
          <cell r="A306">
            <v>36545</v>
          </cell>
          <cell r="B306">
            <v>2420000</v>
          </cell>
          <cell r="C306">
            <v>1</v>
          </cell>
        </row>
        <row r="307">
          <cell r="A307">
            <v>36546</v>
          </cell>
          <cell r="B307">
            <v>2438000</v>
          </cell>
          <cell r="C307">
            <v>1</v>
          </cell>
        </row>
        <row r="308">
          <cell r="A308">
            <v>36547</v>
          </cell>
          <cell r="B308">
            <v>2056000</v>
          </cell>
          <cell r="C308">
            <v>1</v>
          </cell>
        </row>
        <row r="309">
          <cell r="A309">
            <v>36548</v>
          </cell>
          <cell r="B309">
            <v>2134000</v>
          </cell>
          <cell r="C309">
            <v>1</v>
          </cell>
        </row>
        <row r="310">
          <cell r="A310">
            <v>36549</v>
          </cell>
          <cell r="B310">
            <v>2353000</v>
          </cell>
          <cell r="C310">
            <v>1</v>
          </cell>
        </row>
        <row r="311">
          <cell r="A311">
            <v>36550</v>
          </cell>
          <cell r="B311">
            <v>2385000</v>
          </cell>
          <cell r="C311">
            <v>1</v>
          </cell>
        </row>
        <row r="312">
          <cell r="A312">
            <v>36551</v>
          </cell>
          <cell r="B312">
            <v>2537000</v>
          </cell>
          <cell r="C312">
            <v>1</v>
          </cell>
        </row>
        <row r="313">
          <cell r="A313">
            <v>36552</v>
          </cell>
          <cell r="B313">
            <v>2632000</v>
          </cell>
          <cell r="C313">
            <v>1</v>
          </cell>
        </row>
        <row r="314">
          <cell r="A314">
            <v>36553</v>
          </cell>
          <cell r="B314">
            <v>2753000</v>
          </cell>
          <cell r="C314">
            <v>1</v>
          </cell>
        </row>
        <row r="315">
          <cell r="A315">
            <v>36554</v>
          </cell>
          <cell r="B315">
            <v>2280000</v>
          </cell>
          <cell r="C315">
            <v>1</v>
          </cell>
        </row>
        <row r="316">
          <cell r="A316">
            <v>36555</v>
          </cell>
          <cell r="B316">
            <v>2532000</v>
          </cell>
          <cell r="C316">
            <v>1</v>
          </cell>
        </row>
        <row r="317">
          <cell r="A317">
            <v>36556</v>
          </cell>
          <cell r="B317">
            <v>2679000</v>
          </cell>
          <cell r="C317">
            <v>1</v>
          </cell>
        </row>
        <row r="318">
          <cell r="A318">
            <v>36557</v>
          </cell>
          <cell r="B318">
            <v>2635000</v>
          </cell>
          <cell r="C318">
            <v>2</v>
          </cell>
        </row>
        <row r="319">
          <cell r="A319">
            <v>36558</v>
          </cell>
          <cell r="B319">
            <v>2369000</v>
          </cell>
          <cell r="C319">
            <v>2</v>
          </cell>
        </row>
        <row r="320">
          <cell r="A320">
            <v>36559</v>
          </cell>
          <cell r="B320">
            <v>2649000</v>
          </cell>
          <cell r="C320">
            <v>2</v>
          </cell>
        </row>
        <row r="321">
          <cell r="A321">
            <v>36560</v>
          </cell>
          <cell r="B321">
            <v>2456000</v>
          </cell>
          <cell r="C321">
            <v>2</v>
          </cell>
        </row>
        <row r="322">
          <cell r="A322">
            <v>36561</v>
          </cell>
          <cell r="B322">
            <v>2279000</v>
          </cell>
          <cell r="C322">
            <v>2</v>
          </cell>
        </row>
        <row r="323">
          <cell r="A323">
            <v>36562</v>
          </cell>
          <cell r="B323">
            <v>2225000</v>
          </cell>
          <cell r="C323">
            <v>2</v>
          </cell>
        </row>
        <row r="324">
          <cell r="A324">
            <v>36563</v>
          </cell>
          <cell r="B324">
            <v>2399000</v>
          </cell>
          <cell r="C324">
            <v>2</v>
          </cell>
        </row>
        <row r="325">
          <cell r="A325">
            <v>36564</v>
          </cell>
          <cell r="B325">
            <v>2332000</v>
          </cell>
          <cell r="C325">
            <v>2</v>
          </cell>
        </row>
        <row r="326">
          <cell r="A326">
            <v>36565</v>
          </cell>
          <cell r="B326">
            <v>2392000</v>
          </cell>
          <cell r="C326">
            <v>2</v>
          </cell>
        </row>
        <row r="327">
          <cell r="A327">
            <v>36566</v>
          </cell>
          <cell r="B327">
            <v>2658000</v>
          </cell>
          <cell r="C327">
            <v>2</v>
          </cell>
        </row>
        <row r="328">
          <cell r="A328">
            <v>36567</v>
          </cell>
          <cell r="B328">
            <v>2803000</v>
          </cell>
          <cell r="C328">
            <v>2</v>
          </cell>
        </row>
        <row r="329">
          <cell r="A329">
            <v>36568</v>
          </cell>
          <cell r="B329">
            <v>2412000</v>
          </cell>
          <cell r="C329">
            <v>2</v>
          </cell>
        </row>
        <row r="330">
          <cell r="A330">
            <v>36569</v>
          </cell>
          <cell r="B330">
            <v>2329000</v>
          </cell>
          <cell r="C330">
            <v>2</v>
          </cell>
        </row>
        <row r="331">
          <cell r="A331">
            <v>36570</v>
          </cell>
          <cell r="B331">
            <v>2459000</v>
          </cell>
          <cell r="C331">
            <v>2</v>
          </cell>
        </row>
        <row r="332">
          <cell r="A332">
            <v>36571</v>
          </cell>
          <cell r="B332">
            <v>2495000</v>
          </cell>
          <cell r="C332">
            <v>2</v>
          </cell>
        </row>
        <row r="333">
          <cell r="A333">
            <v>36572</v>
          </cell>
          <cell r="B333">
            <v>2863000</v>
          </cell>
          <cell r="C333">
            <v>2</v>
          </cell>
        </row>
        <row r="334">
          <cell r="A334">
            <v>36573</v>
          </cell>
          <cell r="B334">
            <v>2695000</v>
          </cell>
          <cell r="C334">
            <v>2</v>
          </cell>
        </row>
        <row r="335">
          <cell r="A335">
            <v>36574</v>
          </cell>
          <cell r="B335">
            <v>2389000</v>
          </cell>
          <cell r="C335">
            <v>2</v>
          </cell>
        </row>
        <row r="336">
          <cell r="A336">
            <v>36575</v>
          </cell>
          <cell r="B336">
            <v>1914000</v>
          </cell>
          <cell r="C336">
            <v>2</v>
          </cell>
        </row>
        <row r="337">
          <cell r="A337">
            <v>36576</v>
          </cell>
          <cell r="B337">
            <v>2004000</v>
          </cell>
          <cell r="C337">
            <v>2</v>
          </cell>
        </row>
        <row r="338">
          <cell r="A338">
            <v>36577</v>
          </cell>
          <cell r="B338">
            <v>2191000</v>
          </cell>
          <cell r="C338">
            <v>2</v>
          </cell>
        </row>
        <row r="339">
          <cell r="A339">
            <v>36578</v>
          </cell>
          <cell r="B339">
            <v>2783000</v>
          </cell>
          <cell r="C339">
            <v>2</v>
          </cell>
        </row>
        <row r="340">
          <cell r="A340">
            <v>36579</v>
          </cell>
          <cell r="B340">
            <v>2900000</v>
          </cell>
          <cell r="C340">
            <v>2</v>
          </cell>
        </row>
        <row r="341">
          <cell r="A341">
            <v>36580</v>
          </cell>
          <cell r="B341">
            <v>2972000</v>
          </cell>
          <cell r="C341">
            <v>2</v>
          </cell>
        </row>
        <row r="342">
          <cell r="A342">
            <v>36581</v>
          </cell>
          <cell r="B342">
            <v>2274000</v>
          </cell>
          <cell r="C342">
            <v>2</v>
          </cell>
        </row>
        <row r="343">
          <cell r="A343">
            <v>36582</v>
          </cell>
          <cell r="B343">
            <v>1951000</v>
          </cell>
          <cell r="C343">
            <v>2</v>
          </cell>
        </row>
        <row r="344">
          <cell r="A344">
            <v>36583</v>
          </cell>
          <cell r="B344">
            <v>2181000</v>
          </cell>
          <cell r="C344">
            <v>2</v>
          </cell>
        </row>
        <row r="345">
          <cell r="A345">
            <v>36584</v>
          </cell>
          <cell r="B345">
            <v>2542000</v>
          </cell>
          <cell r="C345">
            <v>2</v>
          </cell>
        </row>
        <row r="346">
          <cell r="A346">
            <v>36585</v>
          </cell>
          <cell r="B346">
            <v>2621000</v>
          </cell>
          <cell r="C346">
            <v>2</v>
          </cell>
        </row>
        <row r="347">
          <cell r="A347">
            <v>36586</v>
          </cell>
          <cell r="B347">
            <v>2374000</v>
          </cell>
          <cell r="C347">
            <v>3</v>
          </cell>
        </row>
        <row r="348">
          <cell r="A348">
            <v>36587</v>
          </cell>
          <cell r="B348">
            <v>2695000</v>
          </cell>
          <cell r="C348">
            <v>3</v>
          </cell>
        </row>
        <row r="349">
          <cell r="A349">
            <v>36588</v>
          </cell>
          <cell r="B349">
            <v>2278000</v>
          </cell>
          <cell r="C349">
            <v>3</v>
          </cell>
        </row>
        <row r="350">
          <cell r="A350">
            <v>36589</v>
          </cell>
          <cell r="B350">
            <v>1923000</v>
          </cell>
          <cell r="C350">
            <v>3</v>
          </cell>
        </row>
        <row r="351">
          <cell r="A351">
            <v>36590</v>
          </cell>
          <cell r="B351">
            <v>2412000</v>
          </cell>
          <cell r="C351">
            <v>3</v>
          </cell>
        </row>
        <row r="352">
          <cell r="A352">
            <v>36591</v>
          </cell>
          <cell r="B352">
            <v>2492000</v>
          </cell>
          <cell r="C352">
            <v>3</v>
          </cell>
        </row>
        <row r="353">
          <cell r="A353">
            <v>36592</v>
          </cell>
          <cell r="B353">
            <v>2738000</v>
          </cell>
          <cell r="C353">
            <v>3</v>
          </cell>
        </row>
        <row r="354">
          <cell r="A354">
            <v>36593</v>
          </cell>
          <cell r="B354">
            <v>2820000</v>
          </cell>
          <cell r="C354">
            <v>3</v>
          </cell>
        </row>
        <row r="355">
          <cell r="A355">
            <v>36594</v>
          </cell>
          <cell r="B355">
            <v>2472000</v>
          </cell>
          <cell r="C355">
            <v>3</v>
          </cell>
        </row>
        <row r="356">
          <cell r="A356">
            <v>36595</v>
          </cell>
          <cell r="B356">
            <v>2117000</v>
          </cell>
          <cell r="C356">
            <v>3</v>
          </cell>
        </row>
        <row r="357">
          <cell r="A357">
            <v>36596</v>
          </cell>
          <cell r="B357">
            <v>1779000</v>
          </cell>
          <cell r="C357">
            <v>3</v>
          </cell>
        </row>
        <row r="358">
          <cell r="A358">
            <v>36597</v>
          </cell>
          <cell r="B358">
            <v>1820000</v>
          </cell>
          <cell r="C358">
            <v>3</v>
          </cell>
        </row>
        <row r="359">
          <cell r="A359">
            <v>36598</v>
          </cell>
          <cell r="B359">
            <v>1894000</v>
          </cell>
          <cell r="C359">
            <v>3</v>
          </cell>
        </row>
        <row r="360">
          <cell r="A360">
            <v>36599</v>
          </cell>
          <cell r="B360">
            <v>1905000</v>
          </cell>
          <cell r="C360">
            <v>3</v>
          </cell>
        </row>
        <row r="361">
          <cell r="A361">
            <v>36600</v>
          </cell>
          <cell r="B361">
            <v>1833000</v>
          </cell>
          <cell r="C361">
            <v>3</v>
          </cell>
        </row>
        <row r="362">
          <cell r="A362">
            <v>36601</v>
          </cell>
          <cell r="B362">
            <v>2014000</v>
          </cell>
          <cell r="C362">
            <v>3</v>
          </cell>
        </row>
        <row r="363">
          <cell r="A363">
            <v>36602</v>
          </cell>
          <cell r="B363">
            <v>1894000</v>
          </cell>
          <cell r="C363">
            <v>3</v>
          </cell>
        </row>
        <row r="364">
          <cell r="A364">
            <v>36603</v>
          </cell>
          <cell r="B364">
            <v>1768000</v>
          </cell>
          <cell r="C364">
            <v>3</v>
          </cell>
        </row>
        <row r="365">
          <cell r="A365">
            <v>36604</v>
          </cell>
          <cell r="B365">
            <v>2018000</v>
          </cell>
          <cell r="C365">
            <v>3</v>
          </cell>
        </row>
        <row r="366">
          <cell r="A366">
            <v>36605</v>
          </cell>
          <cell r="B366">
            <v>2165000</v>
          </cell>
          <cell r="C366">
            <v>3</v>
          </cell>
        </row>
        <row r="367">
          <cell r="A367">
            <v>36606</v>
          </cell>
          <cell r="B367">
            <v>1948000</v>
          </cell>
          <cell r="C367">
            <v>3</v>
          </cell>
        </row>
        <row r="368">
          <cell r="A368">
            <v>36607</v>
          </cell>
          <cell r="B368">
            <v>1969000</v>
          </cell>
          <cell r="C368">
            <v>3</v>
          </cell>
        </row>
        <row r="369">
          <cell r="A369">
            <v>36608</v>
          </cell>
          <cell r="B369">
            <v>2043000</v>
          </cell>
          <cell r="C369">
            <v>3</v>
          </cell>
        </row>
        <row r="370">
          <cell r="A370">
            <v>36609</v>
          </cell>
          <cell r="B370">
            <v>1983000</v>
          </cell>
          <cell r="C370">
            <v>3</v>
          </cell>
        </row>
        <row r="371">
          <cell r="A371">
            <v>36610</v>
          </cell>
          <cell r="B371">
            <v>1789000</v>
          </cell>
          <cell r="C371">
            <v>3</v>
          </cell>
        </row>
        <row r="372">
          <cell r="A372">
            <v>36611</v>
          </cell>
          <cell r="B372">
            <v>1871000</v>
          </cell>
          <cell r="C372">
            <v>3</v>
          </cell>
        </row>
        <row r="373">
          <cell r="A373">
            <v>36612</v>
          </cell>
          <cell r="B373">
            <v>2275000</v>
          </cell>
          <cell r="C373">
            <v>3</v>
          </cell>
        </row>
        <row r="374">
          <cell r="A374">
            <v>36613</v>
          </cell>
          <cell r="B374">
            <v>2249000</v>
          </cell>
          <cell r="C374">
            <v>3</v>
          </cell>
        </row>
        <row r="375">
          <cell r="A375">
            <v>36614</v>
          </cell>
          <cell r="B375">
            <v>2092000</v>
          </cell>
          <cell r="C375">
            <v>3</v>
          </cell>
        </row>
        <row r="376">
          <cell r="A376">
            <v>36615</v>
          </cell>
          <cell r="B376">
            <v>2063000</v>
          </cell>
          <cell r="C376">
            <v>3</v>
          </cell>
        </row>
        <row r="377">
          <cell r="A377">
            <v>36616</v>
          </cell>
          <cell r="B377">
            <v>1968000</v>
          </cell>
          <cell r="C377">
            <v>3</v>
          </cell>
        </row>
        <row r="378">
          <cell r="A378">
            <v>36617</v>
          </cell>
          <cell r="B378">
            <v>1630000</v>
          </cell>
          <cell r="C378">
            <v>4</v>
          </cell>
        </row>
        <row r="379">
          <cell r="A379">
            <v>36618</v>
          </cell>
          <cell r="B379">
            <v>1738000</v>
          </cell>
          <cell r="C379">
            <v>4</v>
          </cell>
        </row>
        <row r="380">
          <cell r="A380">
            <v>36619</v>
          </cell>
          <cell r="B380">
            <v>1710000</v>
          </cell>
          <cell r="C380">
            <v>4</v>
          </cell>
        </row>
        <row r="381">
          <cell r="A381">
            <v>36620</v>
          </cell>
          <cell r="B381">
            <v>2031000</v>
          </cell>
          <cell r="C381">
            <v>4</v>
          </cell>
        </row>
        <row r="382">
          <cell r="A382">
            <v>36621</v>
          </cell>
          <cell r="B382">
            <v>2042000</v>
          </cell>
          <cell r="C382">
            <v>4</v>
          </cell>
        </row>
        <row r="383">
          <cell r="A383">
            <v>36622</v>
          </cell>
          <cell r="B383">
            <v>1981000</v>
          </cell>
          <cell r="C383">
            <v>4</v>
          </cell>
        </row>
        <row r="384">
          <cell r="A384">
            <v>36623</v>
          </cell>
          <cell r="B384">
            <v>1727000</v>
          </cell>
          <cell r="C384">
            <v>4</v>
          </cell>
        </row>
        <row r="385">
          <cell r="A385">
            <v>36624</v>
          </cell>
          <cell r="B385">
            <v>1714000</v>
          </cell>
          <cell r="C385">
            <v>4</v>
          </cell>
        </row>
        <row r="386">
          <cell r="A386">
            <v>36625</v>
          </cell>
          <cell r="B386">
            <v>1810000</v>
          </cell>
          <cell r="C386">
            <v>4</v>
          </cell>
        </row>
        <row r="387">
          <cell r="A387">
            <v>36626</v>
          </cell>
          <cell r="B387">
            <v>1829000</v>
          </cell>
          <cell r="C387">
            <v>4</v>
          </cell>
        </row>
        <row r="388">
          <cell r="A388">
            <v>36627</v>
          </cell>
          <cell r="B388">
            <v>2004000</v>
          </cell>
          <cell r="C388">
            <v>4</v>
          </cell>
        </row>
        <row r="389">
          <cell r="A389">
            <v>36628</v>
          </cell>
          <cell r="B389">
            <v>1642000</v>
          </cell>
          <cell r="C389">
            <v>4</v>
          </cell>
        </row>
        <row r="390">
          <cell r="A390">
            <v>36629</v>
          </cell>
          <cell r="B390">
            <v>1822000</v>
          </cell>
          <cell r="C390">
            <v>4</v>
          </cell>
        </row>
        <row r="391">
          <cell r="A391">
            <v>36630</v>
          </cell>
          <cell r="B391">
            <v>1795000</v>
          </cell>
          <cell r="C391">
            <v>4</v>
          </cell>
        </row>
        <row r="392">
          <cell r="A392">
            <v>36631</v>
          </cell>
          <cell r="B392">
            <v>1490000</v>
          </cell>
          <cell r="C392">
            <v>4</v>
          </cell>
        </row>
        <row r="393">
          <cell r="A393">
            <v>36632</v>
          </cell>
          <cell r="B393">
            <v>1508000</v>
          </cell>
          <cell r="C393">
            <v>4</v>
          </cell>
        </row>
        <row r="394">
          <cell r="A394">
            <v>36633</v>
          </cell>
          <cell r="B394">
            <v>1787000</v>
          </cell>
          <cell r="C394">
            <v>4</v>
          </cell>
        </row>
        <row r="395">
          <cell r="A395">
            <v>36634</v>
          </cell>
          <cell r="B395">
            <v>1960000</v>
          </cell>
          <cell r="C395">
            <v>4</v>
          </cell>
        </row>
        <row r="396">
          <cell r="A396">
            <v>36635</v>
          </cell>
          <cell r="B396">
            <v>1780000</v>
          </cell>
          <cell r="C396">
            <v>4</v>
          </cell>
        </row>
        <row r="397">
          <cell r="A397">
            <v>36636</v>
          </cell>
          <cell r="B397">
            <v>1691000</v>
          </cell>
          <cell r="C397">
            <v>4</v>
          </cell>
        </row>
        <row r="398">
          <cell r="A398">
            <v>36637</v>
          </cell>
          <cell r="B398">
            <v>1630000</v>
          </cell>
          <cell r="C398">
            <v>4</v>
          </cell>
        </row>
        <row r="399">
          <cell r="A399">
            <v>36638</v>
          </cell>
          <cell r="B399">
            <v>1713000</v>
          </cell>
          <cell r="C399">
            <v>4</v>
          </cell>
        </row>
        <row r="400">
          <cell r="A400">
            <v>36639</v>
          </cell>
          <cell r="B400">
            <v>1719000</v>
          </cell>
          <cell r="C400">
            <v>4</v>
          </cell>
        </row>
        <row r="401">
          <cell r="A401">
            <v>36640</v>
          </cell>
          <cell r="B401">
            <v>1744000</v>
          </cell>
          <cell r="C401">
            <v>4</v>
          </cell>
        </row>
        <row r="402">
          <cell r="A402">
            <v>36641</v>
          </cell>
          <cell r="B402">
            <v>1741000</v>
          </cell>
          <cell r="C402">
            <v>4</v>
          </cell>
        </row>
        <row r="403">
          <cell r="A403">
            <v>36642</v>
          </cell>
          <cell r="B403">
            <v>1640000</v>
          </cell>
          <cell r="C403">
            <v>4</v>
          </cell>
        </row>
        <row r="404">
          <cell r="A404">
            <v>36643</v>
          </cell>
          <cell r="B404">
            <v>1848000</v>
          </cell>
          <cell r="C404">
            <v>4</v>
          </cell>
        </row>
        <row r="405">
          <cell r="A405">
            <v>36644</v>
          </cell>
          <cell r="B405">
            <v>1743000</v>
          </cell>
          <cell r="C405">
            <v>4</v>
          </cell>
        </row>
        <row r="406">
          <cell r="A406">
            <v>36645</v>
          </cell>
          <cell r="B406">
            <v>1687000</v>
          </cell>
          <cell r="C406">
            <v>4</v>
          </cell>
        </row>
        <row r="407">
          <cell r="A407">
            <v>36646</v>
          </cell>
          <cell r="B407">
            <v>1739000</v>
          </cell>
          <cell r="C407">
            <v>4</v>
          </cell>
        </row>
        <row r="408">
          <cell r="A408">
            <v>36647</v>
          </cell>
          <cell r="B408">
            <v>1839000</v>
          </cell>
          <cell r="C408">
            <v>5</v>
          </cell>
        </row>
        <row r="409">
          <cell r="A409">
            <v>36648</v>
          </cell>
          <cell r="B409">
            <v>1879000</v>
          </cell>
          <cell r="C409">
            <v>5</v>
          </cell>
        </row>
        <row r="410">
          <cell r="A410">
            <v>36649</v>
          </cell>
          <cell r="B410">
            <v>1878000</v>
          </cell>
          <cell r="C410">
            <v>5</v>
          </cell>
        </row>
        <row r="411">
          <cell r="A411">
            <v>36650</v>
          </cell>
          <cell r="B411">
            <v>1799000</v>
          </cell>
          <cell r="C411">
            <v>5</v>
          </cell>
        </row>
        <row r="412">
          <cell r="A412">
            <v>36651</v>
          </cell>
          <cell r="B412">
            <v>1775000</v>
          </cell>
          <cell r="C412">
            <v>5</v>
          </cell>
        </row>
        <row r="413">
          <cell r="A413">
            <v>36652</v>
          </cell>
          <cell r="B413">
            <v>1642000</v>
          </cell>
          <cell r="C413">
            <v>5</v>
          </cell>
        </row>
        <row r="414">
          <cell r="A414">
            <v>36653</v>
          </cell>
          <cell r="B414">
            <v>1741000</v>
          </cell>
          <cell r="C414">
            <v>5</v>
          </cell>
        </row>
        <row r="415">
          <cell r="A415">
            <v>36654</v>
          </cell>
          <cell r="B415">
            <v>1738000</v>
          </cell>
          <cell r="C415">
            <v>5</v>
          </cell>
        </row>
        <row r="416">
          <cell r="A416">
            <v>36655</v>
          </cell>
          <cell r="B416">
            <v>1839000</v>
          </cell>
          <cell r="C416">
            <v>5</v>
          </cell>
        </row>
        <row r="417">
          <cell r="A417">
            <v>36656</v>
          </cell>
          <cell r="B417">
            <v>2003000</v>
          </cell>
          <cell r="C417">
            <v>5</v>
          </cell>
        </row>
        <row r="418">
          <cell r="A418">
            <v>36657</v>
          </cell>
          <cell r="B418">
            <v>2030000</v>
          </cell>
          <cell r="C418">
            <v>5</v>
          </cell>
        </row>
        <row r="419">
          <cell r="A419">
            <v>36658</v>
          </cell>
          <cell r="B419">
            <v>1867000</v>
          </cell>
          <cell r="C419">
            <v>5</v>
          </cell>
        </row>
        <row r="420">
          <cell r="A420">
            <v>36659</v>
          </cell>
          <cell r="B420">
            <v>1866000</v>
          </cell>
          <cell r="C420">
            <v>5</v>
          </cell>
        </row>
        <row r="421">
          <cell r="A421">
            <v>36660</v>
          </cell>
          <cell r="B421">
            <v>1892000</v>
          </cell>
          <cell r="C421">
            <v>5</v>
          </cell>
        </row>
        <row r="422">
          <cell r="A422">
            <v>36661</v>
          </cell>
          <cell r="B422">
            <v>1933000</v>
          </cell>
          <cell r="C422">
            <v>5</v>
          </cell>
        </row>
        <row r="423">
          <cell r="A423">
            <v>36662</v>
          </cell>
          <cell r="B423">
            <v>1995000</v>
          </cell>
          <cell r="C423">
            <v>5</v>
          </cell>
        </row>
        <row r="424">
          <cell r="A424">
            <v>36663</v>
          </cell>
          <cell r="B424">
            <v>2044000</v>
          </cell>
          <cell r="C424">
            <v>5</v>
          </cell>
        </row>
        <row r="425">
          <cell r="A425">
            <v>36664</v>
          </cell>
          <cell r="B425">
            <v>2023000</v>
          </cell>
          <cell r="C425">
            <v>5</v>
          </cell>
        </row>
        <row r="426">
          <cell r="A426">
            <v>36665</v>
          </cell>
          <cell r="B426">
            <v>1939000</v>
          </cell>
          <cell r="C426">
            <v>5</v>
          </cell>
        </row>
        <row r="427">
          <cell r="A427">
            <v>36666</v>
          </cell>
          <cell r="B427">
            <v>2018000</v>
          </cell>
          <cell r="C427">
            <v>5</v>
          </cell>
        </row>
        <row r="428">
          <cell r="A428">
            <v>36667</v>
          </cell>
          <cell r="B428">
            <v>1696000</v>
          </cell>
          <cell r="C428">
            <v>5</v>
          </cell>
        </row>
        <row r="429">
          <cell r="A429">
            <v>36668</v>
          </cell>
          <cell r="B429">
            <v>2012000</v>
          </cell>
          <cell r="C429">
            <v>5</v>
          </cell>
        </row>
        <row r="430">
          <cell r="A430">
            <v>36669</v>
          </cell>
          <cell r="B430">
            <v>2096000</v>
          </cell>
          <cell r="C430">
            <v>5</v>
          </cell>
        </row>
        <row r="431">
          <cell r="A431">
            <v>36670</v>
          </cell>
          <cell r="B431">
            <v>2116000</v>
          </cell>
          <cell r="C431">
            <v>5</v>
          </cell>
        </row>
        <row r="432">
          <cell r="A432">
            <v>36671</v>
          </cell>
          <cell r="B432">
            <v>2143000</v>
          </cell>
          <cell r="C432">
            <v>5</v>
          </cell>
        </row>
        <row r="433">
          <cell r="A433">
            <v>36672</v>
          </cell>
          <cell r="B433">
            <v>2171000</v>
          </cell>
          <cell r="C433">
            <v>5</v>
          </cell>
        </row>
        <row r="434">
          <cell r="A434">
            <v>36673</v>
          </cell>
          <cell r="B434">
            <v>1602000</v>
          </cell>
          <cell r="C434">
            <v>5</v>
          </cell>
        </row>
        <row r="435">
          <cell r="A435">
            <v>36674</v>
          </cell>
          <cell r="B435">
            <v>1603000</v>
          </cell>
          <cell r="C435">
            <v>5</v>
          </cell>
        </row>
        <row r="436">
          <cell r="A436">
            <v>36675</v>
          </cell>
          <cell r="B436">
            <v>1773000</v>
          </cell>
          <cell r="C436">
            <v>5</v>
          </cell>
        </row>
        <row r="437">
          <cell r="A437">
            <v>36676</v>
          </cell>
          <cell r="B437">
            <v>1870000</v>
          </cell>
          <cell r="C437">
            <v>5</v>
          </cell>
        </row>
        <row r="438">
          <cell r="A438">
            <v>36677</v>
          </cell>
          <cell r="B438">
            <v>2152000</v>
          </cell>
          <cell r="C438">
            <v>5</v>
          </cell>
        </row>
        <row r="439">
          <cell r="A439">
            <v>36678</v>
          </cell>
          <cell r="B439">
            <v>2094000</v>
          </cell>
          <cell r="C439">
            <v>6</v>
          </cell>
        </row>
        <row r="440">
          <cell r="A440">
            <v>36679</v>
          </cell>
          <cell r="B440">
            <v>2078000</v>
          </cell>
          <cell r="C440">
            <v>6</v>
          </cell>
        </row>
        <row r="441">
          <cell r="A441">
            <v>36680</v>
          </cell>
          <cell r="B441">
            <v>2028000</v>
          </cell>
          <cell r="C441">
            <v>6</v>
          </cell>
        </row>
        <row r="442">
          <cell r="A442">
            <v>36681</v>
          </cell>
          <cell r="B442">
            <v>1979000</v>
          </cell>
          <cell r="C442">
            <v>6</v>
          </cell>
        </row>
        <row r="443">
          <cell r="A443">
            <v>36682</v>
          </cell>
          <cell r="B443">
            <v>1965000</v>
          </cell>
          <cell r="C443">
            <v>6</v>
          </cell>
        </row>
        <row r="444">
          <cell r="A444">
            <v>36683</v>
          </cell>
          <cell r="B444">
            <v>2136000</v>
          </cell>
          <cell r="C444">
            <v>6</v>
          </cell>
        </row>
        <row r="445">
          <cell r="A445">
            <v>36684</v>
          </cell>
          <cell r="B445">
            <v>2203000</v>
          </cell>
          <cell r="C445">
            <v>6</v>
          </cell>
        </row>
        <row r="446">
          <cell r="A446">
            <v>36685</v>
          </cell>
          <cell r="B446">
            <v>2118000</v>
          </cell>
          <cell r="C446">
            <v>6</v>
          </cell>
        </row>
        <row r="447">
          <cell r="A447">
            <v>36686</v>
          </cell>
          <cell r="B447">
            <v>2149000</v>
          </cell>
          <cell r="C447">
            <v>6</v>
          </cell>
        </row>
        <row r="448">
          <cell r="A448">
            <v>36687</v>
          </cell>
          <cell r="B448">
            <v>2077000</v>
          </cell>
          <cell r="C448">
            <v>6</v>
          </cell>
        </row>
        <row r="449">
          <cell r="A449">
            <v>36688</v>
          </cell>
          <cell r="B449">
            <v>2024000</v>
          </cell>
          <cell r="C449">
            <v>6</v>
          </cell>
        </row>
        <row r="450">
          <cell r="A450">
            <v>36689</v>
          </cell>
          <cell r="B450">
            <v>1828000</v>
          </cell>
          <cell r="C450">
            <v>6</v>
          </cell>
        </row>
        <row r="451">
          <cell r="A451">
            <v>36690</v>
          </cell>
          <cell r="B451">
            <v>2053000</v>
          </cell>
          <cell r="C451">
            <v>6</v>
          </cell>
        </row>
        <row r="452">
          <cell r="A452">
            <v>36691</v>
          </cell>
          <cell r="B452">
            <v>2137000</v>
          </cell>
          <cell r="C452">
            <v>6</v>
          </cell>
        </row>
        <row r="453">
          <cell r="A453">
            <v>36692</v>
          </cell>
          <cell r="B453">
            <v>2246000</v>
          </cell>
          <cell r="C453">
            <v>6</v>
          </cell>
        </row>
        <row r="454">
          <cell r="A454">
            <v>36693</v>
          </cell>
          <cell r="B454">
            <v>2110000</v>
          </cell>
          <cell r="C454">
            <v>6</v>
          </cell>
        </row>
        <row r="455">
          <cell r="A455">
            <v>36694</v>
          </cell>
          <cell r="B455">
            <v>1914000</v>
          </cell>
          <cell r="C455">
            <v>6</v>
          </cell>
        </row>
        <row r="456">
          <cell r="A456">
            <v>36695</v>
          </cell>
          <cell r="B456">
            <v>1955000</v>
          </cell>
          <cell r="C456">
            <v>6</v>
          </cell>
        </row>
        <row r="457">
          <cell r="A457">
            <v>36696</v>
          </cell>
          <cell r="B457">
            <v>1949000</v>
          </cell>
          <cell r="C457">
            <v>6</v>
          </cell>
        </row>
        <row r="458">
          <cell r="A458">
            <v>36697</v>
          </cell>
          <cell r="B458">
            <v>2041000</v>
          </cell>
          <cell r="C458">
            <v>6</v>
          </cell>
        </row>
        <row r="459">
          <cell r="A459">
            <v>36698</v>
          </cell>
          <cell r="B459">
            <v>2080000</v>
          </cell>
          <cell r="C459">
            <v>6</v>
          </cell>
        </row>
        <row r="460">
          <cell r="A460">
            <v>36699</v>
          </cell>
          <cell r="B460">
            <v>2177000</v>
          </cell>
          <cell r="C460">
            <v>6</v>
          </cell>
        </row>
        <row r="461">
          <cell r="A461">
            <v>36700</v>
          </cell>
          <cell r="B461">
            <v>2120000</v>
          </cell>
          <cell r="C461">
            <v>6</v>
          </cell>
        </row>
        <row r="462">
          <cell r="A462">
            <v>36701</v>
          </cell>
          <cell r="B462">
            <v>2036000</v>
          </cell>
          <cell r="C462">
            <v>6</v>
          </cell>
        </row>
        <row r="463">
          <cell r="A463">
            <v>36702</v>
          </cell>
          <cell r="B463">
            <v>2091000</v>
          </cell>
          <cell r="C463">
            <v>6</v>
          </cell>
        </row>
        <row r="464">
          <cell r="A464">
            <v>36703</v>
          </cell>
          <cell r="B464">
            <v>2164000</v>
          </cell>
          <cell r="C464">
            <v>6</v>
          </cell>
        </row>
        <row r="465">
          <cell r="A465">
            <v>36704</v>
          </cell>
          <cell r="B465">
            <v>2263000</v>
          </cell>
          <cell r="C465">
            <v>6</v>
          </cell>
        </row>
        <row r="466">
          <cell r="A466">
            <v>36705</v>
          </cell>
          <cell r="B466">
            <v>2376000</v>
          </cell>
          <cell r="C466">
            <v>6</v>
          </cell>
        </row>
        <row r="467">
          <cell r="A467">
            <v>36706</v>
          </cell>
          <cell r="B467">
            <v>2316000</v>
          </cell>
          <cell r="C467">
            <v>6</v>
          </cell>
        </row>
        <row r="468">
          <cell r="A468">
            <v>36707</v>
          </cell>
          <cell r="B468">
            <v>2193000</v>
          </cell>
          <cell r="C468">
            <v>6</v>
          </cell>
        </row>
        <row r="469">
          <cell r="A469">
            <v>36708</v>
          </cell>
          <cell r="B469">
            <v>1948000</v>
          </cell>
          <cell r="C469">
            <v>7</v>
          </cell>
        </row>
        <row r="470">
          <cell r="A470">
            <v>36709</v>
          </cell>
          <cell r="B470">
            <v>1904000</v>
          </cell>
          <cell r="C470">
            <v>7</v>
          </cell>
        </row>
        <row r="471">
          <cell r="A471">
            <v>36710</v>
          </cell>
          <cell r="B471">
            <v>2105000</v>
          </cell>
          <cell r="C471">
            <v>7</v>
          </cell>
        </row>
        <row r="472">
          <cell r="A472">
            <v>36711</v>
          </cell>
          <cell r="B472">
            <v>1489000</v>
          </cell>
          <cell r="C472">
            <v>7</v>
          </cell>
        </row>
        <row r="473">
          <cell r="A473">
            <v>36712</v>
          </cell>
          <cell r="B473">
            <v>1955000</v>
          </cell>
          <cell r="C473">
            <v>7</v>
          </cell>
        </row>
        <row r="474">
          <cell r="A474">
            <v>36713</v>
          </cell>
          <cell r="B474">
            <v>2005000</v>
          </cell>
          <cell r="C474">
            <v>7</v>
          </cell>
        </row>
        <row r="475">
          <cell r="A475">
            <v>36714</v>
          </cell>
          <cell r="B475">
            <v>1795000</v>
          </cell>
          <cell r="C475">
            <v>7</v>
          </cell>
        </row>
        <row r="476">
          <cell r="A476">
            <v>36715</v>
          </cell>
          <cell r="B476">
            <v>1647000</v>
          </cell>
          <cell r="C476">
            <v>7</v>
          </cell>
        </row>
        <row r="477">
          <cell r="A477">
            <v>36716</v>
          </cell>
          <cell r="B477">
            <v>1701000</v>
          </cell>
          <cell r="C477">
            <v>7</v>
          </cell>
        </row>
        <row r="478">
          <cell r="A478">
            <v>36717</v>
          </cell>
          <cell r="B478">
            <v>2132000</v>
          </cell>
          <cell r="C478">
            <v>7</v>
          </cell>
        </row>
        <row r="479">
          <cell r="A479">
            <v>36718</v>
          </cell>
          <cell r="B479">
            <v>2123000</v>
          </cell>
          <cell r="C479">
            <v>7</v>
          </cell>
        </row>
        <row r="480">
          <cell r="A480">
            <v>36719</v>
          </cell>
          <cell r="B480">
            <v>2141000</v>
          </cell>
          <cell r="C480">
            <v>7</v>
          </cell>
        </row>
        <row r="481">
          <cell r="A481">
            <v>36720</v>
          </cell>
          <cell r="B481">
            <v>2174000</v>
          </cell>
          <cell r="C481">
            <v>7</v>
          </cell>
        </row>
        <row r="482">
          <cell r="A482">
            <v>36721</v>
          </cell>
          <cell r="B482">
            <v>2058000</v>
          </cell>
          <cell r="C482">
            <v>7</v>
          </cell>
        </row>
        <row r="483">
          <cell r="A483">
            <v>36722</v>
          </cell>
          <cell r="B483">
            <v>1889000</v>
          </cell>
          <cell r="C483">
            <v>7</v>
          </cell>
        </row>
        <row r="484">
          <cell r="A484">
            <v>36723</v>
          </cell>
          <cell r="B484">
            <v>1952000</v>
          </cell>
          <cell r="C484">
            <v>7</v>
          </cell>
        </row>
        <row r="485">
          <cell r="A485">
            <v>36724</v>
          </cell>
          <cell r="B485">
            <v>2331000</v>
          </cell>
          <cell r="C485">
            <v>7</v>
          </cell>
        </row>
        <row r="486">
          <cell r="A486">
            <v>36725</v>
          </cell>
          <cell r="B486">
            <v>2380000</v>
          </cell>
          <cell r="C486">
            <v>7</v>
          </cell>
        </row>
        <row r="487">
          <cell r="A487">
            <v>36726</v>
          </cell>
          <cell r="B487">
            <v>2593000</v>
          </cell>
          <cell r="C487">
            <v>7</v>
          </cell>
        </row>
        <row r="488">
          <cell r="A488">
            <v>36727</v>
          </cell>
          <cell r="B488">
            <v>2596000</v>
          </cell>
          <cell r="C488">
            <v>7</v>
          </cell>
        </row>
        <row r="489">
          <cell r="A489">
            <v>36728</v>
          </cell>
          <cell r="B489">
            <v>2462000</v>
          </cell>
          <cell r="C489">
            <v>7</v>
          </cell>
        </row>
        <row r="490">
          <cell r="A490">
            <v>36729</v>
          </cell>
          <cell r="B490">
            <v>2342000</v>
          </cell>
          <cell r="C490">
            <v>7</v>
          </cell>
        </row>
        <row r="491">
          <cell r="A491">
            <v>36730</v>
          </cell>
          <cell r="B491">
            <v>2349000</v>
          </cell>
          <cell r="C491">
            <v>7</v>
          </cell>
        </row>
        <row r="492">
          <cell r="A492">
            <v>36731</v>
          </cell>
          <cell r="B492">
            <v>2590000</v>
          </cell>
          <cell r="C492">
            <v>7</v>
          </cell>
        </row>
        <row r="493">
          <cell r="A493">
            <v>36732</v>
          </cell>
          <cell r="B493">
            <v>2503000</v>
          </cell>
          <cell r="C493">
            <v>7</v>
          </cell>
        </row>
        <row r="494">
          <cell r="A494">
            <v>36733</v>
          </cell>
          <cell r="B494">
            <v>2486000</v>
          </cell>
          <cell r="C494">
            <v>7</v>
          </cell>
        </row>
        <row r="495">
          <cell r="A495">
            <v>36734</v>
          </cell>
          <cell r="B495">
            <v>2517000</v>
          </cell>
          <cell r="C495">
            <v>7</v>
          </cell>
        </row>
        <row r="496">
          <cell r="A496">
            <v>36735</v>
          </cell>
          <cell r="B496">
            <v>2483000</v>
          </cell>
          <cell r="C496">
            <v>7</v>
          </cell>
        </row>
        <row r="497">
          <cell r="A497">
            <v>36736</v>
          </cell>
          <cell r="B497">
            <v>2290000</v>
          </cell>
          <cell r="C497">
            <v>7</v>
          </cell>
        </row>
        <row r="498">
          <cell r="A498">
            <v>36737</v>
          </cell>
          <cell r="B498">
            <v>2326000</v>
          </cell>
          <cell r="C498">
            <v>7</v>
          </cell>
        </row>
        <row r="499">
          <cell r="A499">
            <v>36738</v>
          </cell>
          <cell r="B499">
            <v>2608000</v>
          </cell>
          <cell r="C499">
            <v>7</v>
          </cell>
        </row>
        <row r="500">
          <cell r="A500">
            <v>36739</v>
          </cell>
          <cell r="B500">
            <v>2640000</v>
          </cell>
          <cell r="C500">
            <v>8</v>
          </cell>
        </row>
        <row r="501">
          <cell r="A501">
            <v>36740</v>
          </cell>
          <cell r="B501">
            <v>2608000</v>
          </cell>
          <cell r="C501">
            <v>8</v>
          </cell>
        </row>
        <row r="502">
          <cell r="A502">
            <v>36741</v>
          </cell>
          <cell r="B502">
            <v>2593000</v>
          </cell>
          <cell r="C502">
            <v>8</v>
          </cell>
        </row>
        <row r="503">
          <cell r="A503">
            <v>36742</v>
          </cell>
          <cell r="B503">
            <v>2469000</v>
          </cell>
          <cell r="C503">
            <v>8</v>
          </cell>
        </row>
        <row r="504">
          <cell r="A504">
            <v>36743</v>
          </cell>
          <cell r="B504">
            <v>2299000</v>
          </cell>
          <cell r="C504">
            <v>8</v>
          </cell>
        </row>
        <row r="505">
          <cell r="A505">
            <v>36744</v>
          </cell>
          <cell r="B505">
            <v>2259000</v>
          </cell>
          <cell r="C505">
            <v>8</v>
          </cell>
        </row>
        <row r="506">
          <cell r="A506">
            <v>36745</v>
          </cell>
          <cell r="B506">
            <v>2613000</v>
          </cell>
          <cell r="C506">
            <v>8</v>
          </cell>
        </row>
        <row r="507">
          <cell r="A507">
            <v>36746</v>
          </cell>
          <cell r="B507">
            <v>2560000</v>
          </cell>
          <cell r="C507">
            <v>8</v>
          </cell>
        </row>
        <row r="508">
          <cell r="A508">
            <v>36747</v>
          </cell>
          <cell r="B508">
            <v>2584000</v>
          </cell>
          <cell r="C508">
            <v>8</v>
          </cell>
        </row>
        <row r="509">
          <cell r="A509">
            <v>36748</v>
          </cell>
          <cell r="B509">
            <v>2543000</v>
          </cell>
          <cell r="C509">
            <v>8</v>
          </cell>
        </row>
        <row r="510">
          <cell r="A510">
            <v>36749</v>
          </cell>
          <cell r="B510">
            <v>2510000</v>
          </cell>
          <cell r="C510">
            <v>8</v>
          </cell>
        </row>
        <row r="511">
          <cell r="A511">
            <v>36750</v>
          </cell>
          <cell r="B511">
            <v>2269000</v>
          </cell>
          <cell r="C511">
            <v>8</v>
          </cell>
        </row>
        <row r="512">
          <cell r="A512">
            <v>36751</v>
          </cell>
          <cell r="B512">
            <v>2218000</v>
          </cell>
          <cell r="C512">
            <v>8</v>
          </cell>
        </row>
        <row r="513">
          <cell r="A513">
            <v>36752</v>
          </cell>
          <cell r="B513">
            <v>2589000</v>
          </cell>
          <cell r="C513">
            <v>8</v>
          </cell>
        </row>
        <row r="514">
          <cell r="A514">
            <v>36753</v>
          </cell>
          <cell r="B514">
            <v>2645000</v>
          </cell>
          <cell r="C514">
            <v>8</v>
          </cell>
        </row>
        <row r="515">
          <cell r="A515">
            <v>36754</v>
          </cell>
          <cell r="B515">
            <v>2641000</v>
          </cell>
          <cell r="C515">
            <v>8</v>
          </cell>
        </row>
        <row r="516">
          <cell r="A516">
            <v>36755</v>
          </cell>
          <cell r="B516">
            <v>2600000</v>
          </cell>
          <cell r="C516">
            <v>8</v>
          </cell>
        </row>
        <row r="517">
          <cell r="A517">
            <v>36756</v>
          </cell>
          <cell r="B517">
            <v>2540000</v>
          </cell>
          <cell r="C517">
            <v>8</v>
          </cell>
        </row>
        <row r="518">
          <cell r="A518">
            <v>36757</v>
          </cell>
          <cell r="B518">
            <v>2307000</v>
          </cell>
          <cell r="C518">
            <v>8</v>
          </cell>
        </row>
        <row r="519">
          <cell r="A519">
            <v>36758</v>
          </cell>
          <cell r="B519">
            <v>2280000</v>
          </cell>
          <cell r="C519">
            <v>8</v>
          </cell>
        </row>
        <row r="520">
          <cell r="A520">
            <v>36759</v>
          </cell>
          <cell r="B520">
            <v>2686000</v>
          </cell>
          <cell r="C520">
            <v>8</v>
          </cell>
        </row>
        <row r="521">
          <cell r="A521">
            <v>36760</v>
          </cell>
          <cell r="B521">
            <v>2725000</v>
          </cell>
          <cell r="C521">
            <v>8</v>
          </cell>
        </row>
        <row r="522">
          <cell r="A522">
            <v>36761</v>
          </cell>
          <cell r="B522">
            <v>2714000</v>
          </cell>
          <cell r="C522">
            <v>8</v>
          </cell>
        </row>
        <row r="523">
          <cell r="A523">
            <v>36762</v>
          </cell>
          <cell r="B523">
            <v>2741000</v>
          </cell>
          <cell r="C523">
            <v>8</v>
          </cell>
        </row>
        <row r="524">
          <cell r="A524">
            <v>36763</v>
          </cell>
          <cell r="B524">
            <v>2758000</v>
          </cell>
          <cell r="C524">
            <v>8</v>
          </cell>
        </row>
        <row r="525">
          <cell r="A525">
            <v>36764</v>
          </cell>
          <cell r="B525">
            <v>2596000</v>
          </cell>
          <cell r="C525">
            <v>8</v>
          </cell>
        </row>
        <row r="526">
          <cell r="A526">
            <v>36765</v>
          </cell>
          <cell r="B526">
            <v>2512000</v>
          </cell>
          <cell r="C526">
            <v>8</v>
          </cell>
        </row>
        <row r="527">
          <cell r="A527">
            <v>36766</v>
          </cell>
          <cell r="B527">
            <v>2761000</v>
          </cell>
          <cell r="C527">
            <v>8</v>
          </cell>
        </row>
        <row r="528">
          <cell r="A528">
            <v>36767</v>
          </cell>
          <cell r="B528">
            <v>2710000</v>
          </cell>
          <cell r="C528">
            <v>8</v>
          </cell>
        </row>
        <row r="529">
          <cell r="A529">
            <v>36768</v>
          </cell>
          <cell r="B529">
            <v>2617000</v>
          </cell>
          <cell r="C529">
            <v>8</v>
          </cell>
        </row>
        <row r="530">
          <cell r="A530">
            <v>36769</v>
          </cell>
          <cell r="B530">
            <v>2561000</v>
          </cell>
          <cell r="C530">
            <v>8</v>
          </cell>
        </row>
        <row r="531">
          <cell r="A531">
            <v>36770</v>
          </cell>
          <cell r="B531">
            <v>2488000</v>
          </cell>
          <cell r="C531">
            <v>9</v>
          </cell>
        </row>
        <row r="532">
          <cell r="A532">
            <v>36771</v>
          </cell>
          <cell r="B532">
            <v>2306000</v>
          </cell>
          <cell r="C532">
            <v>9</v>
          </cell>
        </row>
        <row r="533">
          <cell r="A533">
            <v>36772</v>
          </cell>
          <cell r="B533">
            <v>2161000</v>
          </cell>
          <cell r="C533">
            <v>9</v>
          </cell>
        </row>
        <row r="534">
          <cell r="A534">
            <v>36773</v>
          </cell>
          <cell r="B534">
            <v>2272000</v>
          </cell>
          <cell r="C534">
            <v>9</v>
          </cell>
        </row>
        <row r="535">
          <cell r="A535">
            <v>36774</v>
          </cell>
          <cell r="B535">
            <v>2631000</v>
          </cell>
          <cell r="C535">
            <v>9</v>
          </cell>
        </row>
        <row r="536">
          <cell r="A536">
            <v>36775</v>
          </cell>
          <cell r="B536">
            <v>2618000</v>
          </cell>
          <cell r="C536">
            <v>9</v>
          </cell>
        </row>
        <row r="537">
          <cell r="A537">
            <v>36776</v>
          </cell>
          <cell r="B537">
            <v>2596000</v>
          </cell>
          <cell r="C537">
            <v>9</v>
          </cell>
        </row>
        <row r="538">
          <cell r="A538">
            <v>36777</v>
          </cell>
          <cell r="B538">
            <v>2516000</v>
          </cell>
          <cell r="C538">
            <v>9</v>
          </cell>
        </row>
        <row r="539">
          <cell r="A539">
            <v>36778</v>
          </cell>
          <cell r="B539">
            <v>2348000</v>
          </cell>
          <cell r="C539">
            <v>9</v>
          </cell>
        </row>
        <row r="540">
          <cell r="A540">
            <v>36779</v>
          </cell>
          <cell r="B540">
            <v>2408000</v>
          </cell>
          <cell r="C540">
            <v>9</v>
          </cell>
        </row>
        <row r="541">
          <cell r="A541">
            <v>36780</v>
          </cell>
          <cell r="B541">
            <v>2550000</v>
          </cell>
          <cell r="C541">
            <v>9</v>
          </cell>
        </row>
        <row r="542">
          <cell r="A542">
            <v>36781</v>
          </cell>
          <cell r="B542">
            <v>2624000</v>
          </cell>
          <cell r="C542">
            <v>9</v>
          </cell>
        </row>
        <row r="543">
          <cell r="A543">
            <v>36782</v>
          </cell>
          <cell r="B543">
            <v>2638000</v>
          </cell>
          <cell r="C543">
            <v>9</v>
          </cell>
        </row>
        <row r="544">
          <cell r="A544">
            <v>36783</v>
          </cell>
          <cell r="B544">
            <v>2666000</v>
          </cell>
          <cell r="C544">
            <v>9</v>
          </cell>
        </row>
        <row r="545">
          <cell r="A545">
            <v>36784</v>
          </cell>
          <cell r="B545">
            <v>2515000</v>
          </cell>
          <cell r="C545">
            <v>9</v>
          </cell>
        </row>
        <row r="546">
          <cell r="A546">
            <v>36785</v>
          </cell>
          <cell r="B546">
            <v>2537000</v>
          </cell>
          <cell r="C546">
            <v>9</v>
          </cell>
        </row>
        <row r="547">
          <cell r="A547">
            <v>36786</v>
          </cell>
          <cell r="B547">
            <v>2455000</v>
          </cell>
          <cell r="C547">
            <v>9</v>
          </cell>
        </row>
        <row r="548">
          <cell r="A548">
            <v>36787</v>
          </cell>
          <cell r="B548">
            <v>2617000</v>
          </cell>
          <cell r="C548">
            <v>9</v>
          </cell>
        </row>
        <row r="549">
          <cell r="A549">
            <v>36788</v>
          </cell>
          <cell r="B549">
            <v>2709000</v>
          </cell>
          <cell r="C549">
            <v>9</v>
          </cell>
        </row>
        <row r="550">
          <cell r="A550">
            <v>36789</v>
          </cell>
          <cell r="B550">
            <v>2603000</v>
          </cell>
          <cell r="C550">
            <v>9</v>
          </cell>
        </row>
        <row r="551">
          <cell r="A551">
            <v>36790</v>
          </cell>
          <cell r="B551">
            <v>2530000</v>
          </cell>
          <cell r="C551">
            <v>9</v>
          </cell>
        </row>
        <row r="552">
          <cell r="A552">
            <v>36791</v>
          </cell>
          <cell r="B552">
            <v>2490000</v>
          </cell>
          <cell r="C552">
            <v>9</v>
          </cell>
        </row>
        <row r="553">
          <cell r="A553">
            <v>36792</v>
          </cell>
          <cell r="B553">
            <v>2312000</v>
          </cell>
          <cell r="C553">
            <v>9</v>
          </cell>
        </row>
        <row r="554">
          <cell r="A554">
            <v>36793</v>
          </cell>
          <cell r="B554">
            <v>2336000</v>
          </cell>
          <cell r="C554">
            <v>9</v>
          </cell>
        </row>
        <row r="555">
          <cell r="A555">
            <v>36794</v>
          </cell>
          <cell r="B555">
            <v>2547000</v>
          </cell>
          <cell r="C555">
            <v>9</v>
          </cell>
        </row>
        <row r="556">
          <cell r="A556">
            <v>36795</v>
          </cell>
          <cell r="B556">
            <v>2583000</v>
          </cell>
          <cell r="C556">
            <v>9</v>
          </cell>
        </row>
        <row r="557">
          <cell r="A557">
            <v>36796</v>
          </cell>
          <cell r="B557">
            <v>2609000</v>
          </cell>
          <cell r="C557">
            <v>9</v>
          </cell>
        </row>
        <row r="558">
          <cell r="A558">
            <v>36797</v>
          </cell>
          <cell r="B558">
            <v>2669000</v>
          </cell>
          <cell r="C558">
            <v>9</v>
          </cell>
        </row>
        <row r="559">
          <cell r="A559">
            <v>36798</v>
          </cell>
          <cell r="B559">
            <v>2519000</v>
          </cell>
          <cell r="C559">
            <v>9</v>
          </cell>
        </row>
        <row r="560">
          <cell r="A560">
            <v>36799</v>
          </cell>
          <cell r="B560">
            <v>2184000</v>
          </cell>
          <cell r="C560">
            <v>9</v>
          </cell>
        </row>
        <row r="561">
          <cell r="A561">
            <v>36800</v>
          </cell>
          <cell r="B561">
            <v>2190000</v>
          </cell>
          <cell r="C561">
            <v>10</v>
          </cell>
        </row>
        <row r="562">
          <cell r="A562">
            <v>36801</v>
          </cell>
          <cell r="B562">
            <v>2354000</v>
          </cell>
          <cell r="C562">
            <v>10</v>
          </cell>
        </row>
        <row r="563">
          <cell r="A563">
            <v>36802</v>
          </cell>
          <cell r="B563">
            <v>2254000</v>
          </cell>
          <cell r="C563">
            <v>10</v>
          </cell>
        </row>
        <row r="564">
          <cell r="A564">
            <v>36803</v>
          </cell>
          <cell r="B564">
            <v>2311000</v>
          </cell>
          <cell r="C564">
            <v>10</v>
          </cell>
        </row>
        <row r="565">
          <cell r="A565">
            <v>36804</v>
          </cell>
          <cell r="B565">
            <v>2291000</v>
          </cell>
          <cell r="C565">
            <v>10</v>
          </cell>
        </row>
        <row r="566">
          <cell r="A566">
            <v>36805</v>
          </cell>
          <cell r="B566">
            <v>2293000</v>
          </cell>
          <cell r="C566">
            <v>10</v>
          </cell>
        </row>
        <row r="567">
          <cell r="A567">
            <v>36806</v>
          </cell>
          <cell r="B567">
            <v>2185000</v>
          </cell>
          <cell r="C567">
            <v>10</v>
          </cell>
        </row>
        <row r="568">
          <cell r="A568">
            <v>36807</v>
          </cell>
          <cell r="B568">
            <v>2175000</v>
          </cell>
          <cell r="C568">
            <v>10</v>
          </cell>
        </row>
        <row r="569">
          <cell r="A569">
            <v>36808</v>
          </cell>
          <cell r="B569">
            <v>2361000</v>
          </cell>
          <cell r="C569">
            <v>10</v>
          </cell>
        </row>
        <row r="570">
          <cell r="A570">
            <v>36809</v>
          </cell>
          <cell r="B570">
            <v>2493000</v>
          </cell>
          <cell r="C570">
            <v>10</v>
          </cell>
        </row>
        <row r="571">
          <cell r="A571">
            <v>36810</v>
          </cell>
          <cell r="B571">
            <v>2606000</v>
          </cell>
          <cell r="C571">
            <v>10</v>
          </cell>
        </row>
        <row r="572">
          <cell r="A572">
            <v>36811</v>
          </cell>
          <cell r="B572">
            <v>2539000</v>
          </cell>
          <cell r="C572">
            <v>10</v>
          </cell>
        </row>
        <row r="573">
          <cell r="A573">
            <v>36812</v>
          </cell>
          <cell r="B573">
            <v>2378000</v>
          </cell>
          <cell r="C573">
            <v>10</v>
          </cell>
        </row>
        <row r="574">
          <cell r="A574">
            <v>36813</v>
          </cell>
          <cell r="B574">
            <v>2218000</v>
          </cell>
          <cell r="C574">
            <v>10</v>
          </cell>
        </row>
        <row r="575">
          <cell r="A575">
            <v>36814</v>
          </cell>
          <cell r="B575">
            <v>2246000</v>
          </cell>
          <cell r="C575">
            <v>10</v>
          </cell>
        </row>
        <row r="576">
          <cell r="A576">
            <v>36815</v>
          </cell>
          <cell r="B576">
            <v>2459000</v>
          </cell>
          <cell r="C576">
            <v>10</v>
          </cell>
        </row>
        <row r="577">
          <cell r="A577">
            <v>36816</v>
          </cell>
          <cell r="B577">
            <v>2427000</v>
          </cell>
          <cell r="C577">
            <v>10</v>
          </cell>
        </row>
        <row r="578">
          <cell r="A578">
            <v>36817</v>
          </cell>
          <cell r="B578">
            <v>2386000</v>
          </cell>
          <cell r="C578">
            <v>10</v>
          </cell>
        </row>
        <row r="579">
          <cell r="A579">
            <v>36818</v>
          </cell>
          <cell r="B579">
            <v>2355000</v>
          </cell>
          <cell r="C579">
            <v>10</v>
          </cell>
        </row>
        <row r="580">
          <cell r="A580">
            <v>36819</v>
          </cell>
          <cell r="B580">
            <v>2357000</v>
          </cell>
          <cell r="C580">
            <v>10</v>
          </cell>
        </row>
        <row r="581">
          <cell r="A581">
            <v>36820</v>
          </cell>
          <cell r="B581">
            <v>2286000</v>
          </cell>
          <cell r="C581">
            <v>10</v>
          </cell>
        </row>
        <row r="582">
          <cell r="A582">
            <v>36821</v>
          </cell>
          <cell r="B582">
            <v>2329000</v>
          </cell>
          <cell r="C582">
            <v>10</v>
          </cell>
        </row>
        <row r="583">
          <cell r="A583">
            <v>36822</v>
          </cell>
          <cell r="B583">
            <v>2467000</v>
          </cell>
          <cell r="C583">
            <v>10</v>
          </cell>
        </row>
        <row r="584">
          <cell r="A584">
            <v>36823</v>
          </cell>
          <cell r="B584">
            <v>2338000</v>
          </cell>
          <cell r="C584">
            <v>10</v>
          </cell>
        </row>
        <row r="585">
          <cell r="A585">
            <v>36824</v>
          </cell>
          <cell r="B585">
            <v>2478000</v>
          </cell>
          <cell r="C585">
            <v>10</v>
          </cell>
        </row>
        <row r="586">
          <cell r="A586">
            <v>36825</v>
          </cell>
          <cell r="B586">
            <v>2586000</v>
          </cell>
          <cell r="C586">
            <v>10</v>
          </cell>
        </row>
        <row r="587">
          <cell r="A587">
            <v>36826</v>
          </cell>
          <cell r="B587">
            <v>2444000</v>
          </cell>
          <cell r="C587">
            <v>10</v>
          </cell>
        </row>
        <row r="588">
          <cell r="A588">
            <v>36827</v>
          </cell>
          <cell r="B588">
            <v>2640000</v>
          </cell>
          <cell r="C588">
            <v>10</v>
          </cell>
        </row>
        <row r="589">
          <cell r="A589">
            <v>36828</v>
          </cell>
          <cell r="B589">
            <v>2397000</v>
          </cell>
          <cell r="C589">
            <v>10</v>
          </cell>
        </row>
        <row r="590">
          <cell r="A590">
            <v>36829</v>
          </cell>
          <cell r="B590">
            <v>2793000</v>
          </cell>
          <cell r="C590">
            <v>10</v>
          </cell>
        </row>
        <row r="591">
          <cell r="A591">
            <v>36830</v>
          </cell>
          <cell r="B591">
            <v>2698000</v>
          </cell>
          <cell r="C591">
            <v>10</v>
          </cell>
        </row>
        <row r="592">
          <cell r="A592">
            <v>36831</v>
          </cell>
          <cell r="B592">
            <v>2675000</v>
          </cell>
          <cell r="C592">
            <v>11</v>
          </cell>
        </row>
        <row r="593">
          <cell r="A593">
            <v>36832</v>
          </cell>
          <cell r="B593">
            <v>2556000</v>
          </cell>
          <cell r="C593">
            <v>11</v>
          </cell>
        </row>
        <row r="594">
          <cell r="A594">
            <v>36833</v>
          </cell>
          <cell r="B594">
            <v>2424000</v>
          </cell>
          <cell r="C594">
            <v>11</v>
          </cell>
        </row>
        <row r="595">
          <cell r="A595">
            <v>36834</v>
          </cell>
          <cell r="B595">
            <v>2368000</v>
          </cell>
          <cell r="C595">
            <v>11</v>
          </cell>
        </row>
        <row r="596">
          <cell r="A596">
            <v>36835</v>
          </cell>
          <cell r="B596">
            <v>2398000</v>
          </cell>
          <cell r="C596">
            <v>11</v>
          </cell>
        </row>
        <row r="597">
          <cell r="A597">
            <v>36836</v>
          </cell>
          <cell r="B597">
            <v>2748000</v>
          </cell>
          <cell r="C597">
            <v>11</v>
          </cell>
        </row>
        <row r="598">
          <cell r="A598">
            <v>36837</v>
          </cell>
          <cell r="B598">
            <v>2695000</v>
          </cell>
          <cell r="C598">
            <v>11</v>
          </cell>
        </row>
        <row r="599">
          <cell r="A599">
            <v>36838</v>
          </cell>
          <cell r="B599">
            <v>2866000</v>
          </cell>
          <cell r="C599">
            <v>11</v>
          </cell>
        </row>
        <row r="600">
          <cell r="A600">
            <v>36839</v>
          </cell>
          <cell r="B600">
            <v>3116000</v>
          </cell>
          <cell r="C600">
            <v>11</v>
          </cell>
        </row>
        <row r="601">
          <cell r="A601">
            <v>36840</v>
          </cell>
          <cell r="B601">
            <v>3217000</v>
          </cell>
          <cell r="C601">
            <v>11</v>
          </cell>
        </row>
        <row r="602">
          <cell r="A602">
            <v>36841</v>
          </cell>
          <cell r="B602">
            <v>3122000</v>
          </cell>
          <cell r="C602">
            <v>11</v>
          </cell>
        </row>
        <row r="603">
          <cell r="A603">
            <v>36842</v>
          </cell>
          <cell r="B603">
            <v>3148000</v>
          </cell>
          <cell r="C603">
            <v>11</v>
          </cell>
        </row>
        <row r="604">
          <cell r="A604">
            <v>36843</v>
          </cell>
          <cell r="B604">
            <v>3490000</v>
          </cell>
          <cell r="C604">
            <v>11</v>
          </cell>
        </row>
        <row r="605">
          <cell r="A605">
            <v>36844</v>
          </cell>
          <cell r="B605">
            <v>3453000</v>
          </cell>
          <cell r="C605">
            <v>11</v>
          </cell>
        </row>
        <row r="606">
          <cell r="A606">
            <v>36845</v>
          </cell>
          <cell r="B606">
            <v>3317000</v>
          </cell>
          <cell r="C606">
            <v>11</v>
          </cell>
        </row>
        <row r="607">
          <cell r="A607">
            <v>36846</v>
          </cell>
          <cell r="B607">
            <v>3326000</v>
          </cell>
          <cell r="C607">
            <v>11</v>
          </cell>
        </row>
        <row r="608">
          <cell r="A608">
            <v>36847</v>
          </cell>
          <cell r="B608">
            <v>3340000</v>
          </cell>
          <cell r="C608">
            <v>11</v>
          </cell>
        </row>
        <row r="609">
          <cell r="A609">
            <v>36848</v>
          </cell>
          <cell r="B609">
            <v>3077000</v>
          </cell>
          <cell r="C609">
            <v>11</v>
          </cell>
        </row>
        <row r="610">
          <cell r="A610">
            <v>36849</v>
          </cell>
          <cell r="B610">
            <v>3191000</v>
          </cell>
          <cell r="C610">
            <v>11</v>
          </cell>
        </row>
        <row r="611">
          <cell r="A611">
            <v>36850</v>
          </cell>
          <cell r="B611">
            <v>3077000</v>
          </cell>
          <cell r="C611">
            <v>11</v>
          </cell>
        </row>
        <row r="612">
          <cell r="A612">
            <v>36851</v>
          </cell>
          <cell r="B612">
            <v>3303000</v>
          </cell>
          <cell r="C612">
            <v>11</v>
          </cell>
        </row>
        <row r="613">
          <cell r="A613">
            <v>36852</v>
          </cell>
          <cell r="B613">
            <v>3186000</v>
          </cell>
          <cell r="C613">
            <v>11</v>
          </cell>
        </row>
        <row r="614">
          <cell r="A614">
            <v>36853</v>
          </cell>
          <cell r="B614">
            <v>2689000</v>
          </cell>
          <cell r="C614">
            <v>11</v>
          </cell>
        </row>
        <row r="615">
          <cell r="A615">
            <v>36854</v>
          </cell>
          <cell r="B615">
            <v>2766000</v>
          </cell>
          <cell r="C615">
            <v>11</v>
          </cell>
        </row>
        <row r="616">
          <cell r="A616">
            <v>36855</v>
          </cell>
          <cell r="B616">
            <v>2914000</v>
          </cell>
          <cell r="C616">
            <v>11</v>
          </cell>
        </row>
        <row r="617">
          <cell r="A617">
            <v>36856</v>
          </cell>
          <cell r="B617">
            <v>2898000</v>
          </cell>
          <cell r="C617">
            <v>11</v>
          </cell>
        </row>
        <row r="618">
          <cell r="A618">
            <v>36857</v>
          </cell>
          <cell r="B618">
            <v>3130000</v>
          </cell>
          <cell r="C618">
            <v>11</v>
          </cell>
        </row>
        <row r="619">
          <cell r="A619">
            <v>36858</v>
          </cell>
          <cell r="B619">
            <v>3089000</v>
          </cell>
          <cell r="C619">
            <v>11</v>
          </cell>
        </row>
        <row r="620">
          <cell r="A620">
            <v>36859</v>
          </cell>
          <cell r="B620">
            <v>2922000</v>
          </cell>
          <cell r="C620">
            <v>11</v>
          </cell>
        </row>
        <row r="621">
          <cell r="A621">
            <v>36860</v>
          </cell>
          <cell r="B621">
            <v>2698000</v>
          </cell>
          <cell r="C621">
            <v>11</v>
          </cell>
        </row>
        <row r="622">
          <cell r="A622">
            <v>36861</v>
          </cell>
          <cell r="B622">
            <v>2675000</v>
          </cell>
          <cell r="C622">
            <v>12</v>
          </cell>
        </row>
        <row r="623">
          <cell r="A623">
            <v>36862</v>
          </cell>
          <cell r="B623">
            <v>2872000</v>
          </cell>
          <cell r="C623">
            <v>12</v>
          </cell>
        </row>
        <row r="624">
          <cell r="A624">
            <v>36863</v>
          </cell>
          <cell r="B624">
            <v>2960000</v>
          </cell>
          <cell r="C624">
            <v>12</v>
          </cell>
        </row>
        <row r="625">
          <cell r="A625">
            <v>36864</v>
          </cell>
          <cell r="B625">
            <v>3097000</v>
          </cell>
          <cell r="C625">
            <v>12</v>
          </cell>
        </row>
        <row r="626">
          <cell r="A626">
            <v>36865</v>
          </cell>
          <cell r="B626">
            <v>3049000</v>
          </cell>
          <cell r="C626">
            <v>12</v>
          </cell>
        </row>
        <row r="627">
          <cell r="A627">
            <v>36866</v>
          </cell>
          <cell r="B627">
            <v>3027000</v>
          </cell>
          <cell r="C627">
            <v>12</v>
          </cell>
        </row>
        <row r="628">
          <cell r="A628">
            <v>36867</v>
          </cell>
          <cell r="B628">
            <v>2710000</v>
          </cell>
          <cell r="C628">
            <v>12</v>
          </cell>
        </row>
        <row r="629">
          <cell r="A629">
            <v>36868</v>
          </cell>
          <cell r="B629">
            <v>2585000</v>
          </cell>
          <cell r="C629">
            <v>12</v>
          </cell>
        </row>
        <row r="630">
          <cell r="A630">
            <v>36869</v>
          </cell>
          <cell r="B630">
            <v>2396000</v>
          </cell>
          <cell r="C630">
            <v>12</v>
          </cell>
        </row>
        <row r="631">
          <cell r="A631">
            <v>36870</v>
          </cell>
          <cell r="B631">
            <v>2587000</v>
          </cell>
          <cell r="C631">
            <v>12</v>
          </cell>
        </row>
        <row r="632">
          <cell r="A632">
            <v>36871</v>
          </cell>
          <cell r="B632">
            <v>2969000</v>
          </cell>
          <cell r="C632">
            <v>12</v>
          </cell>
        </row>
        <row r="633">
          <cell r="A633">
            <v>36872</v>
          </cell>
          <cell r="B633">
            <v>3080000</v>
          </cell>
          <cell r="C633">
            <v>12</v>
          </cell>
        </row>
        <row r="634">
          <cell r="A634">
            <v>36873</v>
          </cell>
          <cell r="B634">
            <v>2980000</v>
          </cell>
          <cell r="C634">
            <v>12</v>
          </cell>
        </row>
        <row r="635">
          <cell r="A635">
            <v>36874</v>
          </cell>
          <cell r="B635">
            <v>2893000</v>
          </cell>
          <cell r="C635">
            <v>12</v>
          </cell>
        </row>
        <row r="636">
          <cell r="A636">
            <v>36875</v>
          </cell>
          <cell r="B636">
            <v>2720000</v>
          </cell>
          <cell r="C636">
            <v>12</v>
          </cell>
        </row>
        <row r="637">
          <cell r="A637">
            <v>36876</v>
          </cell>
          <cell r="B637">
            <v>2663000</v>
          </cell>
          <cell r="C637">
            <v>12</v>
          </cell>
        </row>
        <row r="638">
          <cell r="A638">
            <v>36877</v>
          </cell>
          <cell r="B638">
            <v>2796000</v>
          </cell>
          <cell r="C638">
            <v>12</v>
          </cell>
        </row>
        <row r="639">
          <cell r="A639">
            <v>36878</v>
          </cell>
          <cell r="B639">
            <v>2981000</v>
          </cell>
          <cell r="C639">
            <v>12</v>
          </cell>
        </row>
        <row r="640">
          <cell r="A640">
            <v>36879</v>
          </cell>
          <cell r="B640">
            <v>2939000</v>
          </cell>
          <cell r="C640">
            <v>12</v>
          </cell>
        </row>
        <row r="641">
          <cell r="A641">
            <v>36880</v>
          </cell>
          <cell r="B641">
            <v>2996000</v>
          </cell>
          <cell r="C641">
            <v>12</v>
          </cell>
        </row>
        <row r="642">
          <cell r="A642">
            <v>36881</v>
          </cell>
          <cell r="B642">
            <v>3061000</v>
          </cell>
          <cell r="C642">
            <v>12</v>
          </cell>
        </row>
        <row r="643">
          <cell r="A643">
            <v>36882</v>
          </cell>
          <cell r="B643">
            <v>2870000</v>
          </cell>
          <cell r="C643">
            <v>12</v>
          </cell>
        </row>
        <row r="644">
          <cell r="A644">
            <v>36883</v>
          </cell>
          <cell r="B644">
            <v>2805000</v>
          </cell>
          <cell r="C644">
            <v>12</v>
          </cell>
        </row>
        <row r="645">
          <cell r="A645">
            <v>36884</v>
          </cell>
          <cell r="B645">
            <v>2700000</v>
          </cell>
          <cell r="C645">
            <v>12</v>
          </cell>
        </row>
        <row r="646">
          <cell r="A646">
            <v>36885</v>
          </cell>
          <cell r="B646">
            <v>2831000</v>
          </cell>
          <cell r="C646">
            <v>12</v>
          </cell>
        </row>
        <row r="647">
          <cell r="A647">
            <v>36886</v>
          </cell>
          <cell r="B647">
            <v>2956000</v>
          </cell>
          <cell r="C647">
            <v>12</v>
          </cell>
        </row>
        <row r="648">
          <cell r="A648">
            <v>36887</v>
          </cell>
          <cell r="B648">
            <v>3122000</v>
          </cell>
          <cell r="C648">
            <v>12</v>
          </cell>
        </row>
        <row r="649">
          <cell r="A649">
            <v>36888</v>
          </cell>
          <cell r="B649">
            <v>3051000</v>
          </cell>
          <cell r="C649">
            <v>12</v>
          </cell>
        </row>
        <row r="650">
          <cell r="A650">
            <v>36889</v>
          </cell>
          <cell r="B650">
            <v>2977000</v>
          </cell>
          <cell r="C650">
            <v>12</v>
          </cell>
        </row>
        <row r="651">
          <cell r="A651">
            <v>36890</v>
          </cell>
          <cell r="B651">
            <v>2922000</v>
          </cell>
          <cell r="C651">
            <v>12</v>
          </cell>
        </row>
        <row r="652">
          <cell r="A652">
            <v>36891</v>
          </cell>
          <cell r="B652">
            <v>3039000</v>
          </cell>
          <cell r="C652">
            <v>12</v>
          </cell>
        </row>
      </sheetData>
      <sheetData sheetId="5"/>
      <sheetData sheetId="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366000</v>
          </cell>
          <cell r="C4">
            <v>3</v>
          </cell>
        </row>
        <row r="5">
          <cell r="A5">
            <v>36245</v>
          </cell>
          <cell r="B5">
            <v>375000</v>
          </cell>
          <cell r="C5">
            <v>3</v>
          </cell>
        </row>
        <row r="6">
          <cell r="A6">
            <v>36246</v>
          </cell>
          <cell r="B6">
            <v>384000</v>
          </cell>
          <cell r="C6">
            <v>3</v>
          </cell>
        </row>
        <row r="7">
          <cell r="A7">
            <v>36247</v>
          </cell>
          <cell r="B7">
            <v>351000</v>
          </cell>
          <cell r="C7">
            <v>3</v>
          </cell>
        </row>
        <row r="8">
          <cell r="A8">
            <v>36248</v>
          </cell>
          <cell r="B8">
            <v>333000</v>
          </cell>
          <cell r="C8">
            <v>3</v>
          </cell>
        </row>
        <row r="9">
          <cell r="A9">
            <v>36249</v>
          </cell>
          <cell r="B9">
            <v>208000</v>
          </cell>
          <cell r="C9">
            <v>3</v>
          </cell>
        </row>
        <row r="10">
          <cell r="A10">
            <v>36250</v>
          </cell>
          <cell r="B10">
            <v>253000</v>
          </cell>
          <cell r="C10">
            <v>3</v>
          </cell>
        </row>
        <row r="11">
          <cell r="A11">
            <v>36251</v>
          </cell>
          <cell r="B11">
            <v>19000</v>
          </cell>
          <cell r="C11">
            <v>4</v>
          </cell>
        </row>
        <row r="12">
          <cell r="A12">
            <v>36252</v>
          </cell>
          <cell r="B12">
            <v>183000</v>
          </cell>
          <cell r="C12">
            <v>4</v>
          </cell>
        </row>
        <row r="13">
          <cell r="A13">
            <v>36253</v>
          </cell>
          <cell r="B13">
            <v>284000</v>
          </cell>
          <cell r="C13">
            <v>4</v>
          </cell>
        </row>
        <row r="14">
          <cell r="A14">
            <v>36254</v>
          </cell>
          <cell r="B14">
            <v>290000</v>
          </cell>
          <cell r="C14">
            <v>4</v>
          </cell>
        </row>
        <row r="15">
          <cell r="A15">
            <v>36255</v>
          </cell>
          <cell r="B15">
            <v>308000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254000</v>
          </cell>
          <cell r="C19">
            <v>4</v>
          </cell>
        </row>
        <row r="20">
          <cell r="A20">
            <v>36260</v>
          </cell>
          <cell r="B20">
            <v>254000</v>
          </cell>
          <cell r="C20">
            <v>4</v>
          </cell>
        </row>
        <row r="21">
          <cell r="A21">
            <v>36261</v>
          </cell>
          <cell r="B21">
            <v>285000</v>
          </cell>
          <cell r="C21">
            <v>4</v>
          </cell>
        </row>
        <row r="22">
          <cell r="A22">
            <v>36262</v>
          </cell>
          <cell r="B22">
            <v>292000</v>
          </cell>
          <cell r="C22">
            <v>4</v>
          </cell>
        </row>
        <row r="23">
          <cell r="A23">
            <v>36263</v>
          </cell>
          <cell r="B23">
            <v>401000</v>
          </cell>
          <cell r="C23">
            <v>4</v>
          </cell>
        </row>
        <row r="24">
          <cell r="A24">
            <v>36264</v>
          </cell>
          <cell r="B24">
            <v>432000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461000</v>
          </cell>
          <cell r="C26">
            <v>4</v>
          </cell>
        </row>
        <row r="27">
          <cell r="A27">
            <v>36267</v>
          </cell>
          <cell r="B27">
            <v>451000</v>
          </cell>
          <cell r="C27">
            <v>4</v>
          </cell>
        </row>
        <row r="28">
          <cell r="A28">
            <v>36268</v>
          </cell>
          <cell r="B28">
            <v>419000</v>
          </cell>
          <cell r="C28">
            <v>4</v>
          </cell>
        </row>
        <row r="29">
          <cell r="A29">
            <v>36269</v>
          </cell>
          <cell r="B29">
            <v>442000</v>
          </cell>
          <cell r="C29">
            <v>4</v>
          </cell>
        </row>
        <row r="30">
          <cell r="A30">
            <v>36270</v>
          </cell>
          <cell r="B30">
            <v>383000</v>
          </cell>
          <cell r="C30">
            <v>4</v>
          </cell>
        </row>
        <row r="31">
          <cell r="A31">
            <v>36271</v>
          </cell>
          <cell r="B31">
            <v>410000</v>
          </cell>
          <cell r="C31">
            <v>4</v>
          </cell>
        </row>
        <row r="32">
          <cell r="A32">
            <v>36272</v>
          </cell>
          <cell r="B32">
            <v>421000</v>
          </cell>
          <cell r="C32">
            <v>4</v>
          </cell>
        </row>
        <row r="33">
          <cell r="A33">
            <v>36273</v>
          </cell>
          <cell r="B33">
            <v>433000</v>
          </cell>
          <cell r="C33">
            <v>4</v>
          </cell>
        </row>
        <row r="34">
          <cell r="A34">
            <v>36274</v>
          </cell>
          <cell r="B34">
            <v>434000</v>
          </cell>
          <cell r="C34">
            <v>4</v>
          </cell>
        </row>
        <row r="35">
          <cell r="A35">
            <v>36275</v>
          </cell>
          <cell r="B35">
            <v>431000</v>
          </cell>
          <cell r="C35">
            <v>4</v>
          </cell>
        </row>
        <row r="36">
          <cell r="A36">
            <v>36276</v>
          </cell>
          <cell r="B36">
            <v>416000</v>
          </cell>
          <cell r="C36">
            <v>4</v>
          </cell>
        </row>
        <row r="37">
          <cell r="A37">
            <v>36277</v>
          </cell>
          <cell r="B37">
            <v>393000</v>
          </cell>
          <cell r="C37">
            <v>4</v>
          </cell>
        </row>
        <row r="38">
          <cell r="A38">
            <v>36278</v>
          </cell>
          <cell r="B38">
            <v>414000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358000</v>
          </cell>
          <cell r="C40">
            <v>4</v>
          </cell>
        </row>
        <row r="41">
          <cell r="A41">
            <v>36281</v>
          </cell>
          <cell r="B41">
            <v>342000</v>
          </cell>
          <cell r="C41">
            <v>5</v>
          </cell>
        </row>
        <row r="42">
          <cell r="A42">
            <v>36282</v>
          </cell>
          <cell r="B42">
            <v>355000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362000</v>
          </cell>
          <cell r="C46">
            <v>5</v>
          </cell>
        </row>
        <row r="47">
          <cell r="A47">
            <v>36287</v>
          </cell>
          <cell r="B47">
            <v>342000</v>
          </cell>
          <cell r="C47">
            <v>5</v>
          </cell>
        </row>
        <row r="48">
          <cell r="A48">
            <v>36288</v>
          </cell>
          <cell r="B48">
            <v>324000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345000</v>
          </cell>
          <cell r="C51">
            <v>5</v>
          </cell>
        </row>
        <row r="52">
          <cell r="A52">
            <v>36292</v>
          </cell>
          <cell r="B52">
            <v>316000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310000</v>
          </cell>
          <cell r="C55">
            <v>5</v>
          </cell>
        </row>
        <row r="56">
          <cell r="A56">
            <v>36296</v>
          </cell>
          <cell r="B56">
            <v>300000</v>
          </cell>
          <cell r="C56">
            <v>5</v>
          </cell>
        </row>
        <row r="57">
          <cell r="A57">
            <v>36297</v>
          </cell>
          <cell r="B57">
            <v>309000</v>
          </cell>
          <cell r="C57">
            <v>5</v>
          </cell>
        </row>
        <row r="58">
          <cell r="A58">
            <v>36298</v>
          </cell>
          <cell r="B58">
            <v>338000</v>
          </cell>
          <cell r="C58">
            <v>5</v>
          </cell>
        </row>
        <row r="59">
          <cell r="A59">
            <v>36299</v>
          </cell>
          <cell r="B59">
            <v>341000</v>
          </cell>
          <cell r="C59">
            <v>5</v>
          </cell>
        </row>
        <row r="60">
          <cell r="A60">
            <v>36300</v>
          </cell>
          <cell r="B60">
            <v>353000</v>
          </cell>
          <cell r="C60">
            <v>5</v>
          </cell>
        </row>
        <row r="61">
          <cell r="A61">
            <v>36301</v>
          </cell>
          <cell r="B61">
            <v>353000</v>
          </cell>
          <cell r="C61">
            <v>5</v>
          </cell>
        </row>
        <row r="62">
          <cell r="A62">
            <v>36302</v>
          </cell>
          <cell r="B62">
            <v>346000</v>
          </cell>
          <cell r="C62">
            <v>5</v>
          </cell>
        </row>
        <row r="63">
          <cell r="A63">
            <v>36303</v>
          </cell>
          <cell r="B63">
            <v>352000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282000</v>
          </cell>
          <cell r="C68">
            <v>5</v>
          </cell>
        </row>
        <row r="69">
          <cell r="A69">
            <v>36309</v>
          </cell>
          <cell r="B69">
            <v>273000</v>
          </cell>
          <cell r="C69">
            <v>5</v>
          </cell>
        </row>
        <row r="70">
          <cell r="A70">
            <v>36310</v>
          </cell>
          <cell r="B70">
            <v>279000</v>
          </cell>
          <cell r="C70">
            <v>5</v>
          </cell>
        </row>
        <row r="71">
          <cell r="A71">
            <v>36311</v>
          </cell>
          <cell r="B71">
            <v>282000</v>
          </cell>
          <cell r="C71">
            <v>5</v>
          </cell>
        </row>
        <row r="72">
          <cell r="A72">
            <v>36312</v>
          </cell>
          <cell r="B72">
            <v>330000</v>
          </cell>
          <cell r="C72">
            <v>6</v>
          </cell>
        </row>
        <row r="73">
          <cell r="A73">
            <v>36313</v>
          </cell>
          <cell r="B73">
            <v>306000</v>
          </cell>
          <cell r="C73">
            <v>6</v>
          </cell>
        </row>
        <row r="74">
          <cell r="A74">
            <v>36314</v>
          </cell>
          <cell r="B74">
            <v>344000</v>
          </cell>
          <cell r="C74">
            <v>6</v>
          </cell>
        </row>
        <row r="75">
          <cell r="A75">
            <v>36315</v>
          </cell>
          <cell r="B75">
            <v>335000</v>
          </cell>
          <cell r="C75">
            <v>6</v>
          </cell>
        </row>
        <row r="76">
          <cell r="A76">
            <v>36316</v>
          </cell>
          <cell r="B76">
            <v>344000</v>
          </cell>
          <cell r="C76">
            <v>6</v>
          </cell>
        </row>
        <row r="77">
          <cell r="A77">
            <v>36317</v>
          </cell>
          <cell r="B77">
            <v>350000</v>
          </cell>
          <cell r="C77">
            <v>6</v>
          </cell>
        </row>
        <row r="78">
          <cell r="A78">
            <v>36318</v>
          </cell>
          <cell r="B78">
            <v>355000</v>
          </cell>
          <cell r="C78">
            <v>6</v>
          </cell>
        </row>
        <row r="79">
          <cell r="A79">
            <v>36319</v>
          </cell>
          <cell r="B79">
            <v>337000</v>
          </cell>
          <cell r="C79">
            <v>6</v>
          </cell>
        </row>
        <row r="80">
          <cell r="A80">
            <v>36320</v>
          </cell>
          <cell r="B80">
            <v>340000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410000</v>
          </cell>
          <cell r="C88">
            <v>6</v>
          </cell>
        </row>
        <row r="89">
          <cell r="A89">
            <v>36329</v>
          </cell>
          <cell r="B89">
            <v>385000</v>
          </cell>
          <cell r="C89">
            <v>6</v>
          </cell>
        </row>
        <row r="90">
          <cell r="A90">
            <v>36330</v>
          </cell>
          <cell r="B90">
            <v>359000</v>
          </cell>
          <cell r="C90">
            <v>6</v>
          </cell>
        </row>
        <row r="91">
          <cell r="A91">
            <v>36331</v>
          </cell>
          <cell r="B91">
            <v>393000</v>
          </cell>
          <cell r="C91">
            <v>6</v>
          </cell>
        </row>
        <row r="92">
          <cell r="A92">
            <v>36332</v>
          </cell>
          <cell r="B92">
            <v>400000</v>
          </cell>
          <cell r="C92">
            <v>6</v>
          </cell>
        </row>
        <row r="93">
          <cell r="A93">
            <v>36333</v>
          </cell>
          <cell r="B93">
            <v>373000</v>
          </cell>
          <cell r="C93">
            <v>6</v>
          </cell>
        </row>
        <row r="94">
          <cell r="A94">
            <v>36334</v>
          </cell>
          <cell r="B94">
            <v>409000</v>
          </cell>
          <cell r="C94">
            <v>6</v>
          </cell>
        </row>
        <row r="95">
          <cell r="A95">
            <v>36335</v>
          </cell>
          <cell r="B95">
            <v>403000</v>
          </cell>
          <cell r="C95">
            <v>6</v>
          </cell>
        </row>
        <row r="96">
          <cell r="A96">
            <v>36336</v>
          </cell>
          <cell r="B96">
            <v>423000</v>
          </cell>
          <cell r="C96">
            <v>6</v>
          </cell>
        </row>
        <row r="97">
          <cell r="A97">
            <v>36337</v>
          </cell>
          <cell r="B97">
            <v>417000</v>
          </cell>
          <cell r="C97">
            <v>6</v>
          </cell>
        </row>
        <row r="98">
          <cell r="A98">
            <v>36338</v>
          </cell>
          <cell r="B98">
            <v>402000</v>
          </cell>
          <cell r="C98">
            <v>6</v>
          </cell>
        </row>
        <row r="99">
          <cell r="A99">
            <v>36339</v>
          </cell>
          <cell r="B99">
            <v>430000</v>
          </cell>
          <cell r="C99">
            <v>6</v>
          </cell>
        </row>
        <row r="100">
          <cell r="A100">
            <v>36340</v>
          </cell>
          <cell r="B100">
            <v>448000</v>
          </cell>
          <cell r="C100">
            <v>6</v>
          </cell>
        </row>
        <row r="101">
          <cell r="A101">
            <v>36341</v>
          </cell>
          <cell r="B101">
            <v>353000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297000</v>
          </cell>
          <cell r="C103">
            <v>7</v>
          </cell>
        </row>
        <row r="104">
          <cell r="A104">
            <v>36344</v>
          </cell>
          <cell r="B104">
            <v>297000</v>
          </cell>
          <cell r="C104">
            <v>7</v>
          </cell>
        </row>
        <row r="105">
          <cell r="A105">
            <v>36345</v>
          </cell>
          <cell r="B105">
            <v>294000</v>
          </cell>
          <cell r="C105">
            <v>7</v>
          </cell>
        </row>
        <row r="106">
          <cell r="A106">
            <v>36346</v>
          </cell>
          <cell r="B106">
            <v>274000</v>
          </cell>
          <cell r="C106">
            <v>7</v>
          </cell>
        </row>
        <row r="107">
          <cell r="A107">
            <v>36347</v>
          </cell>
          <cell r="B107">
            <v>418000</v>
          </cell>
          <cell r="C107">
            <v>7</v>
          </cell>
        </row>
        <row r="108">
          <cell r="A108">
            <v>36348</v>
          </cell>
          <cell r="B108">
            <v>396000</v>
          </cell>
          <cell r="C108">
            <v>7</v>
          </cell>
        </row>
        <row r="109">
          <cell r="A109">
            <v>36349</v>
          </cell>
          <cell r="B109">
            <v>417000</v>
          </cell>
          <cell r="C109">
            <v>7</v>
          </cell>
        </row>
        <row r="110">
          <cell r="A110">
            <v>36350</v>
          </cell>
          <cell r="B110">
            <v>419000</v>
          </cell>
          <cell r="C110">
            <v>7</v>
          </cell>
        </row>
        <row r="111">
          <cell r="A111">
            <v>36351</v>
          </cell>
          <cell r="B111">
            <v>387000</v>
          </cell>
          <cell r="C111">
            <v>7</v>
          </cell>
        </row>
        <row r="112">
          <cell r="A112">
            <v>36352</v>
          </cell>
          <cell r="B112">
            <v>374000</v>
          </cell>
          <cell r="C112">
            <v>7</v>
          </cell>
        </row>
        <row r="113">
          <cell r="A113">
            <v>36353</v>
          </cell>
          <cell r="B113">
            <v>433000</v>
          </cell>
          <cell r="C113">
            <v>7</v>
          </cell>
        </row>
        <row r="114">
          <cell r="A114">
            <v>36354</v>
          </cell>
          <cell r="B114">
            <v>423000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402000</v>
          </cell>
          <cell r="C116">
            <v>7</v>
          </cell>
        </row>
        <row r="117">
          <cell r="A117">
            <v>36357</v>
          </cell>
          <cell r="B117">
            <v>405000</v>
          </cell>
          <cell r="C117">
            <v>7</v>
          </cell>
        </row>
        <row r="118">
          <cell r="A118">
            <v>36358</v>
          </cell>
          <cell r="B118">
            <v>282000</v>
          </cell>
          <cell r="C118">
            <v>7</v>
          </cell>
        </row>
        <row r="119">
          <cell r="A119">
            <v>36359</v>
          </cell>
          <cell r="B119">
            <v>271000</v>
          </cell>
          <cell r="C119">
            <v>7</v>
          </cell>
        </row>
        <row r="120">
          <cell r="A120">
            <v>36360</v>
          </cell>
          <cell r="B120">
            <v>374000</v>
          </cell>
          <cell r="C120">
            <v>7</v>
          </cell>
        </row>
        <row r="121">
          <cell r="A121">
            <v>36361</v>
          </cell>
          <cell r="B121">
            <v>389000</v>
          </cell>
          <cell r="C121">
            <v>7</v>
          </cell>
        </row>
        <row r="122">
          <cell r="A122">
            <v>36362</v>
          </cell>
          <cell r="B122">
            <v>386000</v>
          </cell>
          <cell r="C122">
            <v>7</v>
          </cell>
        </row>
        <row r="123">
          <cell r="A123">
            <v>36363</v>
          </cell>
          <cell r="B123">
            <v>383000</v>
          </cell>
          <cell r="C123">
            <v>7</v>
          </cell>
        </row>
        <row r="124">
          <cell r="A124">
            <v>36364</v>
          </cell>
          <cell r="B124">
            <v>387000</v>
          </cell>
          <cell r="C124">
            <v>7</v>
          </cell>
        </row>
        <row r="125">
          <cell r="A125">
            <v>36365</v>
          </cell>
          <cell r="B125">
            <v>340000</v>
          </cell>
          <cell r="C125">
            <v>7</v>
          </cell>
        </row>
        <row r="126">
          <cell r="A126">
            <v>36366</v>
          </cell>
          <cell r="B126">
            <v>333000</v>
          </cell>
          <cell r="C126">
            <v>7</v>
          </cell>
        </row>
        <row r="127">
          <cell r="A127">
            <v>36367</v>
          </cell>
          <cell r="B127">
            <v>351000</v>
          </cell>
          <cell r="C127">
            <v>7</v>
          </cell>
        </row>
        <row r="128">
          <cell r="A128">
            <v>36368</v>
          </cell>
          <cell r="B128">
            <v>353000</v>
          </cell>
          <cell r="C128">
            <v>7</v>
          </cell>
        </row>
        <row r="129">
          <cell r="A129">
            <v>36369</v>
          </cell>
          <cell r="B129">
            <v>383000</v>
          </cell>
          <cell r="C129">
            <v>7</v>
          </cell>
        </row>
        <row r="130">
          <cell r="A130">
            <v>36370</v>
          </cell>
          <cell r="B130">
            <v>365000</v>
          </cell>
          <cell r="C130">
            <v>7</v>
          </cell>
        </row>
        <row r="131">
          <cell r="A131">
            <v>36371</v>
          </cell>
          <cell r="B131">
            <v>380000</v>
          </cell>
          <cell r="C131">
            <v>7</v>
          </cell>
        </row>
        <row r="132">
          <cell r="A132">
            <v>36372</v>
          </cell>
          <cell r="B132">
            <v>370000</v>
          </cell>
          <cell r="C132">
            <v>7</v>
          </cell>
        </row>
        <row r="133">
          <cell r="A133">
            <v>36373</v>
          </cell>
          <cell r="B133">
            <v>257000</v>
          </cell>
          <cell r="C133">
            <v>8</v>
          </cell>
        </row>
        <row r="134">
          <cell r="A134">
            <v>36374</v>
          </cell>
          <cell r="B134">
            <v>255000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279000</v>
          </cell>
          <cell r="C137">
            <v>8</v>
          </cell>
        </row>
        <row r="138">
          <cell r="A138">
            <v>36378</v>
          </cell>
          <cell r="B138">
            <v>285000</v>
          </cell>
          <cell r="C138">
            <v>8</v>
          </cell>
        </row>
        <row r="139">
          <cell r="A139">
            <v>36379</v>
          </cell>
          <cell r="B139">
            <v>280000</v>
          </cell>
          <cell r="C139">
            <v>8</v>
          </cell>
        </row>
        <row r="140">
          <cell r="A140">
            <v>36380</v>
          </cell>
          <cell r="B140">
            <v>277000</v>
          </cell>
          <cell r="C140">
            <v>8</v>
          </cell>
        </row>
        <row r="141">
          <cell r="A141">
            <v>36381</v>
          </cell>
          <cell r="B141">
            <v>275000</v>
          </cell>
          <cell r="C141">
            <v>8</v>
          </cell>
        </row>
        <row r="142">
          <cell r="A142">
            <v>36382</v>
          </cell>
          <cell r="B142">
            <v>272000</v>
          </cell>
          <cell r="C142">
            <v>8</v>
          </cell>
        </row>
        <row r="143">
          <cell r="A143">
            <v>36383</v>
          </cell>
          <cell r="B143">
            <v>278000</v>
          </cell>
          <cell r="C143">
            <v>8</v>
          </cell>
        </row>
        <row r="144">
          <cell r="A144">
            <v>36384</v>
          </cell>
          <cell r="B144">
            <v>291000</v>
          </cell>
          <cell r="C144">
            <v>8</v>
          </cell>
        </row>
        <row r="145">
          <cell r="A145">
            <v>36385</v>
          </cell>
          <cell r="B145">
            <v>293000</v>
          </cell>
          <cell r="C145">
            <v>8</v>
          </cell>
        </row>
        <row r="146">
          <cell r="A146">
            <v>36386</v>
          </cell>
          <cell r="B146">
            <v>279000</v>
          </cell>
          <cell r="C146">
            <v>8</v>
          </cell>
        </row>
        <row r="147">
          <cell r="A147">
            <v>36387</v>
          </cell>
          <cell r="B147">
            <v>263000</v>
          </cell>
          <cell r="C147">
            <v>8</v>
          </cell>
        </row>
        <row r="148">
          <cell r="A148">
            <v>36388</v>
          </cell>
          <cell r="B148">
            <v>241000</v>
          </cell>
          <cell r="C148">
            <v>8</v>
          </cell>
        </row>
        <row r="149">
          <cell r="A149">
            <v>36389</v>
          </cell>
          <cell r="B149">
            <v>261000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287000</v>
          </cell>
          <cell r="C151">
            <v>8</v>
          </cell>
        </row>
        <row r="152">
          <cell r="A152">
            <v>36392</v>
          </cell>
          <cell r="B152">
            <v>294000</v>
          </cell>
          <cell r="C152">
            <v>8</v>
          </cell>
        </row>
        <row r="153">
          <cell r="A153">
            <v>36393</v>
          </cell>
          <cell r="B153">
            <v>283000</v>
          </cell>
          <cell r="C153">
            <v>8</v>
          </cell>
        </row>
        <row r="154">
          <cell r="A154">
            <v>36394</v>
          </cell>
          <cell r="B154">
            <v>283000</v>
          </cell>
          <cell r="C154">
            <v>8</v>
          </cell>
        </row>
        <row r="155">
          <cell r="A155">
            <v>36395</v>
          </cell>
          <cell r="B155">
            <v>274000</v>
          </cell>
          <cell r="C155">
            <v>8</v>
          </cell>
        </row>
        <row r="156">
          <cell r="A156">
            <v>36396</v>
          </cell>
          <cell r="B156">
            <v>284000</v>
          </cell>
          <cell r="C156">
            <v>8</v>
          </cell>
        </row>
        <row r="157">
          <cell r="A157">
            <v>36397</v>
          </cell>
          <cell r="B157">
            <v>226000</v>
          </cell>
          <cell r="C157">
            <v>8</v>
          </cell>
        </row>
        <row r="158">
          <cell r="A158">
            <v>36398</v>
          </cell>
          <cell r="B158">
            <v>246000</v>
          </cell>
          <cell r="C158">
            <v>8</v>
          </cell>
        </row>
        <row r="159">
          <cell r="A159">
            <v>36399</v>
          </cell>
          <cell r="B159">
            <v>248000</v>
          </cell>
          <cell r="C159">
            <v>8</v>
          </cell>
        </row>
        <row r="160">
          <cell r="A160">
            <v>36400</v>
          </cell>
          <cell r="B160">
            <v>269000</v>
          </cell>
          <cell r="C160">
            <v>8</v>
          </cell>
        </row>
        <row r="161">
          <cell r="A161">
            <v>36401</v>
          </cell>
          <cell r="B161">
            <v>274000</v>
          </cell>
          <cell r="C161">
            <v>8</v>
          </cell>
        </row>
        <row r="162">
          <cell r="A162">
            <v>36402</v>
          </cell>
          <cell r="B162">
            <v>276000</v>
          </cell>
          <cell r="C162">
            <v>8</v>
          </cell>
        </row>
        <row r="163">
          <cell r="A163">
            <v>36403</v>
          </cell>
          <cell r="B163">
            <v>288000</v>
          </cell>
          <cell r="C163">
            <v>8</v>
          </cell>
        </row>
        <row r="164">
          <cell r="A164">
            <v>36404</v>
          </cell>
          <cell r="B164">
            <v>295000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275000</v>
          </cell>
          <cell r="C166">
            <v>9</v>
          </cell>
        </row>
        <row r="167">
          <cell r="A167">
            <v>36407</v>
          </cell>
          <cell r="B167">
            <v>235000</v>
          </cell>
          <cell r="C167">
            <v>9</v>
          </cell>
        </row>
        <row r="168">
          <cell r="A168">
            <v>36408</v>
          </cell>
          <cell r="B168">
            <v>224000</v>
          </cell>
          <cell r="C168">
            <v>9</v>
          </cell>
        </row>
        <row r="169">
          <cell r="A169">
            <v>36409</v>
          </cell>
          <cell r="B169">
            <v>229000</v>
          </cell>
          <cell r="C169">
            <v>9</v>
          </cell>
        </row>
        <row r="170">
          <cell r="A170">
            <v>36410</v>
          </cell>
          <cell r="B170">
            <v>254000</v>
          </cell>
          <cell r="C170">
            <v>9</v>
          </cell>
        </row>
        <row r="171">
          <cell r="A171">
            <v>36411</v>
          </cell>
          <cell r="B171">
            <v>255000</v>
          </cell>
          <cell r="C171">
            <v>9</v>
          </cell>
        </row>
        <row r="172">
          <cell r="A172">
            <v>36412</v>
          </cell>
          <cell r="B172">
            <v>265000</v>
          </cell>
          <cell r="C172">
            <v>9</v>
          </cell>
        </row>
        <row r="173">
          <cell r="A173">
            <v>36413</v>
          </cell>
          <cell r="B173">
            <v>271000</v>
          </cell>
          <cell r="C173">
            <v>9</v>
          </cell>
        </row>
        <row r="174">
          <cell r="A174">
            <v>36414</v>
          </cell>
          <cell r="B174">
            <v>281000</v>
          </cell>
          <cell r="C174">
            <v>9</v>
          </cell>
        </row>
        <row r="175">
          <cell r="A175">
            <v>36415</v>
          </cell>
          <cell r="B175">
            <v>257000</v>
          </cell>
          <cell r="C175">
            <v>9</v>
          </cell>
        </row>
        <row r="176">
          <cell r="A176">
            <v>36416</v>
          </cell>
          <cell r="B176">
            <v>279000</v>
          </cell>
          <cell r="C176">
            <v>9</v>
          </cell>
        </row>
        <row r="177">
          <cell r="A177">
            <v>36417</v>
          </cell>
          <cell r="B177">
            <v>286000</v>
          </cell>
          <cell r="C177">
            <v>9</v>
          </cell>
        </row>
        <row r="178">
          <cell r="A178">
            <v>36418</v>
          </cell>
          <cell r="B178">
            <v>313000</v>
          </cell>
          <cell r="C178">
            <v>9</v>
          </cell>
        </row>
        <row r="179">
          <cell r="A179">
            <v>36419</v>
          </cell>
          <cell r="B179">
            <v>303000</v>
          </cell>
          <cell r="C179">
            <v>9</v>
          </cell>
        </row>
        <row r="180">
          <cell r="A180">
            <v>36420</v>
          </cell>
          <cell r="B180">
            <v>269000</v>
          </cell>
          <cell r="C180">
            <v>9</v>
          </cell>
        </row>
        <row r="181">
          <cell r="A181">
            <v>36421</v>
          </cell>
          <cell r="B181">
            <v>243000</v>
          </cell>
          <cell r="C181">
            <v>9</v>
          </cell>
        </row>
        <row r="182">
          <cell r="A182">
            <v>36422</v>
          </cell>
          <cell r="B182">
            <v>235000</v>
          </cell>
          <cell r="C182">
            <v>9</v>
          </cell>
        </row>
        <row r="183">
          <cell r="A183">
            <v>36423</v>
          </cell>
          <cell r="B183">
            <v>250000</v>
          </cell>
          <cell r="C183">
            <v>9</v>
          </cell>
        </row>
        <row r="184">
          <cell r="A184">
            <v>36424</v>
          </cell>
          <cell r="B184">
            <v>268000</v>
          </cell>
          <cell r="C184">
            <v>9</v>
          </cell>
        </row>
        <row r="185">
          <cell r="A185">
            <v>36425</v>
          </cell>
          <cell r="B185">
            <v>299000</v>
          </cell>
          <cell r="C185">
            <v>9</v>
          </cell>
        </row>
        <row r="186">
          <cell r="A186">
            <v>36426</v>
          </cell>
          <cell r="B186">
            <v>313000</v>
          </cell>
          <cell r="C186">
            <v>9</v>
          </cell>
        </row>
        <row r="187">
          <cell r="A187">
            <v>36427</v>
          </cell>
          <cell r="B187">
            <v>263000</v>
          </cell>
          <cell r="C187">
            <v>9</v>
          </cell>
        </row>
        <row r="188">
          <cell r="A188">
            <v>36428</v>
          </cell>
          <cell r="B188">
            <v>277000</v>
          </cell>
          <cell r="C188">
            <v>9</v>
          </cell>
        </row>
        <row r="189">
          <cell r="A189">
            <v>36429</v>
          </cell>
          <cell r="B189">
            <v>266000</v>
          </cell>
          <cell r="C189">
            <v>9</v>
          </cell>
        </row>
        <row r="190">
          <cell r="A190">
            <v>36430</v>
          </cell>
          <cell r="B190">
            <v>266000</v>
          </cell>
          <cell r="C190">
            <v>9</v>
          </cell>
        </row>
        <row r="191">
          <cell r="A191">
            <v>36431</v>
          </cell>
          <cell r="B191">
            <v>266000</v>
          </cell>
          <cell r="C191">
            <v>9</v>
          </cell>
        </row>
        <row r="192">
          <cell r="A192">
            <v>36432</v>
          </cell>
          <cell r="B192">
            <v>337000</v>
          </cell>
          <cell r="C192">
            <v>9</v>
          </cell>
        </row>
        <row r="193">
          <cell r="A193">
            <v>36433</v>
          </cell>
          <cell r="B193">
            <v>252000</v>
          </cell>
          <cell r="C193">
            <v>9</v>
          </cell>
        </row>
        <row r="194">
          <cell r="A194">
            <v>36434</v>
          </cell>
          <cell r="B194">
            <v>211000</v>
          </cell>
          <cell r="C194">
            <v>10</v>
          </cell>
        </row>
        <row r="195">
          <cell r="A195">
            <v>36435</v>
          </cell>
          <cell r="B195">
            <v>206000</v>
          </cell>
          <cell r="C195">
            <v>10</v>
          </cell>
        </row>
        <row r="196">
          <cell r="A196">
            <v>36436</v>
          </cell>
          <cell r="B196">
            <v>202000</v>
          </cell>
          <cell r="C196">
            <v>10</v>
          </cell>
        </row>
        <row r="197">
          <cell r="A197">
            <v>36437</v>
          </cell>
          <cell r="B197">
            <v>204000</v>
          </cell>
          <cell r="C197">
            <v>10</v>
          </cell>
        </row>
        <row r="198">
          <cell r="A198">
            <v>36438</v>
          </cell>
          <cell r="B198">
            <v>182000</v>
          </cell>
          <cell r="C198">
            <v>10</v>
          </cell>
        </row>
        <row r="199">
          <cell r="A199">
            <v>36439</v>
          </cell>
          <cell r="B199">
            <v>198000</v>
          </cell>
          <cell r="C199">
            <v>10</v>
          </cell>
        </row>
        <row r="200">
          <cell r="A200">
            <v>36440</v>
          </cell>
          <cell r="B200">
            <v>189000</v>
          </cell>
          <cell r="C200">
            <v>10</v>
          </cell>
        </row>
        <row r="201">
          <cell r="A201">
            <v>36441</v>
          </cell>
          <cell r="B201">
            <v>243000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208000</v>
          </cell>
          <cell r="C203">
            <v>10</v>
          </cell>
        </row>
        <row r="204">
          <cell r="A204">
            <v>36444</v>
          </cell>
          <cell r="B204">
            <v>204000</v>
          </cell>
          <cell r="C204">
            <v>10</v>
          </cell>
        </row>
        <row r="205">
          <cell r="A205">
            <v>36445</v>
          </cell>
          <cell r="B205">
            <v>214000</v>
          </cell>
          <cell r="C205">
            <v>10</v>
          </cell>
        </row>
        <row r="206">
          <cell r="A206">
            <v>36446</v>
          </cell>
          <cell r="B206">
            <v>224000</v>
          </cell>
          <cell r="C206">
            <v>10</v>
          </cell>
        </row>
        <row r="207">
          <cell r="A207">
            <v>36447</v>
          </cell>
          <cell r="B207">
            <v>203000</v>
          </cell>
          <cell r="C207">
            <v>10</v>
          </cell>
        </row>
        <row r="208">
          <cell r="A208">
            <v>36448</v>
          </cell>
          <cell r="B208">
            <v>205000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211000</v>
          </cell>
          <cell r="C210">
            <v>10</v>
          </cell>
        </row>
        <row r="211">
          <cell r="A211">
            <v>36451</v>
          </cell>
          <cell r="B211">
            <v>211000</v>
          </cell>
          <cell r="C211">
            <v>10</v>
          </cell>
        </row>
        <row r="212">
          <cell r="A212">
            <v>36452</v>
          </cell>
          <cell r="B212">
            <v>208000</v>
          </cell>
          <cell r="C212">
            <v>10</v>
          </cell>
        </row>
        <row r="213">
          <cell r="A213">
            <v>36453</v>
          </cell>
          <cell r="B213">
            <v>205000</v>
          </cell>
          <cell r="C213">
            <v>10</v>
          </cell>
        </row>
        <row r="214">
          <cell r="A214">
            <v>36454</v>
          </cell>
          <cell r="B214">
            <v>204000</v>
          </cell>
          <cell r="C214">
            <v>10</v>
          </cell>
        </row>
        <row r="215">
          <cell r="A215">
            <v>36455</v>
          </cell>
          <cell r="B215">
            <v>220000</v>
          </cell>
          <cell r="C215">
            <v>10</v>
          </cell>
        </row>
        <row r="216">
          <cell r="A216">
            <v>36456</v>
          </cell>
          <cell r="B216">
            <v>206000</v>
          </cell>
          <cell r="C216">
            <v>10</v>
          </cell>
        </row>
        <row r="217">
          <cell r="A217">
            <v>36457</v>
          </cell>
          <cell r="B217">
            <v>204000</v>
          </cell>
          <cell r="C217">
            <v>10</v>
          </cell>
        </row>
        <row r="218">
          <cell r="A218">
            <v>36458</v>
          </cell>
          <cell r="B218">
            <v>204000</v>
          </cell>
          <cell r="C218">
            <v>10</v>
          </cell>
        </row>
        <row r="219">
          <cell r="A219">
            <v>36459</v>
          </cell>
          <cell r="B219">
            <v>215000</v>
          </cell>
          <cell r="C219">
            <v>10</v>
          </cell>
        </row>
        <row r="220">
          <cell r="A220">
            <v>36460</v>
          </cell>
          <cell r="B220">
            <v>267000</v>
          </cell>
          <cell r="C220">
            <v>10</v>
          </cell>
        </row>
        <row r="221">
          <cell r="A221">
            <v>36461</v>
          </cell>
          <cell r="B221">
            <v>264000</v>
          </cell>
          <cell r="C221">
            <v>10</v>
          </cell>
        </row>
        <row r="222">
          <cell r="A222">
            <v>36462</v>
          </cell>
          <cell r="B222">
            <v>251000</v>
          </cell>
          <cell r="C222">
            <v>10</v>
          </cell>
        </row>
        <row r="223">
          <cell r="A223">
            <v>36463</v>
          </cell>
          <cell r="B223">
            <v>239000</v>
          </cell>
          <cell r="C223">
            <v>10</v>
          </cell>
        </row>
        <row r="224">
          <cell r="A224">
            <v>36464</v>
          </cell>
          <cell r="B224">
            <v>208000</v>
          </cell>
          <cell r="C224">
            <v>10</v>
          </cell>
        </row>
        <row r="225">
          <cell r="A225">
            <v>36465</v>
          </cell>
          <cell r="B225">
            <v>111000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154000</v>
          </cell>
          <cell r="C227">
            <v>11</v>
          </cell>
        </row>
        <row r="228">
          <cell r="A228">
            <v>36468</v>
          </cell>
          <cell r="B228">
            <v>157000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149000</v>
          </cell>
          <cell r="C230">
            <v>11</v>
          </cell>
        </row>
        <row r="231">
          <cell r="A231">
            <v>36471</v>
          </cell>
          <cell r="B231">
            <v>158000</v>
          </cell>
          <cell r="C231">
            <v>11</v>
          </cell>
        </row>
        <row r="232">
          <cell r="A232">
            <v>36472</v>
          </cell>
          <cell r="B232">
            <v>163000</v>
          </cell>
          <cell r="C232">
            <v>11</v>
          </cell>
        </row>
        <row r="233">
          <cell r="A233">
            <v>36473</v>
          </cell>
          <cell r="B233">
            <v>160000</v>
          </cell>
          <cell r="C233">
            <v>11</v>
          </cell>
        </row>
        <row r="234">
          <cell r="A234">
            <v>36474</v>
          </cell>
          <cell r="B234">
            <v>174000</v>
          </cell>
          <cell r="C234">
            <v>11</v>
          </cell>
        </row>
        <row r="235">
          <cell r="A235">
            <v>36475</v>
          </cell>
          <cell r="B235">
            <v>164000</v>
          </cell>
          <cell r="C235">
            <v>11</v>
          </cell>
        </row>
        <row r="236">
          <cell r="A236">
            <v>36476</v>
          </cell>
          <cell r="B236">
            <v>164000</v>
          </cell>
          <cell r="C236">
            <v>11</v>
          </cell>
        </row>
        <row r="237">
          <cell r="A237">
            <v>36477</v>
          </cell>
          <cell r="B237">
            <v>137000</v>
          </cell>
          <cell r="C237">
            <v>11</v>
          </cell>
        </row>
        <row r="238">
          <cell r="A238">
            <v>36478</v>
          </cell>
          <cell r="B238">
            <v>133000</v>
          </cell>
          <cell r="C238">
            <v>11</v>
          </cell>
        </row>
        <row r="239">
          <cell r="A239">
            <v>36479</v>
          </cell>
          <cell r="B239">
            <v>153000</v>
          </cell>
          <cell r="C239">
            <v>11</v>
          </cell>
        </row>
        <row r="240">
          <cell r="A240">
            <v>36480</v>
          </cell>
          <cell r="B240">
            <v>150000</v>
          </cell>
          <cell r="C240">
            <v>11</v>
          </cell>
        </row>
        <row r="241">
          <cell r="A241">
            <v>36481</v>
          </cell>
          <cell r="B241">
            <v>144000</v>
          </cell>
          <cell r="C241">
            <v>11</v>
          </cell>
        </row>
        <row r="242">
          <cell r="A242">
            <v>36482</v>
          </cell>
          <cell r="B242">
            <v>153000</v>
          </cell>
          <cell r="C242">
            <v>11</v>
          </cell>
        </row>
        <row r="243">
          <cell r="A243">
            <v>36483</v>
          </cell>
          <cell r="B243">
            <v>158000</v>
          </cell>
          <cell r="C243">
            <v>11</v>
          </cell>
        </row>
        <row r="244">
          <cell r="A244">
            <v>36484</v>
          </cell>
          <cell r="B244">
            <v>151000</v>
          </cell>
          <cell r="C244">
            <v>11</v>
          </cell>
        </row>
        <row r="245">
          <cell r="A245">
            <v>36485</v>
          </cell>
          <cell r="B245">
            <v>153000</v>
          </cell>
          <cell r="C245">
            <v>11</v>
          </cell>
        </row>
        <row r="246">
          <cell r="A246">
            <v>36486</v>
          </cell>
          <cell r="B246">
            <v>148000</v>
          </cell>
          <cell r="C246">
            <v>11</v>
          </cell>
        </row>
        <row r="247">
          <cell r="A247">
            <v>36487</v>
          </cell>
          <cell r="B247">
            <v>131000</v>
          </cell>
          <cell r="C247">
            <v>11</v>
          </cell>
        </row>
        <row r="248">
          <cell r="A248">
            <v>36488</v>
          </cell>
          <cell r="B248">
            <v>134000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101000</v>
          </cell>
          <cell r="C250">
            <v>11</v>
          </cell>
        </row>
        <row r="251">
          <cell r="A251">
            <v>36491</v>
          </cell>
          <cell r="B251">
            <v>96000</v>
          </cell>
          <cell r="C251">
            <v>11</v>
          </cell>
        </row>
        <row r="252">
          <cell r="A252">
            <v>36492</v>
          </cell>
          <cell r="B252">
            <v>96000</v>
          </cell>
          <cell r="C252">
            <v>11</v>
          </cell>
        </row>
        <row r="253">
          <cell r="A253">
            <v>36493</v>
          </cell>
          <cell r="B253">
            <v>103000</v>
          </cell>
          <cell r="C253">
            <v>11</v>
          </cell>
        </row>
        <row r="254">
          <cell r="A254">
            <v>36494</v>
          </cell>
          <cell r="B254">
            <v>151000</v>
          </cell>
          <cell r="C254">
            <v>11</v>
          </cell>
        </row>
        <row r="255">
          <cell r="A255">
            <v>36495</v>
          </cell>
          <cell r="B255">
            <v>146000</v>
          </cell>
          <cell r="C255">
            <v>12</v>
          </cell>
        </row>
        <row r="256">
          <cell r="A256">
            <v>36496</v>
          </cell>
          <cell r="B256">
            <v>126000</v>
          </cell>
          <cell r="C256">
            <v>12</v>
          </cell>
        </row>
        <row r="257">
          <cell r="A257">
            <v>36497</v>
          </cell>
          <cell r="B257">
            <v>153000</v>
          </cell>
          <cell r="C257">
            <v>12</v>
          </cell>
        </row>
        <row r="258">
          <cell r="A258">
            <v>36498</v>
          </cell>
          <cell r="B258">
            <v>144000</v>
          </cell>
          <cell r="C258">
            <v>12</v>
          </cell>
        </row>
        <row r="259">
          <cell r="A259">
            <v>36499</v>
          </cell>
          <cell r="B259">
            <v>150000</v>
          </cell>
          <cell r="C259">
            <v>12</v>
          </cell>
        </row>
        <row r="260">
          <cell r="A260">
            <v>36500</v>
          </cell>
          <cell r="B260">
            <v>146000</v>
          </cell>
          <cell r="C260">
            <v>12</v>
          </cell>
        </row>
        <row r="261">
          <cell r="A261">
            <v>36501</v>
          </cell>
          <cell r="B261">
            <v>171000</v>
          </cell>
          <cell r="C261">
            <v>12</v>
          </cell>
        </row>
        <row r="262">
          <cell r="A262">
            <v>36502</v>
          </cell>
          <cell r="B262">
            <v>177000</v>
          </cell>
          <cell r="C262">
            <v>12</v>
          </cell>
        </row>
        <row r="263">
          <cell r="A263">
            <v>36503</v>
          </cell>
          <cell r="B263">
            <v>120000</v>
          </cell>
          <cell r="C263">
            <v>12</v>
          </cell>
        </row>
        <row r="264">
          <cell r="A264">
            <v>36504</v>
          </cell>
          <cell r="B264">
            <v>114000</v>
          </cell>
          <cell r="C264">
            <v>12</v>
          </cell>
        </row>
        <row r="265">
          <cell r="A265">
            <v>36505</v>
          </cell>
          <cell r="B265">
            <v>110000</v>
          </cell>
          <cell r="C265">
            <v>12</v>
          </cell>
        </row>
        <row r="266">
          <cell r="A266">
            <v>36506</v>
          </cell>
          <cell r="B266">
            <v>110000</v>
          </cell>
          <cell r="C266">
            <v>12</v>
          </cell>
        </row>
        <row r="267">
          <cell r="A267">
            <v>36507</v>
          </cell>
          <cell r="B267">
            <v>112000</v>
          </cell>
          <cell r="C267">
            <v>12</v>
          </cell>
        </row>
        <row r="268">
          <cell r="A268">
            <v>36508</v>
          </cell>
          <cell r="B268">
            <v>111000</v>
          </cell>
          <cell r="C268">
            <v>12</v>
          </cell>
        </row>
        <row r="269">
          <cell r="A269">
            <v>36509</v>
          </cell>
          <cell r="B269">
            <v>106000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183000</v>
          </cell>
          <cell r="C271">
            <v>12</v>
          </cell>
        </row>
        <row r="272">
          <cell r="A272">
            <v>36512</v>
          </cell>
          <cell r="B272">
            <v>194000</v>
          </cell>
          <cell r="C272">
            <v>12</v>
          </cell>
        </row>
        <row r="273">
          <cell r="A273">
            <v>36513</v>
          </cell>
          <cell r="B273">
            <v>172000</v>
          </cell>
          <cell r="C273">
            <v>12</v>
          </cell>
        </row>
        <row r="274">
          <cell r="A274">
            <v>36514</v>
          </cell>
          <cell r="B274">
            <v>161000</v>
          </cell>
          <cell r="C274">
            <v>12</v>
          </cell>
        </row>
        <row r="275">
          <cell r="A275">
            <v>36515</v>
          </cell>
          <cell r="B275">
            <v>160000</v>
          </cell>
          <cell r="C275">
            <v>12</v>
          </cell>
        </row>
        <row r="276">
          <cell r="A276">
            <v>36516</v>
          </cell>
          <cell r="B276">
            <v>222000</v>
          </cell>
          <cell r="C276">
            <v>12</v>
          </cell>
        </row>
        <row r="277">
          <cell r="A277">
            <v>36517</v>
          </cell>
          <cell r="B277">
            <v>202000</v>
          </cell>
          <cell r="C277">
            <v>12</v>
          </cell>
        </row>
        <row r="278">
          <cell r="A278">
            <v>36518</v>
          </cell>
          <cell r="B278">
            <v>180000</v>
          </cell>
          <cell r="C278">
            <v>12</v>
          </cell>
        </row>
        <row r="279">
          <cell r="A279">
            <v>36519</v>
          </cell>
          <cell r="B279">
            <v>203000</v>
          </cell>
          <cell r="C279">
            <v>12</v>
          </cell>
        </row>
        <row r="280">
          <cell r="A280">
            <v>36520</v>
          </cell>
          <cell r="B280">
            <v>184000</v>
          </cell>
          <cell r="C280">
            <v>12</v>
          </cell>
        </row>
        <row r="281">
          <cell r="A281">
            <v>36521</v>
          </cell>
          <cell r="B281">
            <v>184000</v>
          </cell>
          <cell r="C281">
            <v>12</v>
          </cell>
        </row>
        <row r="282">
          <cell r="A282">
            <v>36522</v>
          </cell>
          <cell r="B282">
            <v>136000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159000</v>
          </cell>
          <cell r="C284">
            <v>12</v>
          </cell>
        </row>
        <row r="285">
          <cell r="A285">
            <v>36525</v>
          </cell>
          <cell r="B285">
            <v>132000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89000</v>
          </cell>
          <cell r="C287">
            <v>1</v>
          </cell>
        </row>
        <row r="288">
          <cell r="A288">
            <v>36527</v>
          </cell>
          <cell r="B288">
            <v>87000</v>
          </cell>
          <cell r="C288">
            <v>1</v>
          </cell>
        </row>
        <row r="289">
          <cell r="A289">
            <v>36528</v>
          </cell>
          <cell r="B289">
            <v>89000</v>
          </cell>
          <cell r="C289">
            <v>1</v>
          </cell>
        </row>
        <row r="290">
          <cell r="A290">
            <v>36529</v>
          </cell>
          <cell r="B290">
            <v>122000</v>
          </cell>
          <cell r="C290">
            <v>1</v>
          </cell>
        </row>
        <row r="291">
          <cell r="A291">
            <v>36530</v>
          </cell>
          <cell r="B291">
            <v>103000</v>
          </cell>
          <cell r="C291">
            <v>1</v>
          </cell>
        </row>
        <row r="292">
          <cell r="A292">
            <v>36531</v>
          </cell>
          <cell r="B292">
            <v>165000</v>
          </cell>
          <cell r="C292">
            <v>1</v>
          </cell>
        </row>
        <row r="293">
          <cell r="A293">
            <v>36532</v>
          </cell>
          <cell r="B293">
            <v>139000</v>
          </cell>
          <cell r="C293">
            <v>1</v>
          </cell>
        </row>
        <row r="294">
          <cell r="A294">
            <v>36533</v>
          </cell>
          <cell r="B294">
            <v>120000</v>
          </cell>
          <cell r="C294">
            <v>1</v>
          </cell>
        </row>
        <row r="295">
          <cell r="A295">
            <v>36534</v>
          </cell>
          <cell r="B295">
            <v>121000</v>
          </cell>
          <cell r="C295">
            <v>1</v>
          </cell>
        </row>
        <row r="296">
          <cell r="A296">
            <v>36535</v>
          </cell>
          <cell r="B296">
            <v>124000</v>
          </cell>
          <cell r="C296">
            <v>1</v>
          </cell>
        </row>
        <row r="297">
          <cell r="A297">
            <v>36536</v>
          </cell>
          <cell r="B297">
            <v>125000</v>
          </cell>
          <cell r="C297">
            <v>1</v>
          </cell>
        </row>
        <row r="298">
          <cell r="A298">
            <v>36537</v>
          </cell>
          <cell r="B298">
            <v>98000</v>
          </cell>
          <cell r="C298">
            <v>1</v>
          </cell>
        </row>
        <row r="299">
          <cell r="A299">
            <v>36538</v>
          </cell>
          <cell r="B299">
            <v>100000</v>
          </cell>
          <cell r="C299">
            <v>1</v>
          </cell>
        </row>
        <row r="300">
          <cell r="A300">
            <v>36539</v>
          </cell>
          <cell r="B300">
            <v>95000</v>
          </cell>
          <cell r="C300">
            <v>1</v>
          </cell>
        </row>
        <row r="301">
          <cell r="A301">
            <v>36540</v>
          </cell>
          <cell r="B301">
            <v>84000</v>
          </cell>
          <cell r="C301">
            <v>1</v>
          </cell>
        </row>
        <row r="302">
          <cell r="A302">
            <v>36541</v>
          </cell>
          <cell r="B302">
            <v>84000</v>
          </cell>
          <cell r="C302">
            <v>1</v>
          </cell>
        </row>
        <row r="303">
          <cell r="A303">
            <v>36542</v>
          </cell>
          <cell r="B303">
            <v>87000</v>
          </cell>
          <cell r="C303">
            <v>1</v>
          </cell>
        </row>
        <row r="304">
          <cell r="A304">
            <v>36543</v>
          </cell>
          <cell r="B304">
            <v>82000</v>
          </cell>
          <cell r="C304">
            <v>1</v>
          </cell>
        </row>
        <row r="305">
          <cell r="A305">
            <v>36544</v>
          </cell>
          <cell r="B305">
            <v>118000</v>
          </cell>
          <cell r="C305">
            <v>1</v>
          </cell>
        </row>
        <row r="306">
          <cell r="A306">
            <v>36545</v>
          </cell>
          <cell r="B306">
            <v>106000</v>
          </cell>
          <cell r="C306">
            <v>1</v>
          </cell>
        </row>
        <row r="307">
          <cell r="A307">
            <v>36546</v>
          </cell>
          <cell r="B307">
            <v>103000</v>
          </cell>
          <cell r="C307">
            <v>1</v>
          </cell>
        </row>
        <row r="308">
          <cell r="A308">
            <v>36547</v>
          </cell>
          <cell r="B308">
            <v>100000</v>
          </cell>
          <cell r="C308">
            <v>1</v>
          </cell>
        </row>
        <row r="309">
          <cell r="A309">
            <v>36548</v>
          </cell>
          <cell r="B309">
            <v>96000</v>
          </cell>
          <cell r="C309">
            <v>1</v>
          </cell>
        </row>
        <row r="310">
          <cell r="A310">
            <v>36549</v>
          </cell>
          <cell r="B310">
            <v>97000</v>
          </cell>
          <cell r="C310">
            <v>1</v>
          </cell>
        </row>
        <row r="311">
          <cell r="A311">
            <v>36550</v>
          </cell>
          <cell r="B311">
            <v>115000</v>
          </cell>
          <cell r="C311">
            <v>1</v>
          </cell>
        </row>
        <row r="312">
          <cell r="A312">
            <v>36551</v>
          </cell>
          <cell r="B312">
            <v>125000</v>
          </cell>
          <cell r="C312">
            <v>1</v>
          </cell>
        </row>
        <row r="313">
          <cell r="A313">
            <v>36552</v>
          </cell>
          <cell r="B313">
            <v>120000</v>
          </cell>
          <cell r="C313">
            <v>1</v>
          </cell>
        </row>
        <row r="314">
          <cell r="A314">
            <v>36553</v>
          </cell>
          <cell r="B314">
            <v>138000</v>
          </cell>
          <cell r="C314">
            <v>1</v>
          </cell>
        </row>
        <row r="315">
          <cell r="A315">
            <v>36554</v>
          </cell>
          <cell r="B315">
            <v>108000</v>
          </cell>
          <cell r="C315">
            <v>1</v>
          </cell>
        </row>
        <row r="316">
          <cell r="A316">
            <v>36555</v>
          </cell>
          <cell r="B316">
            <v>107000</v>
          </cell>
          <cell r="C316">
            <v>1</v>
          </cell>
        </row>
        <row r="317">
          <cell r="A317">
            <v>36556</v>
          </cell>
          <cell r="B317">
            <v>107000</v>
          </cell>
          <cell r="C317">
            <v>1</v>
          </cell>
        </row>
        <row r="318">
          <cell r="A318">
            <v>36557</v>
          </cell>
          <cell r="B318">
            <v>89000</v>
          </cell>
          <cell r="C318">
            <v>2</v>
          </cell>
        </row>
        <row r="319">
          <cell r="A319">
            <v>36558</v>
          </cell>
          <cell r="B319">
            <v>139000</v>
          </cell>
          <cell r="C319">
            <v>2</v>
          </cell>
        </row>
        <row r="320">
          <cell r="A320">
            <v>36559</v>
          </cell>
          <cell r="B320">
            <v>143000</v>
          </cell>
          <cell r="C320">
            <v>2</v>
          </cell>
        </row>
        <row r="321">
          <cell r="A321">
            <v>36560</v>
          </cell>
          <cell r="B321">
            <v>181000</v>
          </cell>
          <cell r="C321">
            <v>2</v>
          </cell>
        </row>
        <row r="322">
          <cell r="A322">
            <v>36561</v>
          </cell>
          <cell r="B322">
            <v>180000</v>
          </cell>
          <cell r="C322">
            <v>2</v>
          </cell>
        </row>
        <row r="323">
          <cell r="A323">
            <v>36562</v>
          </cell>
          <cell r="B323">
            <v>180000</v>
          </cell>
          <cell r="C323">
            <v>2</v>
          </cell>
        </row>
        <row r="324">
          <cell r="A324">
            <v>36563</v>
          </cell>
          <cell r="B324">
            <v>182000</v>
          </cell>
          <cell r="C324">
            <v>2</v>
          </cell>
        </row>
        <row r="325">
          <cell r="A325">
            <v>36564</v>
          </cell>
          <cell r="B325">
            <v>174000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159000</v>
          </cell>
          <cell r="C327">
            <v>2</v>
          </cell>
        </row>
        <row r="328">
          <cell r="A328">
            <v>36567</v>
          </cell>
          <cell r="B328">
            <v>153000</v>
          </cell>
          <cell r="C328">
            <v>2</v>
          </cell>
        </row>
        <row r="329">
          <cell r="A329">
            <v>36568</v>
          </cell>
          <cell r="B329">
            <v>179000</v>
          </cell>
          <cell r="C329">
            <v>2</v>
          </cell>
        </row>
        <row r="330">
          <cell r="A330">
            <v>36569</v>
          </cell>
          <cell r="B330">
            <v>161000</v>
          </cell>
          <cell r="C330">
            <v>2</v>
          </cell>
        </row>
        <row r="331">
          <cell r="A331">
            <v>36570</v>
          </cell>
          <cell r="B331">
            <v>154000</v>
          </cell>
          <cell r="C331">
            <v>2</v>
          </cell>
        </row>
        <row r="332">
          <cell r="A332">
            <v>36571</v>
          </cell>
          <cell r="B332">
            <v>186000</v>
          </cell>
          <cell r="C332">
            <v>2</v>
          </cell>
        </row>
        <row r="333">
          <cell r="A333">
            <v>36572</v>
          </cell>
          <cell r="B333">
            <v>165000</v>
          </cell>
          <cell r="C333">
            <v>2</v>
          </cell>
        </row>
        <row r="334">
          <cell r="A334">
            <v>36573</v>
          </cell>
          <cell r="B334">
            <v>171000</v>
          </cell>
          <cell r="C334">
            <v>2</v>
          </cell>
        </row>
        <row r="335">
          <cell r="A335">
            <v>36574</v>
          </cell>
          <cell r="B335">
            <v>160000</v>
          </cell>
          <cell r="C335">
            <v>2</v>
          </cell>
        </row>
        <row r="336">
          <cell r="A336">
            <v>36575</v>
          </cell>
          <cell r="B336">
            <v>159000</v>
          </cell>
          <cell r="C336">
            <v>2</v>
          </cell>
        </row>
        <row r="337">
          <cell r="A337">
            <v>36576</v>
          </cell>
          <cell r="B337">
            <v>175000</v>
          </cell>
          <cell r="C337">
            <v>2</v>
          </cell>
        </row>
        <row r="338">
          <cell r="A338">
            <v>36577</v>
          </cell>
          <cell r="B338">
            <v>176000</v>
          </cell>
          <cell r="C338">
            <v>2</v>
          </cell>
        </row>
        <row r="339">
          <cell r="A339">
            <v>36578</v>
          </cell>
          <cell r="B339">
            <v>178000</v>
          </cell>
          <cell r="C339">
            <v>2</v>
          </cell>
        </row>
        <row r="340">
          <cell r="A340">
            <v>36579</v>
          </cell>
          <cell r="B340">
            <v>233000</v>
          </cell>
          <cell r="C340">
            <v>2</v>
          </cell>
        </row>
        <row r="341">
          <cell r="A341">
            <v>36580</v>
          </cell>
          <cell r="B341">
            <v>212000</v>
          </cell>
          <cell r="C341">
            <v>2</v>
          </cell>
        </row>
        <row r="342">
          <cell r="A342">
            <v>36581</v>
          </cell>
          <cell r="B342">
            <v>221000</v>
          </cell>
          <cell r="C342">
            <v>2</v>
          </cell>
        </row>
        <row r="343">
          <cell r="A343">
            <v>36582</v>
          </cell>
          <cell r="B343">
            <v>228000</v>
          </cell>
          <cell r="C343">
            <v>2</v>
          </cell>
        </row>
        <row r="344">
          <cell r="A344">
            <v>36583</v>
          </cell>
          <cell r="B344">
            <v>224000</v>
          </cell>
          <cell r="C344">
            <v>2</v>
          </cell>
        </row>
        <row r="345">
          <cell r="A345">
            <v>36584</v>
          </cell>
          <cell r="B345">
            <v>224000</v>
          </cell>
          <cell r="C345">
            <v>2</v>
          </cell>
        </row>
        <row r="346">
          <cell r="A346">
            <v>36585</v>
          </cell>
          <cell r="B346">
            <v>211000</v>
          </cell>
          <cell r="C346">
            <v>2</v>
          </cell>
        </row>
        <row r="347">
          <cell r="A347">
            <v>36586</v>
          </cell>
          <cell r="B347">
            <v>171000</v>
          </cell>
          <cell r="C347">
            <v>3</v>
          </cell>
        </row>
        <row r="348">
          <cell r="A348">
            <v>36587</v>
          </cell>
          <cell r="B348">
            <v>185000</v>
          </cell>
          <cell r="C348">
            <v>3</v>
          </cell>
        </row>
        <row r="349">
          <cell r="A349">
            <v>36588</v>
          </cell>
          <cell r="B349">
            <v>168000</v>
          </cell>
          <cell r="C349">
            <v>3</v>
          </cell>
        </row>
        <row r="350">
          <cell r="A350">
            <v>36589</v>
          </cell>
          <cell r="B350">
            <v>194000</v>
          </cell>
          <cell r="C350">
            <v>3</v>
          </cell>
        </row>
        <row r="351">
          <cell r="A351">
            <v>36590</v>
          </cell>
          <cell r="B351">
            <v>196000</v>
          </cell>
          <cell r="C351">
            <v>3</v>
          </cell>
        </row>
        <row r="352">
          <cell r="A352">
            <v>36591</v>
          </cell>
          <cell r="B352">
            <v>166000</v>
          </cell>
          <cell r="C352">
            <v>3</v>
          </cell>
        </row>
        <row r="353">
          <cell r="A353">
            <v>36592</v>
          </cell>
          <cell r="B353">
            <v>197000</v>
          </cell>
          <cell r="C353">
            <v>3</v>
          </cell>
        </row>
        <row r="354">
          <cell r="A354">
            <v>36593</v>
          </cell>
          <cell r="B354">
            <v>198000</v>
          </cell>
          <cell r="C354">
            <v>3</v>
          </cell>
        </row>
        <row r="355">
          <cell r="A355">
            <v>36594</v>
          </cell>
          <cell r="B355">
            <v>225000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214000</v>
          </cell>
          <cell r="C357">
            <v>3</v>
          </cell>
        </row>
        <row r="358">
          <cell r="A358">
            <v>36597</v>
          </cell>
          <cell r="B358">
            <v>210000</v>
          </cell>
          <cell r="C358">
            <v>3</v>
          </cell>
        </row>
        <row r="359">
          <cell r="A359">
            <v>36598</v>
          </cell>
          <cell r="B359">
            <v>216000</v>
          </cell>
          <cell r="C359">
            <v>3</v>
          </cell>
        </row>
        <row r="360">
          <cell r="A360">
            <v>36599</v>
          </cell>
          <cell r="B360">
            <v>209000</v>
          </cell>
          <cell r="C360">
            <v>3</v>
          </cell>
        </row>
        <row r="361">
          <cell r="A361">
            <v>36600</v>
          </cell>
          <cell r="B361">
            <v>238000</v>
          </cell>
          <cell r="C361">
            <v>3</v>
          </cell>
        </row>
        <row r="362">
          <cell r="A362">
            <v>36601</v>
          </cell>
          <cell r="B362">
            <v>212000</v>
          </cell>
          <cell r="C362">
            <v>3</v>
          </cell>
        </row>
        <row r="363">
          <cell r="A363">
            <v>36602</v>
          </cell>
          <cell r="B363">
            <v>185000</v>
          </cell>
          <cell r="C363">
            <v>3</v>
          </cell>
        </row>
        <row r="364">
          <cell r="A364">
            <v>36603</v>
          </cell>
          <cell r="B364">
            <v>75000</v>
          </cell>
          <cell r="C364">
            <v>3</v>
          </cell>
        </row>
        <row r="365">
          <cell r="A365">
            <v>36604</v>
          </cell>
          <cell r="B365">
            <v>77000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209000</v>
          </cell>
          <cell r="C367">
            <v>3</v>
          </cell>
        </row>
        <row r="368">
          <cell r="A368">
            <v>36607</v>
          </cell>
          <cell r="B368">
            <v>204000</v>
          </cell>
          <cell r="C368">
            <v>3</v>
          </cell>
        </row>
        <row r="369">
          <cell r="A369">
            <v>36608</v>
          </cell>
          <cell r="B369">
            <v>233000</v>
          </cell>
          <cell r="C369">
            <v>3</v>
          </cell>
        </row>
        <row r="370">
          <cell r="A370">
            <v>36609</v>
          </cell>
          <cell r="B370">
            <v>309000</v>
          </cell>
          <cell r="C370">
            <v>3</v>
          </cell>
        </row>
        <row r="371">
          <cell r="A371">
            <v>36610</v>
          </cell>
          <cell r="B371">
            <v>238000</v>
          </cell>
          <cell r="C371">
            <v>3</v>
          </cell>
        </row>
        <row r="372">
          <cell r="A372">
            <v>36611</v>
          </cell>
          <cell r="B372">
            <v>228000</v>
          </cell>
          <cell r="C372">
            <v>3</v>
          </cell>
        </row>
        <row r="373">
          <cell r="A373">
            <v>36612</v>
          </cell>
          <cell r="B373">
            <v>231000</v>
          </cell>
          <cell r="C373">
            <v>3</v>
          </cell>
        </row>
        <row r="374">
          <cell r="A374">
            <v>36613</v>
          </cell>
          <cell r="B374">
            <v>279000</v>
          </cell>
          <cell r="C374">
            <v>3</v>
          </cell>
        </row>
        <row r="375">
          <cell r="A375">
            <v>36614</v>
          </cell>
          <cell r="B375">
            <v>212000</v>
          </cell>
          <cell r="C375">
            <v>3</v>
          </cell>
        </row>
        <row r="376">
          <cell r="A376">
            <v>36615</v>
          </cell>
          <cell r="B376">
            <v>256000</v>
          </cell>
          <cell r="C376">
            <v>3</v>
          </cell>
        </row>
        <row r="377">
          <cell r="A377">
            <v>36616</v>
          </cell>
          <cell r="B377">
            <v>231000</v>
          </cell>
          <cell r="C377">
            <v>3</v>
          </cell>
        </row>
        <row r="378">
          <cell r="A378">
            <v>36617</v>
          </cell>
          <cell r="B378">
            <v>166000</v>
          </cell>
          <cell r="C378">
            <v>4</v>
          </cell>
        </row>
        <row r="379">
          <cell r="A379">
            <v>36618</v>
          </cell>
          <cell r="B379">
            <v>179000</v>
          </cell>
          <cell r="C379">
            <v>4</v>
          </cell>
        </row>
        <row r="380">
          <cell r="A380">
            <v>36619</v>
          </cell>
          <cell r="B380">
            <v>188000</v>
          </cell>
          <cell r="C380">
            <v>4</v>
          </cell>
        </row>
        <row r="381">
          <cell r="A381">
            <v>36620</v>
          </cell>
          <cell r="B381">
            <v>220000</v>
          </cell>
          <cell r="C381">
            <v>4</v>
          </cell>
        </row>
        <row r="382">
          <cell r="A382">
            <v>36621</v>
          </cell>
          <cell r="B382">
            <v>237000</v>
          </cell>
          <cell r="C382">
            <v>4</v>
          </cell>
        </row>
        <row r="383">
          <cell r="A383">
            <v>36622</v>
          </cell>
          <cell r="B383">
            <v>216000</v>
          </cell>
          <cell r="C383">
            <v>4</v>
          </cell>
        </row>
        <row r="384">
          <cell r="A384">
            <v>36623</v>
          </cell>
          <cell r="B384">
            <v>173000</v>
          </cell>
          <cell r="C384">
            <v>4</v>
          </cell>
        </row>
        <row r="385">
          <cell r="A385">
            <v>36624</v>
          </cell>
          <cell r="B385">
            <v>170000</v>
          </cell>
          <cell r="C385">
            <v>4</v>
          </cell>
        </row>
        <row r="386">
          <cell r="A386">
            <v>36625</v>
          </cell>
          <cell r="B386">
            <v>167000</v>
          </cell>
          <cell r="C386">
            <v>4</v>
          </cell>
        </row>
        <row r="387">
          <cell r="A387">
            <v>36626</v>
          </cell>
          <cell r="B387">
            <v>168000</v>
          </cell>
          <cell r="C387">
            <v>4</v>
          </cell>
        </row>
        <row r="388">
          <cell r="A388">
            <v>36627</v>
          </cell>
          <cell r="B388">
            <v>173000</v>
          </cell>
          <cell r="C388">
            <v>4</v>
          </cell>
        </row>
        <row r="389">
          <cell r="A389">
            <v>36628</v>
          </cell>
          <cell r="B389">
            <v>155000</v>
          </cell>
          <cell r="C389">
            <v>4</v>
          </cell>
        </row>
        <row r="390">
          <cell r="A390">
            <v>36629</v>
          </cell>
          <cell r="B390">
            <v>160000</v>
          </cell>
          <cell r="C390">
            <v>4</v>
          </cell>
        </row>
        <row r="391">
          <cell r="A391">
            <v>36630</v>
          </cell>
          <cell r="B391">
            <v>122000</v>
          </cell>
          <cell r="C391">
            <v>4</v>
          </cell>
        </row>
        <row r="392">
          <cell r="A392">
            <v>36631</v>
          </cell>
          <cell r="B392">
            <v>189000</v>
          </cell>
          <cell r="C392">
            <v>4</v>
          </cell>
        </row>
        <row r="393">
          <cell r="A393">
            <v>36632</v>
          </cell>
          <cell r="B393">
            <v>204000</v>
          </cell>
          <cell r="C393">
            <v>4</v>
          </cell>
        </row>
        <row r="394">
          <cell r="A394">
            <v>36633</v>
          </cell>
          <cell r="B394">
            <v>193000</v>
          </cell>
          <cell r="C394">
            <v>4</v>
          </cell>
        </row>
        <row r="395">
          <cell r="A395">
            <v>36634</v>
          </cell>
          <cell r="B395">
            <v>149000</v>
          </cell>
          <cell r="C395">
            <v>4</v>
          </cell>
        </row>
        <row r="396">
          <cell r="A396">
            <v>36635</v>
          </cell>
          <cell r="B396">
            <v>187000</v>
          </cell>
          <cell r="C396">
            <v>4</v>
          </cell>
        </row>
        <row r="397">
          <cell r="A397">
            <v>36636</v>
          </cell>
          <cell r="B397">
            <v>166000</v>
          </cell>
          <cell r="C397">
            <v>4</v>
          </cell>
        </row>
        <row r="398">
          <cell r="A398">
            <v>36637</v>
          </cell>
          <cell r="B398">
            <v>193000</v>
          </cell>
          <cell r="C398">
            <v>4</v>
          </cell>
        </row>
        <row r="399">
          <cell r="A399">
            <v>36638</v>
          </cell>
          <cell r="B399">
            <v>190000</v>
          </cell>
          <cell r="C399">
            <v>4</v>
          </cell>
        </row>
        <row r="400">
          <cell r="A400">
            <v>36639</v>
          </cell>
          <cell r="B400">
            <v>214000</v>
          </cell>
          <cell r="C400">
            <v>4</v>
          </cell>
        </row>
        <row r="401">
          <cell r="A401">
            <v>36640</v>
          </cell>
          <cell r="B401">
            <v>194000</v>
          </cell>
          <cell r="C401">
            <v>4</v>
          </cell>
        </row>
        <row r="402">
          <cell r="A402">
            <v>36641</v>
          </cell>
          <cell r="B402">
            <v>214000</v>
          </cell>
          <cell r="C402">
            <v>4</v>
          </cell>
        </row>
        <row r="403">
          <cell r="A403">
            <v>36642</v>
          </cell>
          <cell r="B403">
            <v>232000</v>
          </cell>
          <cell r="C403">
            <v>4</v>
          </cell>
        </row>
        <row r="404">
          <cell r="A404">
            <v>36643</v>
          </cell>
          <cell r="B404">
            <v>312000</v>
          </cell>
          <cell r="C404">
            <v>4</v>
          </cell>
        </row>
        <row r="405">
          <cell r="A405">
            <v>36644</v>
          </cell>
          <cell r="B405">
            <v>218000</v>
          </cell>
          <cell r="C405">
            <v>4</v>
          </cell>
        </row>
        <row r="406">
          <cell r="A406">
            <v>36645</v>
          </cell>
          <cell r="B406">
            <v>125000</v>
          </cell>
          <cell r="C406">
            <v>4</v>
          </cell>
        </row>
        <row r="407">
          <cell r="A407">
            <v>36646</v>
          </cell>
          <cell r="B407">
            <v>171000</v>
          </cell>
          <cell r="C407">
            <v>4</v>
          </cell>
        </row>
        <row r="408">
          <cell r="A408">
            <v>36647</v>
          </cell>
          <cell r="B408">
            <v>195000</v>
          </cell>
          <cell r="C408">
            <v>5</v>
          </cell>
        </row>
        <row r="409">
          <cell r="A409">
            <v>36648</v>
          </cell>
          <cell r="B409">
            <v>291000</v>
          </cell>
          <cell r="C409">
            <v>5</v>
          </cell>
        </row>
        <row r="410">
          <cell r="A410">
            <v>36649</v>
          </cell>
          <cell r="B410">
            <v>261000</v>
          </cell>
          <cell r="C410">
            <v>5</v>
          </cell>
        </row>
        <row r="411">
          <cell r="A411">
            <v>36650</v>
          </cell>
          <cell r="B411">
            <v>298000</v>
          </cell>
          <cell r="C411">
            <v>5</v>
          </cell>
        </row>
        <row r="412">
          <cell r="A412">
            <v>36651</v>
          </cell>
          <cell r="B412">
            <v>299000</v>
          </cell>
          <cell r="C412">
            <v>5</v>
          </cell>
        </row>
        <row r="413">
          <cell r="A413">
            <v>36652</v>
          </cell>
          <cell r="B413">
            <v>302000</v>
          </cell>
          <cell r="C413">
            <v>5</v>
          </cell>
        </row>
        <row r="414">
          <cell r="A414">
            <v>36653</v>
          </cell>
          <cell r="B414">
            <v>297000</v>
          </cell>
          <cell r="C414">
            <v>5</v>
          </cell>
        </row>
        <row r="415">
          <cell r="A415">
            <v>36654</v>
          </cell>
          <cell r="B415">
            <v>318000</v>
          </cell>
          <cell r="C415">
            <v>5</v>
          </cell>
        </row>
        <row r="416">
          <cell r="A416">
            <v>36655</v>
          </cell>
          <cell r="B416">
            <v>237000</v>
          </cell>
          <cell r="C416">
            <v>5</v>
          </cell>
        </row>
        <row r="417">
          <cell r="A417">
            <v>36656</v>
          </cell>
          <cell r="B417">
            <v>190000</v>
          </cell>
          <cell r="C417">
            <v>5</v>
          </cell>
        </row>
        <row r="418">
          <cell r="A418">
            <v>36657</v>
          </cell>
          <cell r="B418">
            <v>205000</v>
          </cell>
          <cell r="C418">
            <v>5</v>
          </cell>
        </row>
        <row r="419">
          <cell r="A419">
            <v>36658</v>
          </cell>
          <cell r="B419">
            <v>257000</v>
          </cell>
          <cell r="C419">
            <v>5</v>
          </cell>
        </row>
        <row r="420">
          <cell r="A420">
            <v>36659</v>
          </cell>
          <cell r="B420">
            <v>256000</v>
          </cell>
          <cell r="C420">
            <v>5</v>
          </cell>
        </row>
        <row r="421">
          <cell r="A421">
            <v>36660</v>
          </cell>
          <cell r="B421">
            <v>273000</v>
          </cell>
          <cell r="C421">
            <v>5</v>
          </cell>
        </row>
        <row r="422">
          <cell r="A422">
            <v>36661</v>
          </cell>
          <cell r="B422">
            <v>318000</v>
          </cell>
          <cell r="C422">
            <v>5</v>
          </cell>
        </row>
        <row r="423">
          <cell r="A423">
            <v>36662</v>
          </cell>
          <cell r="B423">
            <v>254000</v>
          </cell>
          <cell r="C423">
            <v>5</v>
          </cell>
        </row>
        <row r="424">
          <cell r="A424">
            <v>36663</v>
          </cell>
          <cell r="B424">
            <v>219000</v>
          </cell>
          <cell r="C424">
            <v>5</v>
          </cell>
        </row>
        <row r="425">
          <cell r="A425">
            <v>36664</v>
          </cell>
          <cell r="B425">
            <v>278000</v>
          </cell>
          <cell r="C425">
            <v>5</v>
          </cell>
        </row>
        <row r="426">
          <cell r="A426">
            <v>36665</v>
          </cell>
          <cell r="B426">
            <v>281000</v>
          </cell>
          <cell r="C426">
            <v>5</v>
          </cell>
        </row>
        <row r="427">
          <cell r="A427">
            <v>36666</v>
          </cell>
          <cell r="B427">
            <v>186000</v>
          </cell>
          <cell r="C427">
            <v>5</v>
          </cell>
        </row>
        <row r="428">
          <cell r="A428">
            <v>36667</v>
          </cell>
          <cell r="B428">
            <v>274000</v>
          </cell>
          <cell r="C428">
            <v>5</v>
          </cell>
        </row>
        <row r="429">
          <cell r="A429">
            <v>36668</v>
          </cell>
          <cell r="B429">
            <v>276000</v>
          </cell>
          <cell r="C429">
            <v>5</v>
          </cell>
        </row>
        <row r="430">
          <cell r="A430">
            <v>36669</v>
          </cell>
          <cell r="B430">
            <v>297000</v>
          </cell>
          <cell r="C430">
            <v>5</v>
          </cell>
        </row>
        <row r="431">
          <cell r="A431">
            <v>36670</v>
          </cell>
          <cell r="B431">
            <v>324000</v>
          </cell>
          <cell r="C431">
            <v>5</v>
          </cell>
        </row>
        <row r="432">
          <cell r="A432">
            <v>36671</v>
          </cell>
          <cell r="B432">
            <v>285000</v>
          </cell>
          <cell r="C432">
            <v>5</v>
          </cell>
        </row>
        <row r="433">
          <cell r="A433">
            <v>36672</v>
          </cell>
          <cell r="B433">
            <v>291000</v>
          </cell>
          <cell r="C433">
            <v>5</v>
          </cell>
        </row>
        <row r="434">
          <cell r="A434">
            <v>36673</v>
          </cell>
          <cell r="B434">
            <v>268000</v>
          </cell>
          <cell r="C434">
            <v>5</v>
          </cell>
        </row>
        <row r="435">
          <cell r="A435">
            <v>36674</v>
          </cell>
          <cell r="B435">
            <v>229000</v>
          </cell>
          <cell r="C435">
            <v>5</v>
          </cell>
        </row>
        <row r="436">
          <cell r="A436">
            <v>36675</v>
          </cell>
          <cell r="B436">
            <v>250000</v>
          </cell>
          <cell r="C436">
            <v>5</v>
          </cell>
        </row>
        <row r="437">
          <cell r="A437">
            <v>36676</v>
          </cell>
          <cell r="B437">
            <v>267000</v>
          </cell>
          <cell r="C437">
            <v>5</v>
          </cell>
        </row>
        <row r="438">
          <cell r="A438">
            <v>36677</v>
          </cell>
          <cell r="B438">
            <v>233000</v>
          </cell>
          <cell r="C438">
            <v>5</v>
          </cell>
        </row>
        <row r="439">
          <cell r="A439">
            <v>36678</v>
          </cell>
          <cell r="B439">
            <v>300000</v>
          </cell>
          <cell r="C439">
            <v>6</v>
          </cell>
        </row>
        <row r="440">
          <cell r="A440">
            <v>36679</v>
          </cell>
          <cell r="B440">
            <v>302000</v>
          </cell>
          <cell r="C440">
            <v>6</v>
          </cell>
        </row>
        <row r="441">
          <cell r="A441">
            <v>36680</v>
          </cell>
          <cell r="B441">
            <v>279000</v>
          </cell>
          <cell r="C441">
            <v>6</v>
          </cell>
        </row>
        <row r="442">
          <cell r="A442">
            <v>36681</v>
          </cell>
          <cell r="B442">
            <v>206000</v>
          </cell>
          <cell r="C442">
            <v>6</v>
          </cell>
        </row>
        <row r="443">
          <cell r="A443">
            <v>36682</v>
          </cell>
          <cell r="B443">
            <v>264000</v>
          </cell>
          <cell r="C443">
            <v>6</v>
          </cell>
        </row>
        <row r="444">
          <cell r="A444">
            <v>36683</v>
          </cell>
          <cell r="B444">
            <v>281000</v>
          </cell>
          <cell r="C444">
            <v>6</v>
          </cell>
        </row>
        <row r="445">
          <cell r="A445">
            <v>36684</v>
          </cell>
          <cell r="B445">
            <v>271000</v>
          </cell>
          <cell r="C445">
            <v>6</v>
          </cell>
        </row>
        <row r="446">
          <cell r="A446">
            <v>36685</v>
          </cell>
          <cell r="B446">
            <v>346000</v>
          </cell>
          <cell r="C446">
            <v>6</v>
          </cell>
        </row>
        <row r="447">
          <cell r="A447">
            <v>36686</v>
          </cell>
          <cell r="B447">
            <v>354000</v>
          </cell>
          <cell r="C447">
            <v>6</v>
          </cell>
        </row>
        <row r="448">
          <cell r="A448">
            <v>36687</v>
          </cell>
          <cell r="B448">
            <v>320000</v>
          </cell>
          <cell r="C448">
            <v>6</v>
          </cell>
        </row>
        <row r="449">
          <cell r="A449">
            <v>36688</v>
          </cell>
          <cell r="B449">
            <v>291000</v>
          </cell>
          <cell r="C449">
            <v>6</v>
          </cell>
        </row>
        <row r="450">
          <cell r="A450">
            <v>36689</v>
          </cell>
          <cell r="B450">
            <v>315000</v>
          </cell>
          <cell r="C450">
            <v>6</v>
          </cell>
        </row>
        <row r="451">
          <cell r="A451">
            <v>36690</v>
          </cell>
          <cell r="B451">
            <v>344000</v>
          </cell>
          <cell r="C451">
            <v>6</v>
          </cell>
        </row>
        <row r="452">
          <cell r="A452">
            <v>36691</v>
          </cell>
          <cell r="B452">
            <v>378000</v>
          </cell>
          <cell r="C452">
            <v>6</v>
          </cell>
        </row>
        <row r="453">
          <cell r="A453">
            <v>36692</v>
          </cell>
          <cell r="B453">
            <v>422000</v>
          </cell>
          <cell r="C453">
            <v>6</v>
          </cell>
        </row>
        <row r="454">
          <cell r="A454">
            <v>36693</v>
          </cell>
          <cell r="B454">
            <v>401000</v>
          </cell>
          <cell r="C454">
            <v>6</v>
          </cell>
        </row>
        <row r="455">
          <cell r="A455">
            <v>36694</v>
          </cell>
          <cell r="B455">
            <v>421000</v>
          </cell>
          <cell r="C455">
            <v>6</v>
          </cell>
        </row>
        <row r="456">
          <cell r="A456">
            <v>36695</v>
          </cell>
          <cell r="B456">
            <v>411000</v>
          </cell>
          <cell r="C456">
            <v>6</v>
          </cell>
        </row>
        <row r="457">
          <cell r="A457">
            <v>36696</v>
          </cell>
          <cell r="B457">
            <v>415000</v>
          </cell>
          <cell r="C457">
            <v>6</v>
          </cell>
        </row>
        <row r="458">
          <cell r="A458">
            <v>36697</v>
          </cell>
          <cell r="B458">
            <v>384000</v>
          </cell>
          <cell r="C458">
            <v>6</v>
          </cell>
        </row>
        <row r="459">
          <cell r="A459">
            <v>36698</v>
          </cell>
          <cell r="B459">
            <v>336000</v>
          </cell>
          <cell r="C459">
            <v>6</v>
          </cell>
        </row>
        <row r="460">
          <cell r="A460">
            <v>36699</v>
          </cell>
          <cell r="B460">
            <v>310000</v>
          </cell>
          <cell r="C460">
            <v>6</v>
          </cell>
        </row>
        <row r="461">
          <cell r="A461">
            <v>36700</v>
          </cell>
          <cell r="B461">
            <v>350000</v>
          </cell>
          <cell r="C461">
            <v>6</v>
          </cell>
        </row>
        <row r="462">
          <cell r="A462">
            <v>36701</v>
          </cell>
          <cell r="B462">
            <v>340000</v>
          </cell>
          <cell r="C462">
            <v>6</v>
          </cell>
        </row>
        <row r="463">
          <cell r="A463">
            <v>36702</v>
          </cell>
          <cell r="B463">
            <v>304000</v>
          </cell>
          <cell r="C463">
            <v>6</v>
          </cell>
        </row>
        <row r="464">
          <cell r="A464">
            <v>36703</v>
          </cell>
          <cell r="B464">
            <v>357000</v>
          </cell>
          <cell r="C464">
            <v>6</v>
          </cell>
        </row>
        <row r="465">
          <cell r="A465">
            <v>36704</v>
          </cell>
          <cell r="B465">
            <v>359000</v>
          </cell>
          <cell r="C465">
            <v>6</v>
          </cell>
        </row>
        <row r="466">
          <cell r="A466">
            <v>36705</v>
          </cell>
          <cell r="B466">
            <v>384000</v>
          </cell>
          <cell r="C466">
            <v>6</v>
          </cell>
        </row>
        <row r="467">
          <cell r="A467">
            <v>36706</v>
          </cell>
          <cell r="B467">
            <v>336000</v>
          </cell>
          <cell r="C467">
            <v>6</v>
          </cell>
        </row>
        <row r="468">
          <cell r="A468">
            <v>36707</v>
          </cell>
          <cell r="B468">
            <v>331000</v>
          </cell>
          <cell r="C468">
            <v>6</v>
          </cell>
        </row>
        <row r="469">
          <cell r="A469">
            <v>36708</v>
          </cell>
          <cell r="B469">
            <v>23000</v>
          </cell>
          <cell r="C469">
            <v>7</v>
          </cell>
        </row>
        <row r="470">
          <cell r="A470">
            <v>36709</v>
          </cell>
          <cell r="B470">
            <v>331000</v>
          </cell>
          <cell r="C470">
            <v>7</v>
          </cell>
        </row>
        <row r="471">
          <cell r="A471">
            <v>36710</v>
          </cell>
          <cell r="B471">
            <v>331000</v>
          </cell>
          <cell r="C471">
            <v>7</v>
          </cell>
        </row>
        <row r="472">
          <cell r="A472">
            <v>36711</v>
          </cell>
          <cell r="B472">
            <v>345000</v>
          </cell>
          <cell r="C472">
            <v>7</v>
          </cell>
        </row>
        <row r="473">
          <cell r="A473">
            <v>36712</v>
          </cell>
          <cell r="B473">
            <v>357000</v>
          </cell>
          <cell r="C473">
            <v>7</v>
          </cell>
        </row>
        <row r="474">
          <cell r="A474">
            <v>36713</v>
          </cell>
          <cell r="B474">
            <v>357000</v>
          </cell>
          <cell r="C474">
            <v>7</v>
          </cell>
        </row>
        <row r="475">
          <cell r="A475">
            <v>36714</v>
          </cell>
          <cell r="B475">
            <v>396000</v>
          </cell>
          <cell r="C475">
            <v>7</v>
          </cell>
        </row>
        <row r="476">
          <cell r="A476">
            <v>36715</v>
          </cell>
          <cell r="B476">
            <v>375000</v>
          </cell>
          <cell r="C476">
            <v>7</v>
          </cell>
        </row>
        <row r="477">
          <cell r="A477">
            <v>36716</v>
          </cell>
          <cell r="B477">
            <v>370000</v>
          </cell>
          <cell r="C477">
            <v>7</v>
          </cell>
        </row>
        <row r="478">
          <cell r="A478">
            <v>36717</v>
          </cell>
          <cell r="B478">
            <v>363000</v>
          </cell>
          <cell r="C478">
            <v>7</v>
          </cell>
        </row>
        <row r="479">
          <cell r="A479">
            <v>36718</v>
          </cell>
          <cell r="B479">
            <v>368000</v>
          </cell>
          <cell r="C479">
            <v>7</v>
          </cell>
        </row>
        <row r="480">
          <cell r="A480">
            <v>36719</v>
          </cell>
          <cell r="B480">
            <v>366000</v>
          </cell>
          <cell r="C480">
            <v>7</v>
          </cell>
        </row>
        <row r="481">
          <cell r="A481">
            <v>36720</v>
          </cell>
          <cell r="B481">
            <v>402000</v>
          </cell>
          <cell r="C481">
            <v>7</v>
          </cell>
        </row>
        <row r="482">
          <cell r="A482">
            <v>36721</v>
          </cell>
          <cell r="B482">
            <v>369000</v>
          </cell>
          <cell r="C482">
            <v>7</v>
          </cell>
        </row>
        <row r="483">
          <cell r="A483">
            <v>36722</v>
          </cell>
          <cell r="B483">
            <v>382000</v>
          </cell>
          <cell r="C483">
            <v>7</v>
          </cell>
        </row>
        <row r="484">
          <cell r="A484">
            <v>36723</v>
          </cell>
          <cell r="B484">
            <v>362000</v>
          </cell>
          <cell r="C484">
            <v>7</v>
          </cell>
        </row>
        <row r="485">
          <cell r="A485">
            <v>36724</v>
          </cell>
          <cell r="B485">
            <v>353000</v>
          </cell>
          <cell r="C485">
            <v>7</v>
          </cell>
        </row>
        <row r="486">
          <cell r="A486">
            <v>36725</v>
          </cell>
          <cell r="B486">
            <v>344000</v>
          </cell>
          <cell r="C486">
            <v>7</v>
          </cell>
        </row>
        <row r="487">
          <cell r="A487">
            <v>36726</v>
          </cell>
          <cell r="B487">
            <v>365000</v>
          </cell>
          <cell r="C487">
            <v>7</v>
          </cell>
        </row>
        <row r="488">
          <cell r="A488">
            <v>36727</v>
          </cell>
          <cell r="B488">
            <v>411000</v>
          </cell>
          <cell r="C488">
            <v>7</v>
          </cell>
        </row>
        <row r="489">
          <cell r="A489">
            <v>36728</v>
          </cell>
          <cell r="B489">
            <v>384000</v>
          </cell>
          <cell r="C489">
            <v>7</v>
          </cell>
        </row>
        <row r="490">
          <cell r="A490">
            <v>36729</v>
          </cell>
          <cell r="B490">
            <v>398000</v>
          </cell>
          <cell r="C490">
            <v>7</v>
          </cell>
        </row>
        <row r="491">
          <cell r="A491">
            <v>36730</v>
          </cell>
          <cell r="B491">
            <v>408000</v>
          </cell>
          <cell r="C491">
            <v>7</v>
          </cell>
        </row>
        <row r="492">
          <cell r="A492">
            <v>36731</v>
          </cell>
          <cell r="B492">
            <v>405000</v>
          </cell>
          <cell r="C492">
            <v>7</v>
          </cell>
        </row>
        <row r="493">
          <cell r="A493">
            <v>36732</v>
          </cell>
          <cell r="B493">
            <v>385000</v>
          </cell>
          <cell r="C493">
            <v>7</v>
          </cell>
        </row>
        <row r="494">
          <cell r="A494">
            <v>36733</v>
          </cell>
          <cell r="B494">
            <v>374000</v>
          </cell>
          <cell r="C494">
            <v>7</v>
          </cell>
        </row>
        <row r="495">
          <cell r="A495">
            <v>36734</v>
          </cell>
          <cell r="B495">
            <v>403000</v>
          </cell>
          <cell r="C495">
            <v>7</v>
          </cell>
        </row>
        <row r="496">
          <cell r="A496">
            <v>36735</v>
          </cell>
          <cell r="B496">
            <v>427000</v>
          </cell>
          <cell r="C496">
            <v>7</v>
          </cell>
        </row>
        <row r="497">
          <cell r="A497">
            <v>36736</v>
          </cell>
          <cell r="B497">
            <v>433000</v>
          </cell>
          <cell r="C497">
            <v>7</v>
          </cell>
        </row>
        <row r="498">
          <cell r="A498">
            <v>36737</v>
          </cell>
          <cell r="B498">
            <v>413000</v>
          </cell>
          <cell r="C498">
            <v>7</v>
          </cell>
        </row>
        <row r="499">
          <cell r="A499">
            <v>36738</v>
          </cell>
          <cell r="B499">
            <v>413000</v>
          </cell>
          <cell r="C499">
            <v>7</v>
          </cell>
        </row>
        <row r="500">
          <cell r="A500">
            <v>36739</v>
          </cell>
          <cell r="B500">
            <v>342000</v>
          </cell>
          <cell r="C500">
            <v>8</v>
          </cell>
        </row>
        <row r="501">
          <cell r="A501">
            <v>36740</v>
          </cell>
          <cell r="B501">
            <v>384000</v>
          </cell>
          <cell r="C501">
            <v>8</v>
          </cell>
        </row>
        <row r="502">
          <cell r="A502">
            <v>36741</v>
          </cell>
          <cell r="B502">
            <v>386000</v>
          </cell>
          <cell r="C502">
            <v>8</v>
          </cell>
        </row>
        <row r="503">
          <cell r="A503">
            <v>36742</v>
          </cell>
          <cell r="B503">
            <v>384000</v>
          </cell>
          <cell r="C503">
            <v>8</v>
          </cell>
        </row>
        <row r="504">
          <cell r="A504">
            <v>36743</v>
          </cell>
          <cell r="B504">
            <v>406000</v>
          </cell>
          <cell r="C504">
            <v>8</v>
          </cell>
        </row>
        <row r="505">
          <cell r="A505">
            <v>36744</v>
          </cell>
          <cell r="B505">
            <v>413000</v>
          </cell>
          <cell r="C505">
            <v>8</v>
          </cell>
        </row>
        <row r="506">
          <cell r="A506">
            <v>36745</v>
          </cell>
          <cell r="B506">
            <v>356000</v>
          </cell>
          <cell r="C506">
            <v>8</v>
          </cell>
        </row>
        <row r="507">
          <cell r="A507">
            <v>36746</v>
          </cell>
          <cell r="B507">
            <v>415000</v>
          </cell>
          <cell r="C507">
            <v>8</v>
          </cell>
        </row>
        <row r="508">
          <cell r="A508">
            <v>36747</v>
          </cell>
          <cell r="B508">
            <v>436000</v>
          </cell>
          <cell r="C508">
            <v>8</v>
          </cell>
        </row>
        <row r="509">
          <cell r="A509">
            <v>36748</v>
          </cell>
          <cell r="B509">
            <v>440000</v>
          </cell>
          <cell r="C509">
            <v>8</v>
          </cell>
        </row>
        <row r="510">
          <cell r="A510">
            <v>36749</v>
          </cell>
          <cell r="B510">
            <v>409000</v>
          </cell>
          <cell r="C510">
            <v>8</v>
          </cell>
        </row>
        <row r="511">
          <cell r="A511">
            <v>36750</v>
          </cell>
          <cell r="B511">
            <v>422000</v>
          </cell>
          <cell r="C511">
            <v>8</v>
          </cell>
        </row>
        <row r="512">
          <cell r="A512">
            <v>36751</v>
          </cell>
          <cell r="B512">
            <v>423000</v>
          </cell>
          <cell r="C512">
            <v>8</v>
          </cell>
        </row>
        <row r="513">
          <cell r="A513">
            <v>36752</v>
          </cell>
          <cell r="B513">
            <v>417000</v>
          </cell>
          <cell r="C513">
            <v>8</v>
          </cell>
        </row>
        <row r="514">
          <cell r="A514">
            <v>36753</v>
          </cell>
          <cell r="B514">
            <v>412000</v>
          </cell>
          <cell r="C514">
            <v>8</v>
          </cell>
        </row>
        <row r="515">
          <cell r="A515">
            <v>36754</v>
          </cell>
          <cell r="B515">
            <v>418000</v>
          </cell>
          <cell r="C515">
            <v>8</v>
          </cell>
        </row>
        <row r="516">
          <cell r="A516">
            <v>36755</v>
          </cell>
          <cell r="B516">
            <v>432000</v>
          </cell>
          <cell r="C516">
            <v>8</v>
          </cell>
        </row>
        <row r="517">
          <cell r="A517">
            <v>36756</v>
          </cell>
          <cell r="B517">
            <v>443000</v>
          </cell>
          <cell r="C517">
            <v>8</v>
          </cell>
        </row>
        <row r="518">
          <cell r="A518">
            <v>36757</v>
          </cell>
          <cell r="B518">
            <v>410000</v>
          </cell>
          <cell r="C518">
            <v>8</v>
          </cell>
        </row>
        <row r="519">
          <cell r="A519">
            <v>36758</v>
          </cell>
          <cell r="B519">
            <v>433000</v>
          </cell>
          <cell r="C519">
            <v>8</v>
          </cell>
        </row>
        <row r="520">
          <cell r="A520">
            <v>36759</v>
          </cell>
          <cell r="B520">
            <v>440000</v>
          </cell>
          <cell r="C520">
            <v>8</v>
          </cell>
        </row>
        <row r="521">
          <cell r="A521">
            <v>36760</v>
          </cell>
          <cell r="B521">
            <v>442000</v>
          </cell>
          <cell r="C521">
            <v>8</v>
          </cell>
        </row>
        <row r="522">
          <cell r="A522">
            <v>36761</v>
          </cell>
          <cell r="B522">
            <v>447000</v>
          </cell>
          <cell r="C522">
            <v>8</v>
          </cell>
        </row>
        <row r="523">
          <cell r="A523">
            <v>36762</v>
          </cell>
          <cell r="B523">
            <v>451000</v>
          </cell>
          <cell r="C523">
            <v>8</v>
          </cell>
        </row>
        <row r="524">
          <cell r="A524">
            <v>36763</v>
          </cell>
          <cell r="B524">
            <v>447000</v>
          </cell>
          <cell r="C524">
            <v>8</v>
          </cell>
        </row>
        <row r="525">
          <cell r="A525">
            <v>36764</v>
          </cell>
          <cell r="B525">
            <v>428000</v>
          </cell>
          <cell r="C525">
            <v>8</v>
          </cell>
        </row>
        <row r="526">
          <cell r="A526">
            <v>36765</v>
          </cell>
          <cell r="B526">
            <v>448000</v>
          </cell>
          <cell r="C526">
            <v>8</v>
          </cell>
        </row>
        <row r="527">
          <cell r="A527">
            <v>36766</v>
          </cell>
          <cell r="B527">
            <v>424000</v>
          </cell>
          <cell r="C527">
            <v>8</v>
          </cell>
        </row>
        <row r="528">
          <cell r="A528">
            <v>36767</v>
          </cell>
          <cell r="B528">
            <v>454000</v>
          </cell>
          <cell r="C528">
            <v>8</v>
          </cell>
        </row>
        <row r="529">
          <cell r="A529">
            <v>36768</v>
          </cell>
          <cell r="B529">
            <v>468000</v>
          </cell>
          <cell r="C529">
            <v>8</v>
          </cell>
        </row>
        <row r="530">
          <cell r="A530">
            <v>36769</v>
          </cell>
          <cell r="B530">
            <v>466000</v>
          </cell>
          <cell r="C530">
            <v>8</v>
          </cell>
        </row>
        <row r="531">
          <cell r="A531">
            <v>36770</v>
          </cell>
          <cell r="B531">
            <v>373000</v>
          </cell>
          <cell r="C531">
            <v>9</v>
          </cell>
        </row>
        <row r="532">
          <cell r="A532">
            <v>36771</v>
          </cell>
          <cell r="B532">
            <v>374000</v>
          </cell>
          <cell r="C532">
            <v>9</v>
          </cell>
        </row>
        <row r="533">
          <cell r="A533">
            <v>36772</v>
          </cell>
          <cell r="B533">
            <v>375000</v>
          </cell>
          <cell r="C533">
            <v>9</v>
          </cell>
        </row>
        <row r="534">
          <cell r="A534">
            <v>36773</v>
          </cell>
          <cell r="B534">
            <v>370000</v>
          </cell>
          <cell r="C534">
            <v>9</v>
          </cell>
        </row>
        <row r="535">
          <cell r="A535">
            <v>36774</v>
          </cell>
          <cell r="B535">
            <v>388000</v>
          </cell>
          <cell r="C535">
            <v>9</v>
          </cell>
        </row>
        <row r="536">
          <cell r="A536">
            <v>36775</v>
          </cell>
          <cell r="B536">
            <v>406000</v>
          </cell>
          <cell r="C536">
            <v>9</v>
          </cell>
        </row>
        <row r="537">
          <cell r="A537">
            <v>36776</v>
          </cell>
          <cell r="B537">
            <v>392000</v>
          </cell>
          <cell r="C537">
            <v>9</v>
          </cell>
        </row>
        <row r="538">
          <cell r="A538">
            <v>36777</v>
          </cell>
          <cell r="B538">
            <v>415000</v>
          </cell>
          <cell r="C538">
            <v>9</v>
          </cell>
        </row>
        <row r="539">
          <cell r="A539">
            <v>36778</v>
          </cell>
          <cell r="B539">
            <v>410000</v>
          </cell>
          <cell r="C539">
            <v>9</v>
          </cell>
        </row>
        <row r="540">
          <cell r="A540">
            <v>36779</v>
          </cell>
          <cell r="B540">
            <v>421000</v>
          </cell>
          <cell r="C540">
            <v>9</v>
          </cell>
        </row>
        <row r="541">
          <cell r="A541">
            <v>36780</v>
          </cell>
          <cell r="B541">
            <v>414000</v>
          </cell>
          <cell r="C541">
            <v>9</v>
          </cell>
        </row>
        <row r="542">
          <cell r="A542">
            <v>36781</v>
          </cell>
          <cell r="B542">
            <v>420000</v>
          </cell>
          <cell r="C542">
            <v>9</v>
          </cell>
        </row>
        <row r="543">
          <cell r="A543">
            <v>36782</v>
          </cell>
          <cell r="B543">
            <v>422000</v>
          </cell>
          <cell r="C543">
            <v>9</v>
          </cell>
        </row>
        <row r="544">
          <cell r="A544">
            <v>36783</v>
          </cell>
          <cell r="B544">
            <v>441000</v>
          </cell>
          <cell r="C544">
            <v>9</v>
          </cell>
        </row>
        <row r="545">
          <cell r="A545">
            <v>36784</v>
          </cell>
          <cell r="B545">
            <v>429000</v>
          </cell>
          <cell r="C545">
            <v>9</v>
          </cell>
        </row>
        <row r="546">
          <cell r="A546">
            <v>36785</v>
          </cell>
          <cell r="B546">
            <v>435000</v>
          </cell>
          <cell r="C546">
            <v>9</v>
          </cell>
        </row>
        <row r="547">
          <cell r="A547">
            <v>36786</v>
          </cell>
          <cell r="B547">
            <v>424000</v>
          </cell>
          <cell r="C547">
            <v>9</v>
          </cell>
        </row>
        <row r="548">
          <cell r="A548">
            <v>36787</v>
          </cell>
          <cell r="B548">
            <v>428000</v>
          </cell>
          <cell r="C548">
            <v>9</v>
          </cell>
        </row>
        <row r="549">
          <cell r="A549">
            <v>36788</v>
          </cell>
          <cell r="B549">
            <v>437000</v>
          </cell>
          <cell r="C549">
            <v>9</v>
          </cell>
        </row>
        <row r="550">
          <cell r="A550">
            <v>36789</v>
          </cell>
          <cell r="B550">
            <v>469000</v>
          </cell>
          <cell r="C550">
            <v>9</v>
          </cell>
        </row>
        <row r="551">
          <cell r="A551">
            <v>36790</v>
          </cell>
          <cell r="B551">
            <v>429000</v>
          </cell>
          <cell r="C551">
            <v>9</v>
          </cell>
        </row>
        <row r="552">
          <cell r="A552">
            <v>36791</v>
          </cell>
          <cell r="B552">
            <v>442000</v>
          </cell>
          <cell r="C552">
            <v>9</v>
          </cell>
        </row>
        <row r="553">
          <cell r="A553">
            <v>36792</v>
          </cell>
          <cell r="B553">
            <v>361000</v>
          </cell>
          <cell r="C553">
            <v>9</v>
          </cell>
        </row>
        <row r="554">
          <cell r="A554">
            <v>36793</v>
          </cell>
          <cell r="B554">
            <v>348000</v>
          </cell>
          <cell r="C554">
            <v>9</v>
          </cell>
        </row>
        <row r="555">
          <cell r="A555">
            <v>36794</v>
          </cell>
          <cell r="B555">
            <v>349000</v>
          </cell>
          <cell r="C555">
            <v>9</v>
          </cell>
        </row>
        <row r="556">
          <cell r="A556">
            <v>36795</v>
          </cell>
          <cell r="B556">
            <v>370000</v>
          </cell>
          <cell r="C556">
            <v>9</v>
          </cell>
        </row>
        <row r="557">
          <cell r="A557">
            <v>36796</v>
          </cell>
          <cell r="B557">
            <v>329000</v>
          </cell>
          <cell r="C557">
            <v>9</v>
          </cell>
        </row>
        <row r="558">
          <cell r="A558">
            <v>36797</v>
          </cell>
          <cell r="B558">
            <v>324000</v>
          </cell>
          <cell r="C558">
            <v>9</v>
          </cell>
        </row>
        <row r="559">
          <cell r="A559">
            <v>36798</v>
          </cell>
          <cell r="B559">
            <v>353000</v>
          </cell>
          <cell r="C559">
            <v>9</v>
          </cell>
        </row>
        <row r="560">
          <cell r="A560">
            <v>36799</v>
          </cell>
          <cell r="B560">
            <v>340000</v>
          </cell>
          <cell r="C560">
            <v>9</v>
          </cell>
        </row>
        <row r="561">
          <cell r="A561">
            <v>36800</v>
          </cell>
          <cell r="B561">
            <v>282000</v>
          </cell>
          <cell r="C561">
            <v>10</v>
          </cell>
        </row>
        <row r="562">
          <cell r="A562">
            <v>36801</v>
          </cell>
          <cell r="B562">
            <v>289000</v>
          </cell>
          <cell r="C562">
            <v>10</v>
          </cell>
        </row>
        <row r="563">
          <cell r="A563">
            <v>36802</v>
          </cell>
          <cell r="B563">
            <v>392000</v>
          </cell>
          <cell r="C563">
            <v>10</v>
          </cell>
        </row>
        <row r="564">
          <cell r="A564">
            <v>36803</v>
          </cell>
          <cell r="B564">
            <v>384000</v>
          </cell>
          <cell r="C564">
            <v>10</v>
          </cell>
        </row>
        <row r="565">
          <cell r="A565">
            <v>36804</v>
          </cell>
          <cell r="B565">
            <v>427000</v>
          </cell>
          <cell r="C565">
            <v>10</v>
          </cell>
        </row>
        <row r="566">
          <cell r="A566">
            <v>36805</v>
          </cell>
          <cell r="B566">
            <v>302000</v>
          </cell>
          <cell r="C566">
            <v>10</v>
          </cell>
        </row>
        <row r="567">
          <cell r="A567">
            <v>36806</v>
          </cell>
          <cell r="B567">
            <v>333000</v>
          </cell>
          <cell r="C567">
            <v>10</v>
          </cell>
        </row>
        <row r="568">
          <cell r="A568">
            <v>36807</v>
          </cell>
          <cell r="B568">
            <v>326000</v>
          </cell>
          <cell r="C568">
            <v>10</v>
          </cell>
        </row>
        <row r="569">
          <cell r="A569">
            <v>36808</v>
          </cell>
          <cell r="B569">
            <v>313000</v>
          </cell>
          <cell r="C569">
            <v>10</v>
          </cell>
        </row>
        <row r="570">
          <cell r="A570">
            <v>36809</v>
          </cell>
          <cell r="B570">
            <v>350000</v>
          </cell>
          <cell r="C570">
            <v>10</v>
          </cell>
        </row>
        <row r="571">
          <cell r="A571">
            <v>36810</v>
          </cell>
          <cell r="B571">
            <v>357000</v>
          </cell>
          <cell r="C571">
            <v>10</v>
          </cell>
        </row>
        <row r="572">
          <cell r="A572">
            <v>36811</v>
          </cell>
          <cell r="B572">
            <v>303000</v>
          </cell>
          <cell r="C572">
            <v>10</v>
          </cell>
        </row>
        <row r="573">
          <cell r="A573">
            <v>36812</v>
          </cell>
          <cell r="B573">
            <v>304000</v>
          </cell>
          <cell r="C573">
            <v>10</v>
          </cell>
        </row>
        <row r="574">
          <cell r="A574">
            <v>36813</v>
          </cell>
          <cell r="B574">
            <v>288000</v>
          </cell>
          <cell r="C574">
            <v>10</v>
          </cell>
        </row>
        <row r="575">
          <cell r="A575">
            <v>36814</v>
          </cell>
          <cell r="B575">
            <v>290000</v>
          </cell>
          <cell r="C575">
            <v>10</v>
          </cell>
        </row>
        <row r="576">
          <cell r="A576">
            <v>36815</v>
          </cell>
          <cell r="B576">
            <v>281000</v>
          </cell>
          <cell r="C576">
            <v>10</v>
          </cell>
        </row>
        <row r="577">
          <cell r="A577">
            <v>36816</v>
          </cell>
          <cell r="B577">
            <v>289000</v>
          </cell>
          <cell r="C577">
            <v>10</v>
          </cell>
        </row>
        <row r="578">
          <cell r="A578">
            <v>36817</v>
          </cell>
          <cell r="B578">
            <v>278000</v>
          </cell>
          <cell r="C578">
            <v>10</v>
          </cell>
        </row>
        <row r="579">
          <cell r="A579">
            <v>36818</v>
          </cell>
          <cell r="B579">
            <v>281000</v>
          </cell>
          <cell r="C579">
            <v>10</v>
          </cell>
        </row>
        <row r="580">
          <cell r="A580">
            <v>36819</v>
          </cell>
          <cell r="B580">
            <v>356000</v>
          </cell>
          <cell r="C580">
            <v>10</v>
          </cell>
        </row>
        <row r="581">
          <cell r="A581">
            <v>36820</v>
          </cell>
          <cell r="B581">
            <v>377000</v>
          </cell>
          <cell r="C581">
            <v>10</v>
          </cell>
        </row>
        <row r="582">
          <cell r="A582">
            <v>36821</v>
          </cell>
          <cell r="B582">
            <v>343000</v>
          </cell>
          <cell r="C582">
            <v>10</v>
          </cell>
        </row>
        <row r="583">
          <cell r="A583">
            <v>36822</v>
          </cell>
          <cell r="B583">
            <v>373000</v>
          </cell>
          <cell r="C583">
            <v>10</v>
          </cell>
        </row>
        <row r="584">
          <cell r="A584">
            <v>36823</v>
          </cell>
          <cell r="B584">
            <v>293000</v>
          </cell>
          <cell r="C584">
            <v>10</v>
          </cell>
        </row>
        <row r="585">
          <cell r="A585">
            <v>36824</v>
          </cell>
          <cell r="B585">
            <v>296000</v>
          </cell>
          <cell r="C585">
            <v>10</v>
          </cell>
        </row>
        <row r="586">
          <cell r="A586">
            <v>36825</v>
          </cell>
          <cell r="B586">
            <v>282000</v>
          </cell>
          <cell r="C586">
            <v>10</v>
          </cell>
        </row>
        <row r="587">
          <cell r="A587">
            <v>36826</v>
          </cell>
          <cell r="B587">
            <v>260000</v>
          </cell>
          <cell r="C587">
            <v>10</v>
          </cell>
        </row>
        <row r="588">
          <cell r="A588">
            <v>36827</v>
          </cell>
          <cell r="B588">
            <v>261000</v>
          </cell>
          <cell r="C588">
            <v>10</v>
          </cell>
        </row>
        <row r="589">
          <cell r="A589">
            <v>36828</v>
          </cell>
          <cell r="B589">
            <v>242000</v>
          </cell>
          <cell r="C589">
            <v>10</v>
          </cell>
        </row>
        <row r="590">
          <cell r="A590">
            <v>36829</v>
          </cell>
          <cell r="B590">
            <v>249000</v>
          </cell>
          <cell r="C590">
            <v>10</v>
          </cell>
        </row>
        <row r="591">
          <cell r="A591">
            <v>36830</v>
          </cell>
          <cell r="B591">
            <v>266000</v>
          </cell>
          <cell r="C591">
            <v>10</v>
          </cell>
        </row>
        <row r="592">
          <cell r="A592">
            <v>36831</v>
          </cell>
          <cell r="B592">
            <v>179000</v>
          </cell>
          <cell r="C592">
            <v>11</v>
          </cell>
        </row>
        <row r="593">
          <cell r="A593">
            <v>36832</v>
          </cell>
          <cell r="B593">
            <v>189000</v>
          </cell>
          <cell r="C593">
            <v>11</v>
          </cell>
        </row>
        <row r="594">
          <cell r="A594">
            <v>36833</v>
          </cell>
          <cell r="B594">
            <v>188000</v>
          </cell>
          <cell r="C594">
            <v>11</v>
          </cell>
        </row>
        <row r="595">
          <cell r="A595">
            <v>36834</v>
          </cell>
          <cell r="B595">
            <v>144000</v>
          </cell>
          <cell r="C595">
            <v>11</v>
          </cell>
        </row>
        <row r="596">
          <cell r="A596">
            <v>36835</v>
          </cell>
          <cell r="B596">
            <v>144000</v>
          </cell>
          <cell r="C596">
            <v>11</v>
          </cell>
        </row>
        <row r="597">
          <cell r="A597">
            <v>36836</v>
          </cell>
          <cell r="B597">
            <v>172000</v>
          </cell>
          <cell r="C597">
            <v>11</v>
          </cell>
        </row>
        <row r="598">
          <cell r="A598">
            <v>36837</v>
          </cell>
          <cell r="B598">
            <v>187000</v>
          </cell>
          <cell r="C598">
            <v>11</v>
          </cell>
        </row>
        <row r="599">
          <cell r="A599">
            <v>36838</v>
          </cell>
          <cell r="B599">
            <v>218000</v>
          </cell>
          <cell r="C599">
            <v>11</v>
          </cell>
        </row>
        <row r="600">
          <cell r="A600">
            <v>36839</v>
          </cell>
          <cell r="B600">
            <v>190000</v>
          </cell>
          <cell r="C600">
            <v>11</v>
          </cell>
        </row>
        <row r="601">
          <cell r="A601">
            <v>36840</v>
          </cell>
          <cell r="B601">
            <v>268000</v>
          </cell>
          <cell r="C601">
            <v>11</v>
          </cell>
        </row>
        <row r="602">
          <cell r="A602">
            <v>36841</v>
          </cell>
          <cell r="B602">
            <v>281000</v>
          </cell>
          <cell r="C602">
            <v>11</v>
          </cell>
        </row>
        <row r="603">
          <cell r="A603">
            <v>36842</v>
          </cell>
          <cell r="B603">
            <v>268000</v>
          </cell>
          <cell r="C603">
            <v>11</v>
          </cell>
        </row>
        <row r="604">
          <cell r="A604">
            <v>36843</v>
          </cell>
          <cell r="B604">
            <v>254000</v>
          </cell>
          <cell r="C604">
            <v>11</v>
          </cell>
        </row>
        <row r="605">
          <cell r="A605">
            <v>36844</v>
          </cell>
          <cell r="B605">
            <v>247000</v>
          </cell>
          <cell r="C605">
            <v>11</v>
          </cell>
        </row>
        <row r="606">
          <cell r="A606">
            <v>36845</v>
          </cell>
          <cell r="B606">
            <v>44000</v>
          </cell>
          <cell r="C606">
            <v>11</v>
          </cell>
        </row>
        <row r="607">
          <cell r="A607">
            <v>36846</v>
          </cell>
          <cell r="B607">
            <v>60000</v>
          </cell>
          <cell r="C607">
            <v>11</v>
          </cell>
        </row>
        <row r="608">
          <cell r="A608">
            <v>36847</v>
          </cell>
          <cell r="B608">
            <v>187000</v>
          </cell>
          <cell r="C608">
            <v>11</v>
          </cell>
        </row>
        <row r="609">
          <cell r="A609">
            <v>36848</v>
          </cell>
          <cell r="B609">
            <v>194000</v>
          </cell>
          <cell r="C609">
            <v>11</v>
          </cell>
        </row>
        <row r="610">
          <cell r="A610">
            <v>36849</v>
          </cell>
          <cell r="B610">
            <v>196000</v>
          </cell>
          <cell r="C610">
            <v>11</v>
          </cell>
        </row>
        <row r="611">
          <cell r="A611">
            <v>36850</v>
          </cell>
          <cell r="B611">
            <v>194000</v>
          </cell>
          <cell r="C611">
            <v>11</v>
          </cell>
        </row>
        <row r="612">
          <cell r="A612">
            <v>36851</v>
          </cell>
          <cell r="B612">
            <v>181000</v>
          </cell>
          <cell r="C612">
            <v>11</v>
          </cell>
        </row>
        <row r="613">
          <cell r="A613">
            <v>36852</v>
          </cell>
          <cell r="B613">
            <v>290000</v>
          </cell>
          <cell r="C613">
            <v>11</v>
          </cell>
        </row>
        <row r="614">
          <cell r="A614">
            <v>36853</v>
          </cell>
          <cell r="B614">
            <v>241000</v>
          </cell>
          <cell r="C614">
            <v>11</v>
          </cell>
        </row>
        <row r="615">
          <cell r="A615">
            <v>36854</v>
          </cell>
          <cell r="B615">
            <v>248000</v>
          </cell>
          <cell r="C615">
            <v>11</v>
          </cell>
        </row>
        <row r="616">
          <cell r="A616">
            <v>36855</v>
          </cell>
          <cell r="B616">
            <v>191000</v>
          </cell>
          <cell r="C616">
            <v>11</v>
          </cell>
        </row>
        <row r="617">
          <cell r="A617">
            <v>36856</v>
          </cell>
          <cell r="B617">
            <v>222000</v>
          </cell>
          <cell r="C617">
            <v>11</v>
          </cell>
        </row>
        <row r="618">
          <cell r="A618">
            <v>36857</v>
          </cell>
          <cell r="B618">
            <v>252000</v>
          </cell>
          <cell r="C618">
            <v>11</v>
          </cell>
        </row>
        <row r="619">
          <cell r="A619">
            <v>36858</v>
          </cell>
          <cell r="B619">
            <v>203000</v>
          </cell>
          <cell r="C619">
            <v>11</v>
          </cell>
        </row>
        <row r="620">
          <cell r="A620">
            <v>36859</v>
          </cell>
          <cell r="B620">
            <v>2000</v>
          </cell>
          <cell r="C620">
            <v>11</v>
          </cell>
        </row>
        <row r="621">
          <cell r="A621">
            <v>36860</v>
          </cell>
          <cell r="B621">
            <v>266000</v>
          </cell>
          <cell r="C621">
            <v>11</v>
          </cell>
        </row>
        <row r="622">
          <cell r="A622">
            <v>36861</v>
          </cell>
          <cell r="B622">
            <v>179000</v>
          </cell>
          <cell r="C622">
            <v>12</v>
          </cell>
        </row>
        <row r="623">
          <cell r="A623">
            <v>36862</v>
          </cell>
          <cell r="B623">
            <v>320000</v>
          </cell>
          <cell r="C623">
            <v>12</v>
          </cell>
        </row>
        <row r="624">
          <cell r="A624">
            <v>36863</v>
          </cell>
          <cell r="B624">
            <v>331000</v>
          </cell>
          <cell r="C624">
            <v>12</v>
          </cell>
        </row>
        <row r="625">
          <cell r="A625">
            <v>36864</v>
          </cell>
          <cell r="B625">
            <v>310000</v>
          </cell>
          <cell r="C625">
            <v>12</v>
          </cell>
        </row>
        <row r="626">
          <cell r="A626">
            <v>36865</v>
          </cell>
          <cell r="B626">
            <v>196000</v>
          </cell>
          <cell r="C626">
            <v>12</v>
          </cell>
        </row>
        <row r="627">
          <cell r="A627">
            <v>36866</v>
          </cell>
          <cell r="B627">
            <v>199000</v>
          </cell>
          <cell r="C627">
            <v>12</v>
          </cell>
        </row>
        <row r="628">
          <cell r="A628">
            <v>36867</v>
          </cell>
          <cell r="B628">
            <v>243000</v>
          </cell>
          <cell r="C628">
            <v>12</v>
          </cell>
        </row>
        <row r="629">
          <cell r="A629">
            <v>36868</v>
          </cell>
          <cell r="B629">
            <v>291000</v>
          </cell>
          <cell r="C629">
            <v>12</v>
          </cell>
        </row>
        <row r="630">
          <cell r="A630">
            <v>36869</v>
          </cell>
          <cell r="B630">
            <v>314000</v>
          </cell>
          <cell r="C630">
            <v>12</v>
          </cell>
        </row>
        <row r="631">
          <cell r="A631">
            <v>36870</v>
          </cell>
          <cell r="B631">
            <v>316000</v>
          </cell>
          <cell r="C631">
            <v>12</v>
          </cell>
        </row>
        <row r="632">
          <cell r="A632">
            <v>36871</v>
          </cell>
          <cell r="B632">
            <v>321000</v>
          </cell>
          <cell r="C632">
            <v>12</v>
          </cell>
        </row>
        <row r="633">
          <cell r="A633">
            <v>36872</v>
          </cell>
          <cell r="B633">
            <v>368000</v>
          </cell>
          <cell r="C633">
            <v>12</v>
          </cell>
        </row>
        <row r="634">
          <cell r="A634">
            <v>36873</v>
          </cell>
          <cell r="B634">
            <v>288000</v>
          </cell>
          <cell r="C634">
            <v>12</v>
          </cell>
        </row>
        <row r="635">
          <cell r="A635">
            <v>36874</v>
          </cell>
          <cell r="B635">
            <v>270000</v>
          </cell>
          <cell r="C635">
            <v>12</v>
          </cell>
        </row>
        <row r="636">
          <cell r="A636">
            <v>36875</v>
          </cell>
          <cell r="B636">
            <v>241000</v>
          </cell>
          <cell r="C636">
            <v>12</v>
          </cell>
        </row>
        <row r="637">
          <cell r="A637">
            <v>36876</v>
          </cell>
          <cell r="B637">
            <v>261000</v>
          </cell>
          <cell r="C637">
            <v>12</v>
          </cell>
        </row>
        <row r="638">
          <cell r="A638">
            <v>36877</v>
          </cell>
          <cell r="B638">
            <v>234000</v>
          </cell>
          <cell r="C638">
            <v>12</v>
          </cell>
        </row>
        <row r="639">
          <cell r="A639">
            <v>36878</v>
          </cell>
          <cell r="B639">
            <v>234000</v>
          </cell>
          <cell r="C639">
            <v>12</v>
          </cell>
        </row>
        <row r="640">
          <cell r="A640">
            <v>36879</v>
          </cell>
          <cell r="B640">
            <v>314000</v>
          </cell>
          <cell r="C640">
            <v>12</v>
          </cell>
        </row>
        <row r="641">
          <cell r="A641">
            <v>36880</v>
          </cell>
          <cell r="B641">
            <v>354000</v>
          </cell>
          <cell r="C641">
            <v>12</v>
          </cell>
        </row>
        <row r="642">
          <cell r="A642">
            <v>36881</v>
          </cell>
          <cell r="B642">
            <v>412000</v>
          </cell>
          <cell r="C642">
            <v>12</v>
          </cell>
        </row>
        <row r="643">
          <cell r="A643">
            <v>36882</v>
          </cell>
          <cell r="B643">
            <v>414000</v>
          </cell>
          <cell r="C643">
            <v>12</v>
          </cell>
        </row>
        <row r="644">
          <cell r="A644">
            <v>36883</v>
          </cell>
          <cell r="B644">
            <v>373000</v>
          </cell>
          <cell r="C644">
            <v>12</v>
          </cell>
        </row>
        <row r="645">
          <cell r="A645">
            <v>36884</v>
          </cell>
          <cell r="B645">
            <v>341000</v>
          </cell>
          <cell r="C645">
            <v>12</v>
          </cell>
        </row>
        <row r="646">
          <cell r="A646">
            <v>36885</v>
          </cell>
          <cell r="B646">
            <v>313000</v>
          </cell>
          <cell r="C646">
            <v>12</v>
          </cell>
        </row>
        <row r="647">
          <cell r="A647">
            <v>36886</v>
          </cell>
          <cell r="B647">
            <v>311000</v>
          </cell>
          <cell r="C647">
            <v>12</v>
          </cell>
        </row>
        <row r="648">
          <cell r="A648">
            <v>36887</v>
          </cell>
          <cell r="B648">
            <v>325000</v>
          </cell>
          <cell r="C648">
            <v>12</v>
          </cell>
        </row>
        <row r="649">
          <cell r="A649">
            <v>36888</v>
          </cell>
          <cell r="B649">
            <v>322000</v>
          </cell>
          <cell r="C649">
            <v>12</v>
          </cell>
        </row>
        <row r="650">
          <cell r="A650">
            <v>36889</v>
          </cell>
          <cell r="B650">
            <v>296000</v>
          </cell>
          <cell r="C650">
            <v>12</v>
          </cell>
        </row>
        <row r="651">
          <cell r="A651">
            <v>36890</v>
          </cell>
          <cell r="B651">
            <v>2000</v>
          </cell>
          <cell r="C651">
            <v>12</v>
          </cell>
        </row>
        <row r="652">
          <cell r="A652">
            <v>36891</v>
          </cell>
          <cell r="B652">
            <v>198000</v>
          </cell>
          <cell r="C652">
            <v>12</v>
          </cell>
        </row>
      </sheetData>
      <sheetData sheetId="7">
        <row r="3">
          <cell r="A3" t="str">
            <v>Date</v>
          </cell>
          <cell r="B3" t="str">
            <v>SWG</v>
          </cell>
          <cell r="C3" t="str">
            <v>Month</v>
          </cell>
        </row>
        <row r="4">
          <cell r="A4">
            <v>36244</v>
          </cell>
          <cell r="B4">
            <v>13000</v>
          </cell>
          <cell r="C4">
            <v>3</v>
          </cell>
        </row>
        <row r="5">
          <cell r="A5">
            <v>36245</v>
          </cell>
          <cell r="B5">
            <v>13000</v>
          </cell>
          <cell r="C5">
            <v>3</v>
          </cell>
        </row>
        <row r="6">
          <cell r="A6">
            <v>36246</v>
          </cell>
          <cell r="B6">
            <v>13000</v>
          </cell>
          <cell r="C6">
            <v>3</v>
          </cell>
        </row>
        <row r="7">
          <cell r="A7">
            <v>36247</v>
          </cell>
          <cell r="B7">
            <v>13000</v>
          </cell>
          <cell r="C7">
            <v>3</v>
          </cell>
        </row>
        <row r="8">
          <cell r="A8">
            <v>36248</v>
          </cell>
          <cell r="B8">
            <v>13000</v>
          </cell>
          <cell r="C8">
            <v>3</v>
          </cell>
        </row>
        <row r="9">
          <cell r="A9">
            <v>36249</v>
          </cell>
          <cell r="B9">
            <v>13000</v>
          </cell>
          <cell r="C9">
            <v>3</v>
          </cell>
        </row>
        <row r="10">
          <cell r="A10">
            <v>36250</v>
          </cell>
          <cell r="B10">
            <v>13000</v>
          </cell>
          <cell r="C10">
            <v>3</v>
          </cell>
        </row>
        <row r="11">
          <cell r="A11">
            <v>36251</v>
          </cell>
          <cell r="B11">
            <v>12000</v>
          </cell>
          <cell r="C11">
            <v>4</v>
          </cell>
        </row>
        <row r="12">
          <cell r="A12">
            <v>36252</v>
          </cell>
          <cell r="B12">
            <v>12000</v>
          </cell>
          <cell r="C12">
            <v>4</v>
          </cell>
        </row>
        <row r="13">
          <cell r="A13">
            <v>36253</v>
          </cell>
          <cell r="B13">
            <v>12000</v>
          </cell>
          <cell r="C13">
            <v>4</v>
          </cell>
        </row>
        <row r="14">
          <cell r="A14">
            <v>36254</v>
          </cell>
          <cell r="B14">
            <v>12000</v>
          </cell>
          <cell r="C14">
            <v>4</v>
          </cell>
        </row>
        <row r="15">
          <cell r="A15">
            <v>36255</v>
          </cell>
          <cell r="B15">
            <v>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12000</v>
          </cell>
          <cell r="C19">
            <v>4</v>
          </cell>
        </row>
        <row r="20">
          <cell r="A20">
            <v>36260</v>
          </cell>
          <cell r="B20">
            <v>12000</v>
          </cell>
          <cell r="C20">
            <v>4</v>
          </cell>
        </row>
        <row r="21">
          <cell r="A21">
            <v>36261</v>
          </cell>
          <cell r="B21">
            <v>12000</v>
          </cell>
          <cell r="C21">
            <v>4</v>
          </cell>
        </row>
        <row r="22">
          <cell r="A22">
            <v>36262</v>
          </cell>
          <cell r="B22">
            <v>12000</v>
          </cell>
          <cell r="C22">
            <v>4</v>
          </cell>
        </row>
        <row r="23">
          <cell r="A23">
            <v>36263</v>
          </cell>
          <cell r="B23">
            <v>12000</v>
          </cell>
          <cell r="C23">
            <v>4</v>
          </cell>
        </row>
        <row r="24">
          <cell r="A24">
            <v>36264</v>
          </cell>
          <cell r="B24">
            <v>12000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12000</v>
          </cell>
          <cell r="C26">
            <v>4</v>
          </cell>
        </row>
        <row r="27">
          <cell r="A27">
            <v>36267</v>
          </cell>
          <cell r="B27">
            <v>12000</v>
          </cell>
          <cell r="C27">
            <v>4</v>
          </cell>
        </row>
        <row r="28">
          <cell r="A28">
            <v>36268</v>
          </cell>
          <cell r="B28">
            <v>12000</v>
          </cell>
          <cell r="C28">
            <v>4</v>
          </cell>
        </row>
        <row r="29">
          <cell r="A29">
            <v>36269</v>
          </cell>
          <cell r="B29">
            <v>12000</v>
          </cell>
          <cell r="C29">
            <v>4</v>
          </cell>
        </row>
        <row r="30">
          <cell r="A30">
            <v>36270</v>
          </cell>
          <cell r="B30">
            <v>12000</v>
          </cell>
          <cell r="C30">
            <v>4</v>
          </cell>
        </row>
        <row r="31">
          <cell r="A31">
            <v>36271</v>
          </cell>
          <cell r="B31">
            <v>12000</v>
          </cell>
          <cell r="C31">
            <v>4</v>
          </cell>
        </row>
        <row r="32">
          <cell r="A32">
            <v>36272</v>
          </cell>
          <cell r="B32">
            <v>12000</v>
          </cell>
          <cell r="C32">
            <v>4</v>
          </cell>
        </row>
        <row r="33">
          <cell r="A33">
            <v>36273</v>
          </cell>
          <cell r="B33">
            <v>12000</v>
          </cell>
          <cell r="C33">
            <v>4</v>
          </cell>
        </row>
        <row r="34">
          <cell r="A34">
            <v>36274</v>
          </cell>
          <cell r="B34">
            <v>12000</v>
          </cell>
          <cell r="C34">
            <v>4</v>
          </cell>
        </row>
        <row r="35">
          <cell r="A35">
            <v>36275</v>
          </cell>
          <cell r="B35">
            <v>12000</v>
          </cell>
          <cell r="C35">
            <v>4</v>
          </cell>
        </row>
        <row r="36">
          <cell r="A36">
            <v>36276</v>
          </cell>
          <cell r="B36">
            <v>12000</v>
          </cell>
          <cell r="C36">
            <v>4</v>
          </cell>
        </row>
        <row r="37">
          <cell r="A37">
            <v>36277</v>
          </cell>
          <cell r="B37">
            <v>12000</v>
          </cell>
          <cell r="C37">
            <v>4</v>
          </cell>
        </row>
        <row r="38">
          <cell r="A38">
            <v>36278</v>
          </cell>
          <cell r="B38">
            <v>12000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8000</v>
          </cell>
          <cell r="C40">
            <v>4</v>
          </cell>
        </row>
        <row r="41">
          <cell r="A41">
            <v>36281</v>
          </cell>
          <cell r="B41">
            <v>8000</v>
          </cell>
          <cell r="C41">
            <v>5</v>
          </cell>
        </row>
        <row r="42">
          <cell r="A42">
            <v>36282</v>
          </cell>
          <cell r="B42">
            <v>8000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8000</v>
          </cell>
          <cell r="C57">
            <v>5</v>
          </cell>
        </row>
        <row r="58">
          <cell r="A58">
            <v>36298</v>
          </cell>
          <cell r="B58">
            <v>8000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8000</v>
          </cell>
          <cell r="C60">
            <v>5</v>
          </cell>
        </row>
        <row r="61">
          <cell r="A61">
            <v>36301</v>
          </cell>
          <cell r="B61">
            <v>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8000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5000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4000</v>
          </cell>
          <cell r="C103">
            <v>7</v>
          </cell>
        </row>
        <row r="104">
          <cell r="A104">
            <v>36344</v>
          </cell>
          <cell r="B104">
            <v>4000</v>
          </cell>
          <cell r="C104">
            <v>7</v>
          </cell>
        </row>
        <row r="105">
          <cell r="A105">
            <v>36345</v>
          </cell>
          <cell r="B105">
            <v>4000</v>
          </cell>
          <cell r="C105">
            <v>7</v>
          </cell>
        </row>
        <row r="106">
          <cell r="A106">
            <v>36346</v>
          </cell>
          <cell r="B106">
            <v>4000</v>
          </cell>
          <cell r="C106">
            <v>7</v>
          </cell>
        </row>
        <row r="107">
          <cell r="A107">
            <v>36347</v>
          </cell>
          <cell r="B107">
            <v>4000</v>
          </cell>
          <cell r="C107">
            <v>7</v>
          </cell>
        </row>
        <row r="108">
          <cell r="A108">
            <v>36348</v>
          </cell>
          <cell r="B108">
            <v>4000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4000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4000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4000</v>
          </cell>
          <cell r="C120">
            <v>7</v>
          </cell>
        </row>
        <row r="121">
          <cell r="A121">
            <v>36361</v>
          </cell>
          <cell r="B121">
            <v>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4000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4000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4000</v>
          </cell>
          <cell r="C170">
            <v>9</v>
          </cell>
        </row>
        <row r="171">
          <cell r="A171">
            <v>36411</v>
          </cell>
          <cell r="B171">
            <v>4000</v>
          </cell>
          <cell r="C171">
            <v>9</v>
          </cell>
        </row>
        <row r="172">
          <cell r="A172">
            <v>36412</v>
          </cell>
          <cell r="B172">
            <v>4000</v>
          </cell>
          <cell r="C172">
            <v>9</v>
          </cell>
        </row>
        <row r="173">
          <cell r="A173">
            <v>36413</v>
          </cell>
          <cell r="B173">
            <v>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4000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4000</v>
          </cell>
          <cell r="C182">
            <v>9</v>
          </cell>
        </row>
        <row r="183">
          <cell r="A183">
            <v>36423</v>
          </cell>
          <cell r="B183">
            <v>4000</v>
          </cell>
          <cell r="C183">
            <v>9</v>
          </cell>
        </row>
        <row r="184">
          <cell r="A184">
            <v>36424</v>
          </cell>
          <cell r="B184">
            <v>4000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4000</v>
          </cell>
          <cell r="C192">
            <v>9</v>
          </cell>
        </row>
        <row r="193">
          <cell r="A193">
            <v>36433</v>
          </cell>
          <cell r="B193">
            <v>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7000</v>
          </cell>
          <cell r="C198">
            <v>10</v>
          </cell>
        </row>
        <row r="199">
          <cell r="A199">
            <v>36439</v>
          </cell>
          <cell r="B199">
            <v>7000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7000</v>
          </cell>
          <cell r="C202">
            <v>10</v>
          </cell>
        </row>
        <row r="203">
          <cell r="A203">
            <v>36443</v>
          </cell>
          <cell r="B203">
            <v>7000</v>
          </cell>
          <cell r="C203">
            <v>10</v>
          </cell>
        </row>
        <row r="204">
          <cell r="A204">
            <v>36444</v>
          </cell>
          <cell r="B204">
            <v>7000</v>
          </cell>
          <cell r="C204">
            <v>10</v>
          </cell>
        </row>
        <row r="205">
          <cell r="A205">
            <v>36445</v>
          </cell>
          <cell r="B205">
            <v>7000</v>
          </cell>
          <cell r="C205">
            <v>10</v>
          </cell>
        </row>
        <row r="206">
          <cell r="A206">
            <v>36446</v>
          </cell>
          <cell r="B206">
            <v>7000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7000</v>
          </cell>
          <cell r="C214">
            <v>10</v>
          </cell>
        </row>
        <row r="215">
          <cell r="A215">
            <v>36455</v>
          </cell>
          <cell r="B215">
            <v>7000</v>
          </cell>
          <cell r="C215">
            <v>10</v>
          </cell>
        </row>
        <row r="216">
          <cell r="A216">
            <v>36456</v>
          </cell>
          <cell r="B216">
            <v>7000</v>
          </cell>
          <cell r="C216">
            <v>10</v>
          </cell>
        </row>
        <row r="217">
          <cell r="A217">
            <v>36457</v>
          </cell>
          <cell r="B217">
            <v>7000</v>
          </cell>
          <cell r="C217">
            <v>10</v>
          </cell>
        </row>
        <row r="218">
          <cell r="A218">
            <v>36458</v>
          </cell>
          <cell r="B218">
            <v>7000</v>
          </cell>
          <cell r="C218">
            <v>10</v>
          </cell>
        </row>
        <row r="219">
          <cell r="A219">
            <v>36459</v>
          </cell>
          <cell r="B219">
            <v>7000</v>
          </cell>
          <cell r="C219">
            <v>10</v>
          </cell>
        </row>
        <row r="220">
          <cell r="A220">
            <v>36460</v>
          </cell>
          <cell r="B220">
            <v>7000</v>
          </cell>
          <cell r="C220">
            <v>10</v>
          </cell>
        </row>
        <row r="221">
          <cell r="A221">
            <v>36461</v>
          </cell>
          <cell r="B221">
            <v>7000</v>
          </cell>
          <cell r="C221">
            <v>10</v>
          </cell>
        </row>
        <row r="222">
          <cell r="A222">
            <v>36462</v>
          </cell>
          <cell r="B222">
            <v>7000</v>
          </cell>
          <cell r="C222">
            <v>10</v>
          </cell>
        </row>
        <row r="223">
          <cell r="A223">
            <v>36463</v>
          </cell>
          <cell r="B223">
            <v>7000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12000</v>
          </cell>
          <cell r="C225">
            <v>11</v>
          </cell>
        </row>
        <row r="226">
          <cell r="A226">
            <v>36466</v>
          </cell>
          <cell r="B226">
            <v>12000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12000</v>
          </cell>
          <cell r="C228">
            <v>11</v>
          </cell>
        </row>
        <row r="229">
          <cell r="A229">
            <v>36469</v>
          </cell>
          <cell r="B229">
            <v>12000</v>
          </cell>
          <cell r="C229">
            <v>11</v>
          </cell>
        </row>
        <row r="230">
          <cell r="A230">
            <v>36470</v>
          </cell>
          <cell r="B230">
            <v>12000</v>
          </cell>
          <cell r="C230">
            <v>11</v>
          </cell>
        </row>
        <row r="231">
          <cell r="A231">
            <v>36471</v>
          </cell>
          <cell r="B231">
            <v>12000</v>
          </cell>
          <cell r="C231">
            <v>11</v>
          </cell>
        </row>
        <row r="232">
          <cell r="A232">
            <v>36472</v>
          </cell>
          <cell r="B232">
            <v>12000</v>
          </cell>
          <cell r="C232">
            <v>11</v>
          </cell>
        </row>
        <row r="233">
          <cell r="A233">
            <v>36473</v>
          </cell>
          <cell r="B233">
            <v>12000</v>
          </cell>
          <cell r="C233">
            <v>11</v>
          </cell>
        </row>
        <row r="234">
          <cell r="A234">
            <v>36474</v>
          </cell>
          <cell r="B234">
            <v>12000</v>
          </cell>
          <cell r="C234">
            <v>11</v>
          </cell>
        </row>
        <row r="235">
          <cell r="A235">
            <v>36475</v>
          </cell>
          <cell r="B235">
            <v>12000</v>
          </cell>
          <cell r="C235">
            <v>11</v>
          </cell>
        </row>
        <row r="236">
          <cell r="A236">
            <v>36476</v>
          </cell>
          <cell r="B236">
            <v>12000</v>
          </cell>
          <cell r="C236">
            <v>11</v>
          </cell>
        </row>
        <row r="237">
          <cell r="A237">
            <v>36477</v>
          </cell>
          <cell r="B237">
            <v>12000</v>
          </cell>
          <cell r="C237">
            <v>11</v>
          </cell>
        </row>
        <row r="238">
          <cell r="A238">
            <v>36478</v>
          </cell>
          <cell r="B238">
            <v>12000</v>
          </cell>
          <cell r="C238">
            <v>11</v>
          </cell>
        </row>
        <row r="239">
          <cell r="A239">
            <v>36479</v>
          </cell>
          <cell r="B239">
            <v>12000</v>
          </cell>
          <cell r="C239">
            <v>11</v>
          </cell>
        </row>
        <row r="240">
          <cell r="A240">
            <v>36480</v>
          </cell>
          <cell r="B240">
            <v>12000</v>
          </cell>
          <cell r="C240">
            <v>11</v>
          </cell>
        </row>
        <row r="241">
          <cell r="A241">
            <v>36481</v>
          </cell>
          <cell r="B241">
            <v>12000</v>
          </cell>
          <cell r="C241">
            <v>11</v>
          </cell>
        </row>
        <row r="242">
          <cell r="A242">
            <v>36482</v>
          </cell>
          <cell r="B242">
            <v>12000</v>
          </cell>
          <cell r="C242">
            <v>11</v>
          </cell>
        </row>
        <row r="243">
          <cell r="A243">
            <v>36483</v>
          </cell>
          <cell r="B243">
            <v>12000</v>
          </cell>
          <cell r="C243">
            <v>11</v>
          </cell>
        </row>
        <row r="244">
          <cell r="A244">
            <v>36484</v>
          </cell>
          <cell r="B244">
            <v>12000</v>
          </cell>
          <cell r="C244">
            <v>11</v>
          </cell>
        </row>
        <row r="245">
          <cell r="A245">
            <v>36485</v>
          </cell>
          <cell r="B245">
            <v>12000</v>
          </cell>
          <cell r="C245">
            <v>11</v>
          </cell>
        </row>
        <row r="246">
          <cell r="A246">
            <v>36486</v>
          </cell>
          <cell r="B246">
            <v>12000</v>
          </cell>
          <cell r="C246">
            <v>11</v>
          </cell>
        </row>
        <row r="247">
          <cell r="A247">
            <v>36487</v>
          </cell>
          <cell r="B247">
            <v>12000</v>
          </cell>
          <cell r="C247">
            <v>11</v>
          </cell>
        </row>
        <row r="248">
          <cell r="A248">
            <v>36488</v>
          </cell>
          <cell r="B248">
            <v>12000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12000</v>
          </cell>
          <cell r="C250">
            <v>11</v>
          </cell>
        </row>
        <row r="251">
          <cell r="A251">
            <v>36491</v>
          </cell>
          <cell r="B251">
            <v>12000</v>
          </cell>
          <cell r="C251">
            <v>11</v>
          </cell>
        </row>
        <row r="252">
          <cell r="A252">
            <v>36492</v>
          </cell>
          <cell r="B252">
            <v>12000</v>
          </cell>
          <cell r="C252">
            <v>11</v>
          </cell>
        </row>
        <row r="253">
          <cell r="A253">
            <v>36493</v>
          </cell>
          <cell r="B253">
            <v>12000</v>
          </cell>
          <cell r="C253">
            <v>11</v>
          </cell>
        </row>
        <row r="254">
          <cell r="A254">
            <v>36494</v>
          </cell>
          <cell r="B254">
            <v>19000</v>
          </cell>
          <cell r="C254">
            <v>11</v>
          </cell>
        </row>
        <row r="255">
          <cell r="A255">
            <v>36495</v>
          </cell>
          <cell r="B255">
            <v>19000</v>
          </cell>
          <cell r="C255">
            <v>12</v>
          </cell>
        </row>
        <row r="256">
          <cell r="A256">
            <v>36496</v>
          </cell>
          <cell r="B256">
            <v>19000</v>
          </cell>
          <cell r="C256">
            <v>12</v>
          </cell>
        </row>
        <row r="257">
          <cell r="A257">
            <v>36497</v>
          </cell>
          <cell r="B257">
            <v>19000</v>
          </cell>
          <cell r="C257">
            <v>12</v>
          </cell>
        </row>
        <row r="258">
          <cell r="A258">
            <v>36498</v>
          </cell>
          <cell r="B258">
            <v>19000</v>
          </cell>
          <cell r="C258">
            <v>12</v>
          </cell>
        </row>
        <row r="259">
          <cell r="A259">
            <v>36499</v>
          </cell>
          <cell r="B259">
            <v>19000</v>
          </cell>
          <cell r="C259">
            <v>12</v>
          </cell>
        </row>
        <row r="260">
          <cell r="A260">
            <v>36500</v>
          </cell>
          <cell r="B260">
            <v>19000</v>
          </cell>
          <cell r="C260">
            <v>12</v>
          </cell>
        </row>
        <row r="261">
          <cell r="A261">
            <v>36501</v>
          </cell>
          <cell r="B261">
            <v>19000</v>
          </cell>
          <cell r="C261">
            <v>12</v>
          </cell>
        </row>
        <row r="262">
          <cell r="A262">
            <v>36502</v>
          </cell>
          <cell r="B262">
            <v>19000</v>
          </cell>
          <cell r="C262">
            <v>12</v>
          </cell>
        </row>
        <row r="263">
          <cell r="A263">
            <v>36503</v>
          </cell>
          <cell r="B263">
            <v>19000</v>
          </cell>
          <cell r="C263">
            <v>12</v>
          </cell>
        </row>
        <row r="264">
          <cell r="A264">
            <v>36504</v>
          </cell>
          <cell r="B264">
            <v>19000</v>
          </cell>
          <cell r="C264">
            <v>12</v>
          </cell>
        </row>
        <row r="265">
          <cell r="A265">
            <v>36505</v>
          </cell>
          <cell r="B265">
            <v>19000</v>
          </cell>
          <cell r="C265">
            <v>12</v>
          </cell>
        </row>
        <row r="266">
          <cell r="A266">
            <v>36506</v>
          </cell>
          <cell r="B266">
            <v>19000</v>
          </cell>
          <cell r="C266">
            <v>12</v>
          </cell>
        </row>
        <row r="267">
          <cell r="A267">
            <v>36507</v>
          </cell>
          <cell r="B267">
            <v>19000</v>
          </cell>
          <cell r="C267">
            <v>12</v>
          </cell>
        </row>
        <row r="268">
          <cell r="A268">
            <v>36508</v>
          </cell>
          <cell r="B268">
            <v>19000</v>
          </cell>
          <cell r="C268">
            <v>12</v>
          </cell>
        </row>
        <row r="269">
          <cell r="A269">
            <v>36509</v>
          </cell>
          <cell r="B269">
            <v>19000</v>
          </cell>
          <cell r="C269">
            <v>12</v>
          </cell>
        </row>
        <row r="270">
          <cell r="A270">
            <v>36510</v>
          </cell>
          <cell r="B270">
            <v>19000</v>
          </cell>
          <cell r="C270">
            <v>12</v>
          </cell>
        </row>
        <row r="271">
          <cell r="A271">
            <v>36511</v>
          </cell>
          <cell r="B271">
            <v>19000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19000</v>
          </cell>
          <cell r="C275">
            <v>12</v>
          </cell>
        </row>
        <row r="276">
          <cell r="A276">
            <v>36516</v>
          </cell>
          <cell r="B276">
            <v>19000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16000</v>
          </cell>
          <cell r="C285">
            <v>12</v>
          </cell>
        </row>
        <row r="286">
          <cell r="A286" t="str">
            <v>Date</v>
          </cell>
          <cell r="B286" t="str">
            <v>SWG</v>
          </cell>
          <cell r="C286" t="str">
            <v>Month</v>
          </cell>
        </row>
        <row r="287">
          <cell r="A287">
            <v>36526</v>
          </cell>
          <cell r="B287">
            <v>16000</v>
          </cell>
          <cell r="C287">
            <v>1</v>
          </cell>
        </row>
        <row r="288">
          <cell r="A288">
            <v>36527</v>
          </cell>
          <cell r="B288">
            <v>16000</v>
          </cell>
          <cell r="C288">
            <v>1</v>
          </cell>
        </row>
        <row r="289">
          <cell r="A289">
            <v>36528</v>
          </cell>
          <cell r="B289">
            <v>16000</v>
          </cell>
          <cell r="C289">
            <v>1</v>
          </cell>
        </row>
        <row r="290">
          <cell r="A290">
            <v>36529</v>
          </cell>
          <cell r="B290">
            <v>16000</v>
          </cell>
          <cell r="C290">
            <v>1</v>
          </cell>
        </row>
        <row r="291">
          <cell r="A291">
            <v>36530</v>
          </cell>
          <cell r="B291">
            <v>16000</v>
          </cell>
          <cell r="C291">
            <v>1</v>
          </cell>
        </row>
        <row r="292">
          <cell r="A292">
            <v>36531</v>
          </cell>
          <cell r="B292">
            <v>16000</v>
          </cell>
          <cell r="C292">
            <v>1</v>
          </cell>
        </row>
        <row r="293">
          <cell r="A293">
            <v>36532</v>
          </cell>
          <cell r="B293">
            <v>16000</v>
          </cell>
          <cell r="C293">
            <v>1</v>
          </cell>
        </row>
        <row r="294">
          <cell r="A294">
            <v>36533</v>
          </cell>
          <cell r="B294">
            <v>16000</v>
          </cell>
          <cell r="C294">
            <v>1</v>
          </cell>
        </row>
        <row r="295">
          <cell r="A295">
            <v>36534</v>
          </cell>
          <cell r="B295">
            <v>16000</v>
          </cell>
          <cell r="C295">
            <v>1</v>
          </cell>
        </row>
        <row r="296">
          <cell r="A296">
            <v>36535</v>
          </cell>
          <cell r="B296">
            <v>16000</v>
          </cell>
          <cell r="C296">
            <v>1</v>
          </cell>
        </row>
        <row r="297">
          <cell r="A297">
            <v>36536</v>
          </cell>
          <cell r="B297">
            <v>16000</v>
          </cell>
          <cell r="C297">
            <v>1</v>
          </cell>
        </row>
        <row r="298">
          <cell r="A298">
            <v>36537</v>
          </cell>
          <cell r="B298">
            <v>16000</v>
          </cell>
          <cell r="C298">
            <v>1</v>
          </cell>
        </row>
        <row r="299">
          <cell r="A299">
            <v>36538</v>
          </cell>
          <cell r="B299">
            <v>16000</v>
          </cell>
          <cell r="C299">
            <v>1</v>
          </cell>
        </row>
        <row r="300">
          <cell r="A300">
            <v>36539</v>
          </cell>
          <cell r="B300">
            <v>16000</v>
          </cell>
          <cell r="C300">
            <v>1</v>
          </cell>
        </row>
        <row r="301">
          <cell r="A301">
            <v>36540</v>
          </cell>
          <cell r="B301">
            <v>16000</v>
          </cell>
          <cell r="C301">
            <v>1</v>
          </cell>
        </row>
        <row r="302">
          <cell r="A302">
            <v>36541</v>
          </cell>
          <cell r="B302">
            <v>16000</v>
          </cell>
          <cell r="C302">
            <v>1</v>
          </cell>
        </row>
        <row r="303">
          <cell r="A303">
            <v>36542</v>
          </cell>
          <cell r="B303">
            <v>16000</v>
          </cell>
          <cell r="C303">
            <v>1</v>
          </cell>
        </row>
        <row r="304">
          <cell r="A304">
            <v>36543</v>
          </cell>
          <cell r="B304">
            <v>16000</v>
          </cell>
          <cell r="C304">
            <v>1</v>
          </cell>
        </row>
        <row r="305">
          <cell r="A305">
            <v>36544</v>
          </cell>
          <cell r="B305">
            <v>16000</v>
          </cell>
          <cell r="C305">
            <v>1</v>
          </cell>
        </row>
        <row r="306">
          <cell r="A306">
            <v>36545</v>
          </cell>
          <cell r="B306">
            <v>16000</v>
          </cell>
          <cell r="C306">
            <v>1</v>
          </cell>
        </row>
        <row r="307">
          <cell r="A307">
            <v>36546</v>
          </cell>
          <cell r="B307">
            <v>16000</v>
          </cell>
          <cell r="C307">
            <v>1</v>
          </cell>
        </row>
        <row r="308">
          <cell r="A308">
            <v>36547</v>
          </cell>
          <cell r="B308">
            <v>16000</v>
          </cell>
          <cell r="C308">
            <v>1</v>
          </cell>
        </row>
        <row r="309">
          <cell r="A309">
            <v>36548</v>
          </cell>
          <cell r="B309">
            <v>16000</v>
          </cell>
          <cell r="C309">
            <v>1</v>
          </cell>
        </row>
        <row r="310">
          <cell r="A310">
            <v>36549</v>
          </cell>
          <cell r="B310">
            <v>16000</v>
          </cell>
          <cell r="C310">
            <v>1</v>
          </cell>
        </row>
        <row r="311">
          <cell r="A311">
            <v>36550</v>
          </cell>
          <cell r="B311">
            <v>16000</v>
          </cell>
          <cell r="C311">
            <v>1</v>
          </cell>
        </row>
        <row r="312">
          <cell r="A312">
            <v>36551</v>
          </cell>
          <cell r="B312">
            <v>16000</v>
          </cell>
          <cell r="C312">
            <v>1</v>
          </cell>
        </row>
        <row r="313">
          <cell r="A313">
            <v>36552</v>
          </cell>
          <cell r="B313">
            <v>16000</v>
          </cell>
          <cell r="C313">
            <v>1</v>
          </cell>
        </row>
        <row r="314">
          <cell r="A314">
            <v>36553</v>
          </cell>
          <cell r="B314">
            <v>16000</v>
          </cell>
          <cell r="C314">
            <v>1</v>
          </cell>
        </row>
        <row r="315">
          <cell r="A315">
            <v>36554</v>
          </cell>
          <cell r="B315">
            <v>16000</v>
          </cell>
          <cell r="C315">
            <v>1</v>
          </cell>
        </row>
        <row r="316">
          <cell r="A316">
            <v>36555</v>
          </cell>
          <cell r="B316">
            <v>16000</v>
          </cell>
          <cell r="C316">
            <v>1</v>
          </cell>
        </row>
        <row r="317">
          <cell r="A317">
            <v>36556</v>
          </cell>
          <cell r="B317">
            <v>16000</v>
          </cell>
          <cell r="C317">
            <v>1</v>
          </cell>
        </row>
        <row r="318">
          <cell r="A318">
            <v>36557</v>
          </cell>
          <cell r="B318">
            <v>16000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16000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16000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16000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16000</v>
          </cell>
          <cell r="C332">
            <v>2</v>
          </cell>
        </row>
        <row r="333">
          <cell r="A333">
            <v>36572</v>
          </cell>
          <cell r="B333">
            <v>16000</v>
          </cell>
          <cell r="C333">
            <v>2</v>
          </cell>
        </row>
        <row r="334">
          <cell r="A334">
            <v>36573</v>
          </cell>
          <cell r="B334">
            <v>16000</v>
          </cell>
          <cell r="C334">
            <v>2</v>
          </cell>
        </row>
        <row r="335">
          <cell r="A335">
            <v>36574</v>
          </cell>
          <cell r="B335">
            <v>16000</v>
          </cell>
          <cell r="C335">
            <v>2</v>
          </cell>
        </row>
        <row r="336">
          <cell r="A336">
            <v>36575</v>
          </cell>
          <cell r="B336">
            <v>16000</v>
          </cell>
          <cell r="C336">
            <v>2</v>
          </cell>
        </row>
        <row r="337">
          <cell r="A337">
            <v>36576</v>
          </cell>
          <cell r="B337">
            <v>16000</v>
          </cell>
          <cell r="C337">
            <v>2</v>
          </cell>
        </row>
        <row r="338">
          <cell r="A338">
            <v>36577</v>
          </cell>
          <cell r="B338">
            <v>16000</v>
          </cell>
          <cell r="C338">
            <v>2</v>
          </cell>
        </row>
        <row r="339">
          <cell r="A339">
            <v>36578</v>
          </cell>
          <cell r="B339">
            <v>16000</v>
          </cell>
          <cell r="C339">
            <v>2</v>
          </cell>
        </row>
        <row r="340">
          <cell r="A340">
            <v>36579</v>
          </cell>
          <cell r="B340">
            <v>16000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16000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13000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13000</v>
          </cell>
          <cell r="C348">
            <v>3</v>
          </cell>
        </row>
        <row r="349">
          <cell r="A349">
            <v>36588</v>
          </cell>
          <cell r="B349">
            <v>13000</v>
          </cell>
          <cell r="C349">
            <v>3</v>
          </cell>
        </row>
        <row r="350">
          <cell r="A350">
            <v>36589</v>
          </cell>
          <cell r="B350">
            <v>13000</v>
          </cell>
          <cell r="C350">
            <v>3</v>
          </cell>
        </row>
        <row r="351">
          <cell r="A351">
            <v>36590</v>
          </cell>
          <cell r="B351">
            <v>13000</v>
          </cell>
          <cell r="C351">
            <v>3</v>
          </cell>
        </row>
        <row r="352">
          <cell r="A352">
            <v>36591</v>
          </cell>
          <cell r="B352">
            <v>13000</v>
          </cell>
          <cell r="C352">
            <v>3</v>
          </cell>
        </row>
        <row r="353">
          <cell r="A353">
            <v>36592</v>
          </cell>
          <cell r="B353">
            <v>13000</v>
          </cell>
          <cell r="C353">
            <v>3</v>
          </cell>
        </row>
        <row r="354">
          <cell r="A354">
            <v>36593</v>
          </cell>
          <cell r="B354">
            <v>13000</v>
          </cell>
          <cell r="C354">
            <v>3</v>
          </cell>
        </row>
        <row r="355">
          <cell r="A355">
            <v>36594</v>
          </cell>
          <cell r="B355">
            <v>13000</v>
          </cell>
          <cell r="C355">
            <v>3</v>
          </cell>
        </row>
        <row r="356">
          <cell r="A356">
            <v>36595</v>
          </cell>
          <cell r="B356">
            <v>13000</v>
          </cell>
          <cell r="C356">
            <v>3</v>
          </cell>
        </row>
        <row r="357">
          <cell r="A357">
            <v>36596</v>
          </cell>
          <cell r="B357">
            <v>13000</v>
          </cell>
          <cell r="C357">
            <v>3</v>
          </cell>
        </row>
        <row r="358">
          <cell r="A358">
            <v>36597</v>
          </cell>
          <cell r="B358">
            <v>13000</v>
          </cell>
          <cell r="C358">
            <v>3</v>
          </cell>
        </row>
        <row r="359">
          <cell r="A359">
            <v>36598</v>
          </cell>
          <cell r="B359">
            <v>13000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13000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13000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13000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13000</v>
          </cell>
          <cell r="C370">
            <v>3</v>
          </cell>
        </row>
        <row r="371">
          <cell r="A371">
            <v>36610</v>
          </cell>
          <cell r="B371">
            <v>13000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13000</v>
          </cell>
          <cell r="C373">
            <v>3</v>
          </cell>
        </row>
        <row r="374">
          <cell r="A374">
            <v>36613</v>
          </cell>
          <cell r="B374">
            <v>13000</v>
          </cell>
          <cell r="C374">
            <v>3</v>
          </cell>
        </row>
        <row r="375">
          <cell r="A375">
            <v>36614</v>
          </cell>
          <cell r="B375">
            <v>13000</v>
          </cell>
          <cell r="C375">
            <v>3</v>
          </cell>
        </row>
        <row r="376">
          <cell r="A376">
            <v>36615</v>
          </cell>
          <cell r="B376">
            <v>13000</v>
          </cell>
          <cell r="C376">
            <v>3</v>
          </cell>
        </row>
        <row r="377">
          <cell r="A377">
            <v>36616</v>
          </cell>
          <cell r="B377">
            <v>13000</v>
          </cell>
          <cell r="C377">
            <v>3</v>
          </cell>
        </row>
        <row r="378">
          <cell r="A378">
            <v>36617</v>
          </cell>
          <cell r="B378">
            <v>13000</v>
          </cell>
          <cell r="C378">
            <v>4</v>
          </cell>
        </row>
        <row r="379">
          <cell r="A379">
            <v>36618</v>
          </cell>
          <cell r="B379">
            <v>13000</v>
          </cell>
          <cell r="C379">
            <v>4</v>
          </cell>
        </row>
        <row r="380">
          <cell r="A380">
            <v>36619</v>
          </cell>
          <cell r="B380">
            <v>13000</v>
          </cell>
          <cell r="C380">
            <v>4</v>
          </cell>
        </row>
        <row r="381">
          <cell r="A381">
            <v>36620</v>
          </cell>
          <cell r="B381">
            <v>13000</v>
          </cell>
          <cell r="C381">
            <v>4</v>
          </cell>
        </row>
        <row r="382">
          <cell r="A382">
            <v>36621</v>
          </cell>
          <cell r="B382">
            <v>13000</v>
          </cell>
          <cell r="C382">
            <v>4</v>
          </cell>
        </row>
        <row r="383">
          <cell r="A383">
            <v>36622</v>
          </cell>
          <cell r="B383">
            <v>13000</v>
          </cell>
          <cell r="C383">
            <v>4</v>
          </cell>
        </row>
        <row r="384">
          <cell r="A384">
            <v>36623</v>
          </cell>
          <cell r="B384">
            <v>13000</v>
          </cell>
          <cell r="C384">
            <v>4</v>
          </cell>
        </row>
        <row r="385">
          <cell r="A385">
            <v>36624</v>
          </cell>
          <cell r="B385">
            <v>13000</v>
          </cell>
          <cell r="C385">
            <v>4</v>
          </cell>
        </row>
        <row r="386">
          <cell r="A386">
            <v>36625</v>
          </cell>
          <cell r="B386">
            <v>13000</v>
          </cell>
          <cell r="C386">
            <v>4</v>
          </cell>
        </row>
        <row r="387">
          <cell r="A387">
            <v>36626</v>
          </cell>
          <cell r="B387">
            <v>13000</v>
          </cell>
          <cell r="C387">
            <v>4</v>
          </cell>
        </row>
        <row r="388">
          <cell r="A388">
            <v>36627</v>
          </cell>
          <cell r="B388">
            <v>13000</v>
          </cell>
          <cell r="C388">
            <v>4</v>
          </cell>
        </row>
        <row r="389">
          <cell r="A389">
            <v>36628</v>
          </cell>
          <cell r="B389">
            <v>13000</v>
          </cell>
          <cell r="C389">
            <v>4</v>
          </cell>
        </row>
        <row r="390">
          <cell r="A390">
            <v>36629</v>
          </cell>
          <cell r="B390">
            <v>13000</v>
          </cell>
          <cell r="C390">
            <v>4</v>
          </cell>
        </row>
        <row r="391">
          <cell r="A391">
            <v>36630</v>
          </cell>
          <cell r="B391">
            <v>13000</v>
          </cell>
          <cell r="C391">
            <v>4</v>
          </cell>
        </row>
        <row r="392">
          <cell r="A392">
            <v>36631</v>
          </cell>
          <cell r="B392">
            <v>13000</v>
          </cell>
          <cell r="C392">
            <v>4</v>
          </cell>
        </row>
        <row r="393">
          <cell r="A393">
            <v>36632</v>
          </cell>
          <cell r="B393">
            <v>13000</v>
          </cell>
          <cell r="C393">
            <v>4</v>
          </cell>
        </row>
        <row r="394">
          <cell r="A394">
            <v>36633</v>
          </cell>
          <cell r="B394">
            <v>13000</v>
          </cell>
          <cell r="C394">
            <v>4</v>
          </cell>
        </row>
        <row r="395">
          <cell r="A395">
            <v>36634</v>
          </cell>
          <cell r="B395">
            <v>13000</v>
          </cell>
          <cell r="C395">
            <v>4</v>
          </cell>
        </row>
        <row r="396">
          <cell r="A396">
            <v>36635</v>
          </cell>
          <cell r="B396">
            <v>13000</v>
          </cell>
          <cell r="C396">
            <v>4</v>
          </cell>
        </row>
        <row r="397">
          <cell r="A397">
            <v>36636</v>
          </cell>
          <cell r="B397">
            <v>13000</v>
          </cell>
          <cell r="C397">
            <v>4</v>
          </cell>
        </row>
        <row r="398">
          <cell r="A398">
            <v>36637</v>
          </cell>
          <cell r="B398">
            <v>13000</v>
          </cell>
          <cell r="C398">
            <v>4</v>
          </cell>
        </row>
        <row r="399">
          <cell r="A399">
            <v>36638</v>
          </cell>
          <cell r="B399">
            <v>13000</v>
          </cell>
          <cell r="C399">
            <v>4</v>
          </cell>
        </row>
        <row r="400">
          <cell r="A400">
            <v>36639</v>
          </cell>
          <cell r="B400">
            <v>13000</v>
          </cell>
          <cell r="C400">
            <v>4</v>
          </cell>
        </row>
        <row r="401">
          <cell r="A401">
            <v>36640</v>
          </cell>
          <cell r="B401">
            <v>13000</v>
          </cell>
          <cell r="C401">
            <v>4</v>
          </cell>
        </row>
        <row r="402">
          <cell r="A402">
            <v>36641</v>
          </cell>
          <cell r="B402">
            <v>13000</v>
          </cell>
          <cell r="C402">
            <v>4</v>
          </cell>
        </row>
        <row r="403">
          <cell r="A403">
            <v>36642</v>
          </cell>
          <cell r="B403">
            <v>13000</v>
          </cell>
          <cell r="C403">
            <v>4</v>
          </cell>
        </row>
        <row r="404">
          <cell r="A404">
            <v>36643</v>
          </cell>
          <cell r="B404">
            <v>13000</v>
          </cell>
          <cell r="C404">
            <v>4</v>
          </cell>
        </row>
        <row r="405">
          <cell r="A405">
            <v>36644</v>
          </cell>
          <cell r="B405">
            <v>13000</v>
          </cell>
          <cell r="C405">
            <v>4</v>
          </cell>
        </row>
        <row r="406">
          <cell r="A406">
            <v>36645</v>
          </cell>
          <cell r="B406">
            <v>13000</v>
          </cell>
          <cell r="C406">
            <v>4</v>
          </cell>
        </row>
        <row r="407">
          <cell r="A407">
            <v>36646</v>
          </cell>
          <cell r="B407">
            <v>7000</v>
          </cell>
          <cell r="C407">
            <v>4</v>
          </cell>
        </row>
        <row r="408">
          <cell r="A408">
            <v>36647</v>
          </cell>
          <cell r="B408">
            <v>7000</v>
          </cell>
          <cell r="C408">
            <v>5</v>
          </cell>
        </row>
        <row r="409">
          <cell r="A409">
            <v>36648</v>
          </cell>
          <cell r="B409">
            <v>7000</v>
          </cell>
          <cell r="C409">
            <v>5</v>
          </cell>
        </row>
        <row r="410">
          <cell r="A410">
            <v>36649</v>
          </cell>
          <cell r="B410">
            <v>7000</v>
          </cell>
          <cell r="C410">
            <v>5</v>
          </cell>
        </row>
        <row r="411">
          <cell r="A411">
            <v>36650</v>
          </cell>
          <cell r="B411">
            <v>7000</v>
          </cell>
          <cell r="C411">
            <v>5</v>
          </cell>
        </row>
        <row r="412">
          <cell r="A412">
            <v>36651</v>
          </cell>
          <cell r="B412">
            <v>7000</v>
          </cell>
          <cell r="C412">
            <v>5</v>
          </cell>
        </row>
        <row r="413">
          <cell r="A413">
            <v>36652</v>
          </cell>
          <cell r="B413">
            <v>7000</v>
          </cell>
          <cell r="C413">
            <v>5</v>
          </cell>
        </row>
        <row r="414">
          <cell r="A414">
            <v>36653</v>
          </cell>
          <cell r="B414">
            <v>7000</v>
          </cell>
          <cell r="C414">
            <v>5</v>
          </cell>
        </row>
        <row r="415">
          <cell r="A415">
            <v>36654</v>
          </cell>
          <cell r="B415">
            <v>7000</v>
          </cell>
          <cell r="C415">
            <v>5</v>
          </cell>
        </row>
        <row r="416">
          <cell r="A416">
            <v>36655</v>
          </cell>
          <cell r="B416">
            <v>7000</v>
          </cell>
          <cell r="C416">
            <v>5</v>
          </cell>
        </row>
        <row r="417">
          <cell r="A417">
            <v>36656</v>
          </cell>
          <cell r="B417">
            <v>7000</v>
          </cell>
          <cell r="C417">
            <v>5</v>
          </cell>
        </row>
        <row r="418">
          <cell r="A418">
            <v>36657</v>
          </cell>
          <cell r="B418">
            <v>7000</v>
          </cell>
          <cell r="C418">
            <v>5</v>
          </cell>
        </row>
        <row r="419">
          <cell r="A419">
            <v>36658</v>
          </cell>
          <cell r="B419">
            <v>7000</v>
          </cell>
          <cell r="C419">
            <v>5</v>
          </cell>
        </row>
        <row r="420">
          <cell r="A420">
            <v>36659</v>
          </cell>
          <cell r="B420">
            <v>7000</v>
          </cell>
          <cell r="C420">
            <v>5</v>
          </cell>
        </row>
        <row r="421">
          <cell r="A421">
            <v>36660</v>
          </cell>
          <cell r="B421">
            <v>7000</v>
          </cell>
          <cell r="C421">
            <v>5</v>
          </cell>
        </row>
        <row r="422">
          <cell r="A422">
            <v>36661</v>
          </cell>
          <cell r="B422">
            <v>7000</v>
          </cell>
          <cell r="C422">
            <v>5</v>
          </cell>
        </row>
        <row r="423">
          <cell r="A423">
            <v>36662</v>
          </cell>
          <cell r="B423">
            <v>7000</v>
          </cell>
          <cell r="C423">
            <v>5</v>
          </cell>
        </row>
        <row r="424">
          <cell r="A424">
            <v>36663</v>
          </cell>
          <cell r="B424">
            <v>7000</v>
          </cell>
          <cell r="C424">
            <v>5</v>
          </cell>
        </row>
        <row r="425">
          <cell r="A425">
            <v>36664</v>
          </cell>
          <cell r="B425">
            <v>7000</v>
          </cell>
          <cell r="C425">
            <v>5</v>
          </cell>
        </row>
        <row r="426">
          <cell r="A426">
            <v>36665</v>
          </cell>
          <cell r="B426">
            <v>7000</v>
          </cell>
          <cell r="C426">
            <v>5</v>
          </cell>
        </row>
        <row r="427">
          <cell r="A427">
            <v>36666</v>
          </cell>
          <cell r="B427">
            <v>7000</v>
          </cell>
          <cell r="C427">
            <v>5</v>
          </cell>
        </row>
        <row r="428">
          <cell r="A428">
            <v>36667</v>
          </cell>
          <cell r="B428">
            <v>7000</v>
          </cell>
          <cell r="C428">
            <v>5</v>
          </cell>
        </row>
        <row r="429">
          <cell r="A429">
            <v>36668</v>
          </cell>
          <cell r="B429">
            <v>7000</v>
          </cell>
          <cell r="C429">
            <v>5</v>
          </cell>
        </row>
        <row r="430">
          <cell r="A430">
            <v>36669</v>
          </cell>
          <cell r="B430">
            <v>7000</v>
          </cell>
          <cell r="C430">
            <v>5</v>
          </cell>
        </row>
        <row r="431">
          <cell r="A431">
            <v>36670</v>
          </cell>
          <cell r="B431">
            <v>7000</v>
          </cell>
          <cell r="C431">
            <v>5</v>
          </cell>
        </row>
        <row r="432">
          <cell r="A432">
            <v>36671</v>
          </cell>
          <cell r="B432">
            <v>7000</v>
          </cell>
          <cell r="C432">
            <v>5</v>
          </cell>
        </row>
        <row r="433">
          <cell r="A433">
            <v>36672</v>
          </cell>
          <cell r="B433">
            <v>7000</v>
          </cell>
          <cell r="C433">
            <v>5</v>
          </cell>
        </row>
        <row r="434">
          <cell r="A434">
            <v>36673</v>
          </cell>
          <cell r="B434">
            <v>7000</v>
          </cell>
          <cell r="C434">
            <v>5</v>
          </cell>
        </row>
        <row r="435">
          <cell r="A435">
            <v>36674</v>
          </cell>
          <cell r="B435">
            <v>7000</v>
          </cell>
          <cell r="C435">
            <v>5</v>
          </cell>
        </row>
        <row r="436">
          <cell r="A436">
            <v>36675</v>
          </cell>
          <cell r="B436">
            <v>7000</v>
          </cell>
          <cell r="C436">
            <v>5</v>
          </cell>
        </row>
        <row r="437">
          <cell r="A437">
            <v>36676</v>
          </cell>
          <cell r="B437">
            <v>7000</v>
          </cell>
          <cell r="C437">
            <v>5</v>
          </cell>
        </row>
        <row r="438">
          <cell r="A438">
            <v>36677</v>
          </cell>
          <cell r="B438">
            <v>5000</v>
          </cell>
          <cell r="C438">
            <v>5</v>
          </cell>
        </row>
        <row r="439">
          <cell r="A439">
            <v>36678</v>
          </cell>
          <cell r="B439">
            <v>5000</v>
          </cell>
          <cell r="C439">
            <v>6</v>
          </cell>
        </row>
        <row r="440">
          <cell r="A440">
            <v>36679</v>
          </cell>
          <cell r="B440">
            <v>5000</v>
          </cell>
          <cell r="C440">
            <v>6</v>
          </cell>
        </row>
        <row r="441">
          <cell r="A441">
            <v>36680</v>
          </cell>
          <cell r="B441">
            <v>5000</v>
          </cell>
          <cell r="C441">
            <v>6</v>
          </cell>
        </row>
        <row r="442">
          <cell r="A442">
            <v>36681</v>
          </cell>
          <cell r="B442">
            <v>5000</v>
          </cell>
          <cell r="C442">
            <v>6</v>
          </cell>
        </row>
        <row r="443">
          <cell r="A443">
            <v>36682</v>
          </cell>
          <cell r="B443">
            <v>5000</v>
          </cell>
          <cell r="C443">
            <v>6</v>
          </cell>
        </row>
        <row r="444">
          <cell r="A444">
            <v>36683</v>
          </cell>
          <cell r="B444">
            <v>5000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5000</v>
          </cell>
          <cell r="C446">
            <v>6</v>
          </cell>
        </row>
        <row r="447">
          <cell r="A447">
            <v>36686</v>
          </cell>
          <cell r="B447">
            <v>5000</v>
          </cell>
          <cell r="C447">
            <v>6</v>
          </cell>
        </row>
        <row r="448">
          <cell r="A448">
            <v>36687</v>
          </cell>
          <cell r="B448">
            <v>5000</v>
          </cell>
          <cell r="C448">
            <v>6</v>
          </cell>
        </row>
        <row r="449">
          <cell r="A449">
            <v>36688</v>
          </cell>
          <cell r="B449">
            <v>5000</v>
          </cell>
          <cell r="C449">
            <v>6</v>
          </cell>
        </row>
        <row r="450">
          <cell r="A450">
            <v>36689</v>
          </cell>
          <cell r="B450">
            <v>5000</v>
          </cell>
          <cell r="C450">
            <v>6</v>
          </cell>
        </row>
        <row r="451">
          <cell r="A451">
            <v>36690</v>
          </cell>
          <cell r="B451">
            <v>5000</v>
          </cell>
          <cell r="C451">
            <v>6</v>
          </cell>
        </row>
        <row r="452">
          <cell r="A452">
            <v>36691</v>
          </cell>
          <cell r="B452">
            <v>5000</v>
          </cell>
          <cell r="C452">
            <v>6</v>
          </cell>
        </row>
        <row r="453">
          <cell r="A453">
            <v>36692</v>
          </cell>
          <cell r="B453">
            <v>5000</v>
          </cell>
          <cell r="C453">
            <v>6</v>
          </cell>
        </row>
        <row r="454">
          <cell r="A454">
            <v>36693</v>
          </cell>
          <cell r="B454">
            <v>5000</v>
          </cell>
          <cell r="C454">
            <v>6</v>
          </cell>
        </row>
        <row r="455">
          <cell r="A455">
            <v>36694</v>
          </cell>
          <cell r="B455">
            <v>5000</v>
          </cell>
          <cell r="C455">
            <v>6</v>
          </cell>
        </row>
        <row r="456">
          <cell r="A456">
            <v>36695</v>
          </cell>
          <cell r="B456">
            <v>5000</v>
          </cell>
          <cell r="C456">
            <v>6</v>
          </cell>
        </row>
        <row r="457">
          <cell r="A457">
            <v>36696</v>
          </cell>
          <cell r="B457">
            <v>5000</v>
          </cell>
          <cell r="C457">
            <v>6</v>
          </cell>
        </row>
        <row r="458">
          <cell r="A458">
            <v>36697</v>
          </cell>
          <cell r="B458">
            <v>5000</v>
          </cell>
          <cell r="C458">
            <v>6</v>
          </cell>
        </row>
        <row r="459">
          <cell r="A459">
            <v>36698</v>
          </cell>
          <cell r="B459">
            <v>5000</v>
          </cell>
          <cell r="C459">
            <v>6</v>
          </cell>
        </row>
        <row r="460">
          <cell r="A460">
            <v>36699</v>
          </cell>
          <cell r="B460">
            <v>5000</v>
          </cell>
          <cell r="C460">
            <v>6</v>
          </cell>
        </row>
        <row r="461">
          <cell r="A461">
            <v>36700</v>
          </cell>
          <cell r="B461">
            <v>5000</v>
          </cell>
          <cell r="C461">
            <v>6</v>
          </cell>
        </row>
        <row r="462">
          <cell r="A462">
            <v>36701</v>
          </cell>
          <cell r="B462">
            <v>5000</v>
          </cell>
          <cell r="C462">
            <v>6</v>
          </cell>
        </row>
        <row r="463">
          <cell r="A463">
            <v>36702</v>
          </cell>
          <cell r="B463">
            <v>5000</v>
          </cell>
          <cell r="C463">
            <v>6</v>
          </cell>
        </row>
        <row r="464">
          <cell r="A464">
            <v>36703</v>
          </cell>
          <cell r="B464">
            <v>5000</v>
          </cell>
          <cell r="C464">
            <v>6</v>
          </cell>
        </row>
        <row r="465">
          <cell r="A465">
            <v>36704</v>
          </cell>
          <cell r="B465">
            <v>5000</v>
          </cell>
          <cell r="C465">
            <v>6</v>
          </cell>
        </row>
        <row r="466">
          <cell r="A466">
            <v>36705</v>
          </cell>
          <cell r="B466">
            <v>5000</v>
          </cell>
          <cell r="C466">
            <v>6</v>
          </cell>
        </row>
        <row r="467">
          <cell r="A467">
            <v>36706</v>
          </cell>
          <cell r="B467">
            <v>5000</v>
          </cell>
          <cell r="C467">
            <v>6</v>
          </cell>
        </row>
        <row r="468">
          <cell r="A468">
            <v>36707</v>
          </cell>
          <cell r="B468">
            <v>5000</v>
          </cell>
          <cell r="C468">
            <v>6</v>
          </cell>
        </row>
        <row r="469">
          <cell r="A469">
            <v>36708</v>
          </cell>
          <cell r="B469">
            <v>4000</v>
          </cell>
          <cell r="C469">
            <v>7</v>
          </cell>
        </row>
        <row r="470">
          <cell r="A470">
            <v>36709</v>
          </cell>
          <cell r="B470">
            <v>4000</v>
          </cell>
          <cell r="C470">
            <v>7</v>
          </cell>
        </row>
        <row r="471">
          <cell r="A471">
            <v>36710</v>
          </cell>
          <cell r="B471">
            <v>4000</v>
          </cell>
          <cell r="C471">
            <v>7</v>
          </cell>
        </row>
        <row r="472">
          <cell r="A472">
            <v>36711</v>
          </cell>
          <cell r="B472">
            <v>4000</v>
          </cell>
          <cell r="C472">
            <v>7</v>
          </cell>
        </row>
        <row r="473">
          <cell r="A473">
            <v>36712</v>
          </cell>
          <cell r="B473">
            <v>4000</v>
          </cell>
          <cell r="C473">
            <v>7</v>
          </cell>
        </row>
        <row r="474">
          <cell r="A474">
            <v>36713</v>
          </cell>
          <cell r="B474">
            <v>4000</v>
          </cell>
          <cell r="C474">
            <v>7</v>
          </cell>
        </row>
        <row r="475">
          <cell r="A475">
            <v>36714</v>
          </cell>
          <cell r="B475">
            <v>4000</v>
          </cell>
          <cell r="C475">
            <v>7</v>
          </cell>
        </row>
        <row r="476">
          <cell r="A476">
            <v>36715</v>
          </cell>
          <cell r="B476">
            <v>4000</v>
          </cell>
          <cell r="C476">
            <v>7</v>
          </cell>
        </row>
        <row r="477">
          <cell r="A477">
            <v>36716</v>
          </cell>
          <cell r="B477">
            <v>4000</v>
          </cell>
          <cell r="C477">
            <v>7</v>
          </cell>
        </row>
        <row r="478">
          <cell r="A478">
            <v>36717</v>
          </cell>
          <cell r="B478">
            <v>4000</v>
          </cell>
          <cell r="C478">
            <v>7</v>
          </cell>
        </row>
        <row r="479">
          <cell r="A479">
            <v>36718</v>
          </cell>
          <cell r="B479">
            <v>4000</v>
          </cell>
          <cell r="C479">
            <v>7</v>
          </cell>
        </row>
        <row r="480">
          <cell r="A480">
            <v>36719</v>
          </cell>
          <cell r="B480">
            <v>4000</v>
          </cell>
          <cell r="C480">
            <v>7</v>
          </cell>
        </row>
        <row r="481">
          <cell r="A481">
            <v>36720</v>
          </cell>
          <cell r="B481">
            <v>4000</v>
          </cell>
          <cell r="C481">
            <v>7</v>
          </cell>
        </row>
        <row r="482">
          <cell r="A482">
            <v>36721</v>
          </cell>
          <cell r="B482">
            <v>4000</v>
          </cell>
          <cell r="C482">
            <v>7</v>
          </cell>
        </row>
        <row r="483">
          <cell r="A483">
            <v>36722</v>
          </cell>
          <cell r="B483">
            <v>4000</v>
          </cell>
          <cell r="C483">
            <v>7</v>
          </cell>
        </row>
        <row r="484">
          <cell r="A484">
            <v>36723</v>
          </cell>
          <cell r="B484">
            <v>4000</v>
          </cell>
          <cell r="C484">
            <v>7</v>
          </cell>
        </row>
        <row r="485">
          <cell r="A485">
            <v>36724</v>
          </cell>
          <cell r="B485">
            <v>4000</v>
          </cell>
          <cell r="C485">
            <v>7</v>
          </cell>
        </row>
        <row r="486">
          <cell r="A486">
            <v>36725</v>
          </cell>
          <cell r="B486">
            <v>4000</v>
          </cell>
          <cell r="C486">
            <v>7</v>
          </cell>
        </row>
        <row r="487">
          <cell r="A487">
            <v>36726</v>
          </cell>
          <cell r="B487">
            <v>4000</v>
          </cell>
          <cell r="C487">
            <v>7</v>
          </cell>
        </row>
        <row r="488">
          <cell r="A488">
            <v>36727</v>
          </cell>
          <cell r="B488">
            <v>4000</v>
          </cell>
          <cell r="C488">
            <v>7</v>
          </cell>
        </row>
        <row r="489">
          <cell r="A489">
            <v>36728</v>
          </cell>
          <cell r="B489">
            <v>4000</v>
          </cell>
          <cell r="C489">
            <v>7</v>
          </cell>
        </row>
        <row r="490">
          <cell r="A490">
            <v>36729</v>
          </cell>
          <cell r="B490">
            <v>4000</v>
          </cell>
          <cell r="C490">
            <v>7</v>
          </cell>
        </row>
        <row r="491">
          <cell r="A491">
            <v>36730</v>
          </cell>
          <cell r="B491">
            <v>4000</v>
          </cell>
          <cell r="C491">
            <v>7</v>
          </cell>
        </row>
        <row r="492">
          <cell r="A492">
            <v>36731</v>
          </cell>
          <cell r="B492">
            <v>4000</v>
          </cell>
          <cell r="C492">
            <v>7</v>
          </cell>
        </row>
        <row r="493">
          <cell r="A493">
            <v>36732</v>
          </cell>
          <cell r="B493">
            <v>4000</v>
          </cell>
          <cell r="C493">
            <v>7</v>
          </cell>
        </row>
        <row r="494">
          <cell r="A494">
            <v>36733</v>
          </cell>
          <cell r="B494">
            <v>4000</v>
          </cell>
          <cell r="C494">
            <v>7</v>
          </cell>
        </row>
        <row r="495">
          <cell r="A495">
            <v>36734</v>
          </cell>
          <cell r="B495">
            <v>4000</v>
          </cell>
          <cell r="C495">
            <v>7</v>
          </cell>
        </row>
        <row r="496">
          <cell r="A496">
            <v>36735</v>
          </cell>
          <cell r="B496">
            <v>4000</v>
          </cell>
          <cell r="C496">
            <v>7</v>
          </cell>
        </row>
        <row r="497">
          <cell r="A497">
            <v>36736</v>
          </cell>
          <cell r="B497">
            <v>4000</v>
          </cell>
          <cell r="C497">
            <v>7</v>
          </cell>
        </row>
        <row r="498">
          <cell r="A498">
            <v>36737</v>
          </cell>
          <cell r="B498">
            <v>4000</v>
          </cell>
          <cell r="C498">
            <v>7</v>
          </cell>
        </row>
        <row r="499">
          <cell r="A499">
            <v>36738</v>
          </cell>
          <cell r="B499">
            <v>4000</v>
          </cell>
          <cell r="C499">
            <v>7</v>
          </cell>
        </row>
        <row r="500">
          <cell r="A500">
            <v>36739</v>
          </cell>
          <cell r="B500">
            <v>4000</v>
          </cell>
          <cell r="C500">
            <v>8</v>
          </cell>
        </row>
        <row r="501">
          <cell r="A501">
            <v>36740</v>
          </cell>
          <cell r="B501">
            <v>4000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4000</v>
          </cell>
          <cell r="C503">
            <v>8</v>
          </cell>
        </row>
        <row r="504">
          <cell r="A504">
            <v>36743</v>
          </cell>
          <cell r="B504">
            <v>4000</v>
          </cell>
          <cell r="C504">
            <v>8</v>
          </cell>
        </row>
        <row r="505">
          <cell r="A505">
            <v>36744</v>
          </cell>
          <cell r="B505">
            <v>4000</v>
          </cell>
          <cell r="C505">
            <v>8</v>
          </cell>
        </row>
        <row r="506">
          <cell r="A506">
            <v>36745</v>
          </cell>
          <cell r="B506">
            <v>4000</v>
          </cell>
          <cell r="C506">
            <v>8</v>
          </cell>
        </row>
        <row r="507">
          <cell r="A507">
            <v>36746</v>
          </cell>
          <cell r="B507">
            <v>4000</v>
          </cell>
          <cell r="C507">
            <v>8</v>
          </cell>
        </row>
        <row r="508">
          <cell r="A508">
            <v>36747</v>
          </cell>
          <cell r="B508">
            <v>4000</v>
          </cell>
          <cell r="C508">
            <v>8</v>
          </cell>
        </row>
        <row r="509">
          <cell r="A509">
            <v>36748</v>
          </cell>
          <cell r="B509">
            <v>4000</v>
          </cell>
          <cell r="C509">
            <v>8</v>
          </cell>
        </row>
        <row r="510">
          <cell r="A510">
            <v>36749</v>
          </cell>
          <cell r="B510">
            <v>4000</v>
          </cell>
          <cell r="C510">
            <v>8</v>
          </cell>
        </row>
        <row r="511">
          <cell r="A511">
            <v>36750</v>
          </cell>
          <cell r="B511">
            <v>4000</v>
          </cell>
          <cell r="C511">
            <v>8</v>
          </cell>
        </row>
        <row r="512">
          <cell r="A512">
            <v>36751</v>
          </cell>
          <cell r="B512">
            <v>4000</v>
          </cell>
          <cell r="C512">
            <v>8</v>
          </cell>
        </row>
        <row r="513">
          <cell r="A513">
            <v>36752</v>
          </cell>
          <cell r="B513">
            <v>4000</v>
          </cell>
          <cell r="C513">
            <v>8</v>
          </cell>
        </row>
        <row r="514">
          <cell r="A514">
            <v>36753</v>
          </cell>
          <cell r="B514">
            <v>4000</v>
          </cell>
          <cell r="C514">
            <v>8</v>
          </cell>
        </row>
        <row r="515">
          <cell r="A515">
            <v>36754</v>
          </cell>
          <cell r="B515">
            <v>4000</v>
          </cell>
          <cell r="C515">
            <v>8</v>
          </cell>
        </row>
        <row r="516">
          <cell r="A516">
            <v>36755</v>
          </cell>
          <cell r="B516">
            <v>4000</v>
          </cell>
          <cell r="C516">
            <v>8</v>
          </cell>
        </row>
        <row r="517">
          <cell r="A517">
            <v>36756</v>
          </cell>
          <cell r="B517">
            <v>4000</v>
          </cell>
          <cell r="C517">
            <v>8</v>
          </cell>
        </row>
        <row r="518">
          <cell r="A518">
            <v>36757</v>
          </cell>
          <cell r="B518">
            <v>4000</v>
          </cell>
          <cell r="C518">
            <v>8</v>
          </cell>
        </row>
        <row r="519">
          <cell r="A519">
            <v>36758</v>
          </cell>
          <cell r="B519">
            <v>4000</v>
          </cell>
          <cell r="C519">
            <v>8</v>
          </cell>
        </row>
        <row r="520">
          <cell r="A520">
            <v>36759</v>
          </cell>
          <cell r="B520">
            <v>4000</v>
          </cell>
          <cell r="C520">
            <v>8</v>
          </cell>
        </row>
        <row r="521">
          <cell r="A521">
            <v>36760</v>
          </cell>
          <cell r="B521">
            <v>4000</v>
          </cell>
          <cell r="C521">
            <v>8</v>
          </cell>
        </row>
        <row r="522">
          <cell r="A522">
            <v>36761</v>
          </cell>
          <cell r="B522">
            <v>4000</v>
          </cell>
          <cell r="C522">
            <v>8</v>
          </cell>
        </row>
        <row r="523">
          <cell r="A523">
            <v>36762</v>
          </cell>
          <cell r="B523">
            <v>4000</v>
          </cell>
          <cell r="C523">
            <v>8</v>
          </cell>
        </row>
        <row r="524">
          <cell r="A524">
            <v>36763</v>
          </cell>
          <cell r="B524">
            <v>4000</v>
          </cell>
          <cell r="C524">
            <v>8</v>
          </cell>
        </row>
        <row r="525">
          <cell r="A525">
            <v>36764</v>
          </cell>
          <cell r="B525">
            <v>4000</v>
          </cell>
          <cell r="C525">
            <v>8</v>
          </cell>
        </row>
        <row r="526">
          <cell r="A526">
            <v>36765</v>
          </cell>
          <cell r="B526">
            <v>4000</v>
          </cell>
          <cell r="C526">
            <v>8</v>
          </cell>
        </row>
        <row r="527">
          <cell r="A527">
            <v>36766</v>
          </cell>
          <cell r="B527">
            <v>4000</v>
          </cell>
          <cell r="C527">
            <v>8</v>
          </cell>
        </row>
        <row r="528">
          <cell r="A528">
            <v>36767</v>
          </cell>
          <cell r="B528">
            <v>4000</v>
          </cell>
          <cell r="C528">
            <v>8</v>
          </cell>
        </row>
        <row r="529">
          <cell r="A529">
            <v>36768</v>
          </cell>
          <cell r="B529">
            <v>4000</v>
          </cell>
          <cell r="C529">
            <v>8</v>
          </cell>
        </row>
        <row r="530">
          <cell r="A530">
            <v>36769</v>
          </cell>
          <cell r="B530">
            <v>4000</v>
          </cell>
          <cell r="C530">
            <v>8</v>
          </cell>
        </row>
        <row r="531">
          <cell r="A531">
            <v>36770</v>
          </cell>
          <cell r="B531">
            <v>4000</v>
          </cell>
          <cell r="C531">
            <v>9</v>
          </cell>
        </row>
        <row r="532">
          <cell r="A532">
            <v>36771</v>
          </cell>
          <cell r="B532">
            <v>4000</v>
          </cell>
          <cell r="C532">
            <v>9</v>
          </cell>
        </row>
        <row r="533">
          <cell r="A533">
            <v>36772</v>
          </cell>
          <cell r="B533">
            <v>4000</v>
          </cell>
          <cell r="C533">
            <v>9</v>
          </cell>
        </row>
        <row r="534">
          <cell r="A534">
            <v>36773</v>
          </cell>
          <cell r="B534">
            <v>4000</v>
          </cell>
          <cell r="C534">
            <v>9</v>
          </cell>
        </row>
        <row r="535">
          <cell r="A535">
            <v>36774</v>
          </cell>
          <cell r="B535">
            <v>4000</v>
          </cell>
          <cell r="C535">
            <v>9</v>
          </cell>
        </row>
        <row r="536">
          <cell r="A536">
            <v>36775</v>
          </cell>
          <cell r="B536">
            <v>4000</v>
          </cell>
          <cell r="C536">
            <v>9</v>
          </cell>
        </row>
        <row r="537">
          <cell r="A537">
            <v>36776</v>
          </cell>
          <cell r="B537">
            <v>4000</v>
          </cell>
          <cell r="C537">
            <v>9</v>
          </cell>
        </row>
        <row r="538">
          <cell r="A538">
            <v>36777</v>
          </cell>
          <cell r="B538">
            <v>4000</v>
          </cell>
          <cell r="C538">
            <v>9</v>
          </cell>
        </row>
        <row r="539">
          <cell r="A539">
            <v>36778</v>
          </cell>
          <cell r="B539">
            <v>4000</v>
          </cell>
          <cell r="C539">
            <v>9</v>
          </cell>
        </row>
        <row r="540">
          <cell r="A540">
            <v>36779</v>
          </cell>
          <cell r="B540">
            <v>4000</v>
          </cell>
          <cell r="C540">
            <v>9</v>
          </cell>
        </row>
        <row r="541">
          <cell r="A541">
            <v>36780</v>
          </cell>
          <cell r="B541">
            <v>4000</v>
          </cell>
          <cell r="C541">
            <v>9</v>
          </cell>
        </row>
        <row r="542">
          <cell r="A542">
            <v>36781</v>
          </cell>
          <cell r="B542">
            <v>4000</v>
          </cell>
          <cell r="C542">
            <v>9</v>
          </cell>
        </row>
        <row r="543">
          <cell r="A543">
            <v>36782</v>
          </cell>
          <cell r="B543">
            <v>4000</v>
          </cell>
          <cell r="C543">
            <v>9</v>
          </cell>
        </row>
        <row r="544">
          <cell r="A544">
            <v>36783</v>
          </cell>
          <cell r="B544">
            <v>4000</v>
          </cell>
          <cell r="C544">
            <v>9</v>
          </cell>
        </row>
        <row r="545">
          <cell r="A545">
            <v>36784</v>
          </cell>
          <cell r="B545">
            <v>4000</v>
          </cell>
          <cell r="C545">
            <v>9</v>
          </cell>
        </row>
        <row r="546">
          <cell r="A546">
            <v>36785</v>
          </cell>
          <cell r="B546">
            <v>4000</v>
          </cell>
          <cell r="C546">
            <v>9</v>
          </cell>
        </row>
        <row r="547">
          <cell r="A547">
            <v>36786</v>
          </cell>
          <cell r="B547">
            <v>4000</v>
          </cell>
          <cell r="C547">
            <v>9</v>
          </cell>
        </row>
        <row r="548">
          <cell r="A548">
            <v>36787</v>
          </cell>
          <cell r="B548">
            <v>4000</v>
          </cell>
          <cell r="C548">
            <v>9</v>
          </cell>
        </row>
        <row r="549">
          <cell r="A549">
            <v>36788</v>
          </cell>
          <cell r="B549">
            <v>4000</v>
          </cell>
          <cell r="C549">
            <v>9</v>
          </cell>
        </row>
        <row r="550">
          <cell r="A550">
            <v>36789</v>
          </cell>
          <cell r="B550">
            <v>4000</v>
          </cell>
          <cell r="C550">
            <v>9</v>
          </cell>
        </row>
        <row r="551">
          <cell r="A551">
            <v>36790</v>
          </cell>
          <cell r="B551">
            <v>4000</v>
          </cell>
          <cell r="C551">
            <v>9</v>
          </cell>
        </row>
        <row r="552">
          <cell r="A552">
            <v>36791</v>
          </cell>
          <cell r="B552">
            <v>4000</v>
          </cell>
          <cell r="C552">
            <v>9</v>
          </cell>
        </row>
        <row r="553">
          <cell r="A553">
            <v>36792</v>
          </cell>
          <cell r="B553">
            <v>4000</v>
          </cell>
          <cell r="C553">
            <v>9</v>
          </cell>
        </row>
        <row r="554">
          <cell r="A554">
            <v>36793</v>
          </cell>
          <cell r="B554">
            <v>4000</v>
          </cell>
          <cell r="C554">
            <v>9</v>
          </cell>
        </row>
        <row r="555">
          <cell r="A555">
            <v>36794</v>
          </cell>
          <cell r="B555">
            <v>4000</v>
          </cell>
          <cell r="C555">
            <v>9</v>
          </cell>
        </row>
        <row r="556">
          <cell r="A556">
            <v>36795</v>
          </cell>
          <cell r="B556">
            <v>4000</v>
          </cell>
          <cell r="C556">
            <v>9</v>
          </cell>
        </row>
        <row r="557">
          <cell r="A557">
            <v>36796</v>
          </cell>
          <cell r="B557">
            <v>4000</v>
          </cell>
          <cell r="C557">
            <v>9</v>
          </cell>
        </row>
        <row r="558">
          <cell r="A558">
            <v>36797</v>
          </cell>
          <cell r="B558">
            <v>4000</v>
          </cell>
          <cell r="C558">
            <v>9</v>
          </cell>
        </row>
        <row r="559">
          <cell r="A559">
            <v>36798</v>
          </cell>
          <cell r="B559">
            <v>4000</v>
          </cell>
          <cell r="C559">
            <v>9</v>
          </cell>
        </row>
        <row r="560">
          <cell r="A560">
            <v>36799</v>
          </cell>
          <cell r="B560">
            <v>6000</v>
          </cell>
          <cell r="C560">
            <v>9</v>
          </cell>
        </row>
        <row r="561">
          <cell r="A561">
            <v>36800</v>
          </cell>
          <cell r="B561">
            <v>6000</v>
          </cell>
          <cell r="C561">
            <v>10</v>
          </cell>
        </row>
        <row r="562">
          <cell r="A562">
            <v>36801</v>
          </cell>
          <cell r="B562">
            <v>6000</v>
          </cell>
          <cell r="C562">
            <v>10</v>
          </cell>
        </row>
        <row r="563">
          <cell r="A563">
            <v>36802</v>
          </cell>
          <cell r="B563">
            <v>6000</v>
          </cell>
          <cell r="C563">
            <v>10</v>
          </cell>
        </row>
        <row r="564">
          <cell r="A564">
            <v>36803</v>
          </cell>
          <cell r="B564">
            <v>6000</v>
          </cell>
          <cell r="C564">
            <v>10</v>
          </cell>
        </row>
        <row r="565">
          <cell r="A565">
            <v>36804</v>
          </cell>
          <cell r="B565">
            <v>6000</v>
          </cell>
          <cell r="C565">
            <v>10</v>
          </cell>
        </row>
        <row r="566">
          <cell r="A566">
            <v>36805</v>
          </cell>
          <cell r="B566">
            <v>6000</v>
          </cell>
          <cell r="C566">
            <v>10</v>
          </cell>
        </row>
        <row r="567">
          <cell r="A567">
            <v>36806</v>
          </cell>
          <cell r="B567">
            <v>6000</v>
          </cell>
          <cell r="C567">
            <v>10</v>
          </cell>
        </row>
        <row r="568">
          <cell r="A568">
            <v>36807</v>
          </cell>
          <cell r="B568">
            <v>6000</v>
          </cell>
          <cell r="C568">
            <v>10</v>
          </cell>
        </row>
        <row r="569">
          <cell r="A569">
            <v>36808</v>
          </cell>
          <cell r="B569">
            <v>6000</v>
          </cell>
          <cell r="C569">
            <v>10</v>
          </cell>
        </row>
        <row r="570">
          <cell r="A570">
            <v>36809</v>
          </cell>
          <cell r="B570">
            <v>6000</v>
          </cell>
          <cell r="C570">
            <v>10</v>
          </cell>
        </row>
        <row r="571">
          <cell r="A571">
            <v>36810</v>
          </cell>
          <cell r="B571">
            <v>6000</v>
          </cell>
          <cell r="C571">
            <v>10</v>
          </cell>
        </row>
        <row r="572">
          <cell r="A572">
            <v>36811</v>
          </cell>
          <cell r="B572">
            <v>6000</v>
          </cell>
          <cell r="C572">
            <v>10</v>
          </cell>
        </row>
        <row r="573">
          <cell r="A573">
            <v>36812</v>
          </cell>
          <cell r="B573">
            <v>6000</v>
          </cell>
          <cell r="C573">
            <v>10</v>
          </cell>
        </row>
        <row r="574">
          <cell r="A574">
            <v>36813</v>
          </cell>
          <cell r="B574">
            <v>6000</v>
          </cell>
          <cell r="C574">
            <v>10</v>
          </cell>
        </row>
        <row r="575">
          <cell r="A575">
            <v>36814</v>
          </cell>
          <cell r="B575">
            <v>6000</v>
          </cell>
          <cell r="C575">
            <v>10</v>
          </cell>
        </row>
        <row r="576">
          <cell r="A576">
            <v>36815</v>
          </cell>
          <cell r="B576">
            <v>6000</v>
          </cell>
          <cell r="C576">
            <v>10</v>
          </cell>
        </row>
        <row r="577">
          <cell r="A577">
            <v>36816</v>
          </cell>
          <cell r="B577">
            <v>6000</v>
          </cell>
          <cell r="C577">
            <v>10</v>
          </cell>
        </row>
        <row r="578">
          <cell r="A578">
            <v>36817</v>
          </cell>
          <cell r="B578">
            <v>6000</v>
          </cell>
          <cell r="C578">
            <v>10</v>
          </cell>
        </row>
        <row r="579">
          <cell r="A579">
            <v>36818</v>
          </cell>
          <cell r="B579">
            <v>6000</v>
          </cell>
          <cell r="C579">
            <v>10</v>
          </cell>
        </row>
        <row r="580">
          <cell r="A580">
            <v>36819</v>
          </cell>
          <cell r="B580">
            <v>6000</v>
          </cell>
          <cell r="C580">
            <v>10</v>
          </cell>
        </row>
        <row r="581">
          <cell r="A581">
            <v>36820</v>
          </cell>
          <cell r="B581">
            <v>6000</v>
          </cell>
          <cell r="C581">
            <v>10</v>
          </cell>
        </row>
        <row r="582">
          <cell r="A582">
            <v>36821</v>
          </cell>
          <cell r="B582">
            <v>6000</v>
          </cell>
          <cell r="C582">
            <v>10</v>
          </cell>
        </row>
        <row r="583">
          <cell r="A583">
            <v>36822</v>
          </cell>
          <cell r="B583">
            <v>6000</v>
          </cell>
          <cell r="C583">
            <v>10</v>
          </cell>
        </row>
        <row r="584">
          <cell r="A584">
            <v>36823</v>
          </cell>
          <cell r="B584">
            <v>6000</v>
          </cell>
          <cell r="C584">
            <v>10</v>
          </cell>
        </row>
        <row r="585">
          <cell r="A585">
            <v>36824</v>
          </cell>
          <cell r="B585">
            <v>6000</v>
          </cell>
          <cell r="C585">
            <v>10</v>
          </cell>
        </row>
        <row r="586">
          <cell r="A586">
            <v>36825</v>
          </cell>
          <cell r="B586">
            <v>6000</v>
          </cell>
          <cell r="C586">
            <v>10</v>
          </cell>
        </row>
        <row r="587">
          <cell r="A587">
            <v>36826</v>
          </cell>
          <cell r="B587">
            <v>6000</v>
          </cell>
          <cell r="C587">
            <v>10</v>
          </cell>
        </row>
        <row r="588">
          <cell r="A588">
            <v>36827</v>
          </cell>
          <cell r="B588">
            <v>6000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6000</v>
          </cell>
          <cell r="C590">
            <v>10</v>
          </cell>
        </row>
        <row r="591">
          <cell r="A591">
            <v>36830</v>
          </cell>
          <cell r="B591">
            <v>12000</v>
          </cell>
          <cell r="C591">
            <v>10</v>
          </cell>
        </row>
        <row r="592">
          <cell r="A592">
            <v>36831</v>
          </cell>
          <cell r="B592">
            <v>12000</v>
          </cell>
          <cell r="C592">
            <v>11</v>
          </cell>
        </row>
        <row r="593">
          <cell r="A593">
            <v>36832</v>
          </cell>
          <cell r="B593">
            <v>12000</v>
          </cell>
          <cell r="C593">
            <v>11</v>
          </cell>
        </row>
        <row r="594">
          <cell r="A594">
            <v>36833</v>
          </cell>
          <cell r="B594">
            <v>10000</v>
          </cell>
          <cell r="C594">
            <v>11</v>
          </cell>
        </row>
        <row r="595">
          <cell r="A595">
            <v>36834</v>
          </cell>
          <cell r="B595">
            <v>10000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11000</v>
          </cell>
          <cell r="C597">
            <v>11</v>
          </cell>
        </row>
        <row r="598">
          <cell r="A598">
            <v>36837</v>
          </cell>
          <cell r="B598">
            <v>14000</v>
          </cell>
          <cell r="C598">
            <v>11</v>
          </cell>
        </row>
        <row r="599">
          <cell r="A599">
            <v>36838</v>
          </cell>
          <cell r="B599">
            <v>14000</v>
          </cell>
          <cell r="C599">
            <v>11</v>
          </cell>
        </row>
        <row r="600">
          <cell r="A600">
            <v>36839</v>
          </cell>
          <cell r="B600">
            <v>13000</v>
          </cell>
          <cell r="C600">
            <v>11</v>
          </cell>
        </row>
        <row r="601">
          <cell r="A601">
            <v>36840</v>
          </cell>
          <cell r="B601">
            <v>12000</v>
          </cell>
          <cell r="C601">
            <v>11</v>
          </cell>
        </row>
        <row r="602">
          <cell r="A602">
            <v>36841</v>
          </cell>
          <cell r="B602">
            <v>15000</v>
          </cell>
          <cell r="C602">
            <v>11</v>
          </cell>
        </row>
        <row r="603">
          <cell r="A603">
            <v>36842</v>
          </cell>
          <cell r="B603">
            <v>14000</v>
          </cell>
          <cell r="C603">
            <v>11</v>
          </cell>
        </row>
        <row r="604">
          <cell r="A604">
            <v>36843</v>
          </cell>
          <cell r="B604">
            <v>18000</v>
          </cell>
          <cell r="C604">
            <v>11</v>
          </cell>
        </row>
        <row r="605">
          <cell r="A605">
            <v>36844</v>
          </cell>
          <cell r="B605">
            <v>19000</v>
          </cell>
          <cell r="C605">
            <v>11</v>
          </cell>
        </row>
        <row r="606">
          <cell r="A606">
            <v>36845</v>
          </cell>
          <cell r="B606">
            <v>20000</v>
          </cell>
          <cell r="C606">
            <v>11</v>
          </cell>
        </row>
        <row r="607">
          <cell r="A607">
            <v>36846</v>
          </cell>
          <cell r="B607">
            <v>19000</v>
          </cell>
          <cell r="C607">
            <v>11</v>
          </cell>
        </row>
        <row r="608">
          <cell r="A608">
            <v>36847</v>
          </cell>
          <cell r="B608">
            <v>18000</v>
          </cell>
          <cell r="C608">
            <v>11</v>
          </cell>
        </row>
        <row r="609">
          <cell r="A609">
            <v>36848</v>
          </cell>
          <cell r="B609">
            <v>18000</v>
          </cell>
          <cell r="C609">
            <v>11</v>
          </cell>
        </row>
        <row r="610">
          <cell r="A610">
            <v>36849</v>
          </cell>
          <cell r="B610">
            <v>20000</v>
          </cell>
          <cell r="C610">
            <v>11</v>
          </cell>
        </row>
        <row r="611">
          <cell r="A611">
            <v>36850</v>
          </cell>
          <cell r="B611">
            <v>18000</v>
          </cell>
          <cell r="C611">
            <v>11</v>
          </cell>
        </row>
        <row r="612">
          <cell r="A612">
            <v>36851</v>
          </cell>
          <cell r="B612">
            <v>17000</v>
          </cell>
          <cell r="C612">
            <v>11</v>
          </cell>
        </row>
        <row r="613">
          <cell r="A613">
            <v>36852</v>
          </cell>
          <cell r="B613">
            <v>17000</v>
          </cell>
          <cell r="C613">
            <v>11</v>
          </cell>
        </row>
        <row r="614">
          <cell r="A614">
            <v>36853</v>
          </cell>
          <cell r="B614">
            <v>16000</v>
          </cell>
          <cell r="C614">
            <v>11</v>
          </cell>
        </row>
        <row r="615">
          <cell r="A615">
            <v>36854</v>
          </cell>
          <cell r="B615">
            <v>15000</v>
          </cell>
          <cell r="C615">
            <v>11</v>
          </cell>
        </row>
        <row r="616">
          <cell r="A616">
            <v>36855</v>
          </cell>
          <cell r="B616">
            <v>15000</v>
          </cell>
          <cell r="C616">
            <v>11</v>
          </cell>
        </row>
        <row r="617">
          <cell r="A617">
            <v>36856</v>
          </cell>
          <cell r="B617">
            <v>18000</v>
          </cell>
          <cell r="C617">
            <v>11</v>
          </cell>
        </row>
        <row r="618">
          <cell r="A618">
            <v>36857</v>
          </cell>
          <cell r="B618">
            <v>18000</v>
          </cell>
          <cell r="C618">
            <v>11</v>
          </cell>
        </row>
        <row r="619">
          <cell r="A619">
            <v>36858</v>
          </cell>
          <cell r="B619">
            <v>21000</v>
          </cell>
          <cell r="C619">
            <v>11</v>
          </cell>
        </row>
        <row r="620">
          <cell r="A620">
            <v>36859</v>
          </cell>
          <cell r="B620">
            <v>12000</v>
          </cell>
          <cell r="C620">
            <v>11</v>
          </cell>
        </row>
        <row r="621">
          <cell r="A621">
            <v>36860</v>
          </cell>
          <cell r="B621">
            <v>12000</v>
          </cell>
          <cell r="C621">
            <v>11</v>
          </cell>
        </row>
        <row r="622">
          <cell r="A622">
            <v>36861</v>
          </cell>
          <cell r="B622">
            <v>12000</v>
          </cell>
          <cell r="C622">
            <v>12</v>
          </cell>
        </row>
        <row r="623">
          <cell r="A623">
            <v>36862</v>
          </cell>
          <cell r="B623">
            <v>11000</v>
          </cell>
          <cell r="C623">
            <v>12</v>
          </cell>
        </row>
        <row r="624">
          <cell r="A624">
            <v>36863</v>
          </cell>
          <cell r="B624">
            <v>14000</v>
          </cell>
          <cell r="C624">
            <v>12</v>
          </cell>
        </row>
        <row r="625">
          <cell r="A625">
            <v>36864</v>
          </cell>
          <cell r="B625">
            <v>14000</v>
          </cell>
          <cell r="C625">
            <v>12</v>
          </cell>
        </row>
        <row r="626">
          <cell r="A626">
            <v>36865</v>
          </cell>
          <cell r="B626">
            <v>11000</v>
          </cell>
          <cell r="C626">
            <v>12</v>
          </cell>
        </row>
        <row r="627">
          <cell r="A627">
            <v>36866</v>
          </cell>
          <cell r="B627">
            <v>13000</v>
          </cell>
          <cell r="C627">
            <v>12</v>
          </cell>
        </row>
        <row r="628">
          <cell r="A628">
            <v>36867</v>
          </cell>
          <cell r="B628">
            <v>11000</v>
          </cell>
          <cell r="C628">
            <v>12</v>
          </cell>
        </row>
        <row r="629">
          <cell r="A629">
            <v>36868</v>
          </cell>
          <cell r="B629">
            <v>10000</v>
          </cell>
          <cell r="C629">
            <v>12</v>
          </cell>
        </row>
        <row r="630">
          <cell r="A630">
            <v>36869</v>
          </cell>
          <cell r="B630">
            <v>9000</v>
          </cell>
          <cell r="C630">
            <v>12</v>
          </cell>
        </row>
        <row r="631">
          <cell r="A631">
            <v>36870</v>
          </cell>
          <cell r="B631">
            <v>11000</v>
          </cell>
          <cell r="C631">
            <v>12</v>
          </cell>
        </row>
        <row r="632">
          <cell r="A632">
            <v>36871</v>
          </cell>
          <cell r="B632">
            <v>16000</v>
          </cell>
          <cell r="C632">
            <v>12</v>
          </cell>
        </row>
        <row r="633">
          <cell r="A633">
            <v>36872</v>
          </cell>
          <cell r="B633">
            <v>18000</v>
          </cell>
          <cell r="C633">
            <v>12</v>
          </cell>
        </row>
        <row r="634">
          <cell r="A634">
            <v>36873</v>
          </cell>
          <cell r="B634">
            <v>18000</v>
          </cell>
          <cell r="C634">
            <v>12</v>
          </cell>
        </row>
        <row r="635">
          <cell r="A635">
            <v>36874</v>
          </cell>
          <cell r="B635">
            <v>18000</v>
          </cell>
          <cell r="C635">
            <v>12</v>
          </cell>
        </row>
        <row r="636">
          <cell r="A636">
            <v>36875</v>
          </cell>
          <cell r="B636">
            <v>15000</v>
          </cell>
          <cell r="C636">
            <v>12</v>
          </cell>
        </row>
        <row r="637">
          <cell r="A637">
            <v>36876</v>
          </cell>
          <cell r="B637">
            <v>14000</v>
          </cell>
          <cell r="C637">
            <v>12</v>
          </cell>
        </row>
        <row r="638">
          <cell r="A638">
            <v>36877</v>
          </cell>
          <cell r="B638">
            <v>18000</v>
          </cell>
          <cell r="C638">
            <v>12</v>
          </cell>
        </row>
        <row r="639">
          <cell r="A639">
            <v>36878</v>
          </cell>
          <cell r="B639">
            <v>18000</v>
          </cell>
          <cell r="C639">
            <v>12</v>
          </cell>
        </row>
        <row r="640">
          <cell r="A640">
            <v>36879</v>
          </cell>
          <cell r="B640">
            <v>17000</v>
          </cell>
          <cell r="C640">
            <v>12</v>
          </cell>
        </row>
        <row r="641">
          <cell r="A641">
            <v>36880</v>
          </cell>
          <cell r="B641">
            <v>18000</v>
          </cell>
          <cell r="C641">
            <v>12</v>
          </cell>
        </row>
        <row r="642">
          <cell r="A642">
            <v>36881</v>
          </cell>
          <cell r="B642">
            <v>18000</v>
          </cell>
          <cell r="C642">
            <v>12</v>
          </cell>
        </row>
        <row r="643">
          <cell r="A643">
            <v>36882</v>
          </cell>
          <cell r="B643">
            <v>8000</v>
          </cell>
          <cell r="C643">
            <v>12</v>
          </cell>
        </row>
        <row r="644">
          <cell r="A644">
            <v>36883</v>
          </cell>
          <cell r="B644">
            <v>13000</v>
          </cell>
          <cell r="C644">
            <v>12</v>
          </cell>
        </row>
        <row r="645">
          <cell r="A645">
            <v>36884</v>
          </cell>
          <cell r="B645">
            <v>14000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16000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16000</v>
          </cell>
          <cell r="C649">
            <v>12</v>
          </cell>
        </row>
        <row r="650">
          <cell r="A650">
            <v>36889</v>
          </cell>
          <cell r="B650">
            <v>16000</v>
          </cell>
          <cell r="C650">
            <v>12</v>
          </cell>
        </row>
        <row r="651">
          <cell r="A651">
            <v>36890</v>
          </cell>
          <cell r="B651">
            <v>12000</v>
          </cell>
          <cell r="C651">
            <v>12</v>
          </cell>
        </row>
        <row r="652">
          <cell r="A652">
            <v>36891</v>
          </cell>
          <cell r="B652">
            <v>12000</v>
          </cell>
          <cell r="C652">
            <v>12</v>
          </cell>
        </row>
      </sheetData>
      <sheetData sheetId="8">
        <row r="3">
          <cell r="A3" t="str">
            <v>Date</v>
          </cell>
          <cell r="B3" t="str">
            <v>Fuel &amp; LUAG</v>
          </cell>
          <cell r="C3" t="str">
            <v>Month</v>
          </cell>
        </row>
        <row r="4">
          <cell r="A4">
            <v>36244</v>
          </cell>
          <cell r="B4">
            <v>43000</v>
          </cell>
          <cell r="C4">
            <v>3</v>
          </cell>
        </row>
        <row r="5">
          <cell r="A5">
            <v>36245</v>
          </cell>
          <cell r="B5">
            <v>43000</v>
          </cell>
          <cell r="C5">
            <v>3</v>
          </cell>
        </row>
        <row r="6">
          <cell r="A6">
            <v>36246</v>
          </cell>
          <cell r="B6">
            <v>41000</v>
          </cell>
          <cell r="C6">
            <v>3</v>
          </cell>
        </row>
        <row r="7">
          <cell r="A7">
            <v>36247</v>
          </cell>
          <cell r="B7">
            <v>42000</v>
          </cell>
          <cell r="C7">
            <v>3</v>
          </cell>
        </row>
        <row r="8">
          <cell r="A8">
            <v>36248</v>
          </cell>
          <cell r="B8">
            <v>42000</v>
          </cell>
          <cell r="C8">
            <v>3</v>
          </cell>
        </row>
        <row r="9">
          <cell r="A9">
            <v>36249</v>
          </cell>
          <cell r="B9">
            <v>43000</v>
          </cell>
          <cell r="C9">
            <v>3</v>
          </cell>
        </row>
        <row r="10">
          <cell r="A10">
            <v>36250</v>
          </cell>
          <cell r="B10">
            <v>43000</v>
          </cell>
          <cell r="C10">
            <v>3</v>
          </cell>
        </row>
        <row r="11">
          <cell r="A11">
            <v>36251</v>
          </cell>
          <cell r="B11">
            <v>48000</v>
          </cell>
          <cell r="C11">
            <v>4</v>
          </cell>
        </row>
        <row r="12">
          <cell r="A12">
            <v>36252</v>
          </cell>
          <cell r="B12">
            <v>45000</v>
          </cell>
          <cell r="C12">
            <v>4</v>
          </cell>
        </row>
        <row r="13">
          <cell r="A13">
            <v>36253</v>
          </cell>
          <cell r="B13">
            <v>45000</v>
          </cell>
          <cell r="C13">
            <v>4</v>
          </cell>
        </row>
        <row r="14">
          <cell r="A14">
            <v>36254</v>
          </cell>
          <cell r="B14">
            <v>46000</v>
          </cell>
          <cell r="C14">
            <v>4</v>
          </cell>
        </row>
        <row r="15">
          <cell r="A15">
            <v>36255</v>
          </cell>
          <cell r="B15">
            <v>46000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53000</v>
          </cell>
          <cell r="C19">
            <v>4</v>
          </cell>
        </row>
        <row r="20">
          <cell r="A20">
            <v>36260</v>
          </cell>
          <cell r="B20">
            <v>52000</v>
          </cell>
          <cell r="C20">
            <v>4</v>
          </cell>
        </row>
        <row r="21">
          <cell r="A21">
            <v>36261</v>
          </cell>
          <cell r="B21">
            <v>53000</v>
          </cell>
          <cell r="C21">
            <v>4</v>
          </cell>
        </row>
        <row r="22">
          <cell r="A22">
            <v>36262</v>
          </cell>
          <cell r="B22">
            <v>53000</v>
          </cell>
          <cell r="C22">
            <v>4</v>
          </cell>
        </row>
        <row r="23">
          <cell r="A23">
            <v>36263</v>
          </cell>
          <cell r="B23">
            <v>45000</v>
          </cell>
          <cell r="C23">
            <v>4</v>
          </cell>
        </row>
        <row r="24">
          <cell r="A24">
            <v>36264</v>
          </cell>
          <cell r="B24">
            <v>43000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40000</v>
          </cell>
          <cell r="C26">
            <v>4</v>
          </cell>
        </row>
        <row r="27">
          <cell r="A27">
            <v>36267</v>
          </cell>
          <cell r="B27">
            <v>40000</v>
          </cell>
          <cell r="C27">
            <v>4</v>
          </cell>
        </row>
        <row r="28">
          <cell r="A28">
            <v>36268</v>
          </cell>
          <cell r="B28">
            <v>39000</v>
          </cell>
          <cell r="C28">
            <v>4</v>
          </cell>
        </row>
        <row r="29">
          <cell r="A29">
            <v>36269</v>
          </cell>
          <cell r="B29">
            <v>39000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42000</v>
          </cell>
          <cell r="C31">
            <v>4</v>
          </cell>
        </row>
        <row r="32">
          <cell r="A32">
            <v>36272</v>
          </cell>
          <cell r="B32">
            <v>42000</v>
          </cell>
          <cell r="C32">
            <v>4</v>
          </cell>
        </row>
        <row r="33">
          <cell r="A33">
            <v>36273</v>
          </cell>
          <cell r="B33">
            <v>39000</v>
          </cell>
          <cell r="C33">
            <v>4</v>
          </cell>
        </row>
        <row r="34">
          <cell r="A34">
            <v>36274</v>
          </cell>
          <cell r="B34">
            <v>36000</v>
          </cell>
          <cell r="C34">
            <v>4</v>
          </cell>
        </row>
        <row r="35">
          <cell r="A35">
            <v>36275</v>
          </cell>
          <cell r="B35">
            <v>37000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42000</v>
          </cell>
          <cell r="C37">
            <v>4</v>
          </cell>
        </row>
        <row r="38">
          <cell r="A38">
            <v>36278</v>
          </cell>
          <cell r="B38">
            <v>41000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36000</v>
          </cell>
          <cell r="C40">
            <v>4</v>
          </cell>
        </row>
        <row r="41">
          <cell r="A41">
            <v>36281</v>
          </cell>
          <cell r="B41">
            <v>36000</v>
          </cell>
          <cell r="C41">
            <v>5</v>
          </cell>
        </row>
        <row r="42">
          <cell r="A42">
            <v>36282</v>
          </cell>
          <cell r="B42">
            <v>37000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37000</v>
          </cell>
          <cell r="C46">
            <v>5</v>
          </cell>
        </row>
        <row r="47">
          <cell r="A47">
            <v>36287</v>
          </cell>
          <cell r="B47">
            <v>38000</v>
          </cell>
          <cell r="C47">
            <v>5</v>
          </cell>
        </row>
        <row r="48">
          <cell r="A48">
            <v>36288</v>
          </cell>
          <cell r="B48">
            <v>37000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38000</v>
          </cell>
          <cell r="C50">
            <v>5</v>
          </cell>
        </row>
        <row r="51">
          <cell r="A51">
            <v>36291</v>
          </cell>
          <cell r="B51">
            <v>38000</v>
          </cell>
          <cell r="C51">
            <v>5</v>
          </cell>
        </row>
        <row r="52">
          <cell r="A52">
            <v>36292</v>
          </cell>
          <cell r="B52">
            <v>38000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41000</v>
          </cell>
          <cell r="C55">
            <v>5</v>
          </cell>
        </row>
        <row r="56">
          <cell r="A56">
            <v>36296</v>
          </cell>
          <cell r="B56">
            <v>40000</v>
          </cell>
          <cell r="C56">
            <v>5</v>
          </cell>
        </row>
        <row r="57">
          <cell r="A57">
            <v>36297</v>
          </cell>
          <cell r="B57">
            <v>40000</v>
          </cell>
          <cell r="C57">
            <v>5</v>
          </cell>
        </row>
        <row r="58">
          <cell r="A58">
            <v>36298</v>
          </cell>
          <cell r="B58">
            <v>42000</v>
          </cell>
          <cell r="C58">
            <v>5</v>
          </cell>
        </row>
        <row r="59">
          <cell r="A59">
            <v>36299</v>
          </cell>
          <cell r="B59">
            <v>42000</v>
          </cell>
          <cell r="C59">
            <v>5</v>
          </cell>
        </row>
        <row r="60">
          <cell r="A60">
            <v>36300</v>
          </cell>
          <cell r="B60">
            <v>40000</v>
          </cell>
          <cell r="C60">
            <v>5</v>
          </cell>
        </row>
        <row r="61">
          <cell r="A61">
            <v>36301</v>
          </cell>
          <cell r="B61">
            <v>42000</v>
          </cell>
          <cell r="C61">
            <v>5</v>
          </cell>
        </row>
        <row r="62">
          <cell r="A62">
            <v>36302</v>
          </cell>
          <cell r="B62">
            <v>39000</v>
          </cell>
          <cell r="C62">
            <v>5</v>
          </cell>
        </row>
        <row r="63">
          <cell r="A63">
            <v>36303</v>
          </cell>
          <cell r="B63">
            <v>33000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39000</v>
          </cell>
          <cell r="C68">
            <v>5</v>
          </cell>
        </row>
        <row r="69">
          <cell r="A69">
            <v>36309</v>
          </cell>
          <cell r="B69">
            <v>39000</v>
          </cell>
          <cell r="C69">
            <v>5</v>
          </cell>
        </row>
        <row r="70">
          <cell r="A70">
            <v>36310</v>
          </cell>
          <cell r="B70">
            <v>40000</v>
          </cell>
          <cell r="C70">
            <v>5</v>
          </cell>
        </row>
        <row r="71">
          <cell r="A71">
            <v>36311</v>
          </cell>
          <cell r="B71">
            <v>32000</v>
          </cell>
          <cell r="C71">
            <v>5</v>
          </cell>
        </row>
        <row r="72">
          <cell r="A72">
            <v>36312</v>
          </cell>
          <cell r="B72">
            <v>33000</v>
          </cell>
          <cell r="C72">
            <v>6</v>
          </cell>
        </row>
        <row r="73">
          <cell r="A73">
            <v>36313</v>
          </cell>
          <cell r="B73">
            <v>38000</v>
          </cell>
          <cell r="C73">
            <v>6</v>
          </cell>
        </row>
        <row r="74">
          <cell r="A74">
            <v>36314</v>
          </cell>
          <cell r="B74">
            <v>36000</v>
          </cell>
          <cell r="C74">
            <v>6</v>
          </cell>
        </row>
        <row r="75">
          <cell r="A75">
            <v>36315</v>
          </cell>
          <cell r="B75">
            <v>36000</v>
          </cell>
          <cell r="C75">
            <v>6</v>
          </cell>
        </row>
        <row r="76">
          <cell r="A76">
            <v>36316</v>
          </cell>
          <cell r="B76">
            <v>35000</v>
          </cell>
          <cell r="C76">
            <v>6</v>
          </cell>
        </row>
        <row r="77">
          <cell r="A77">
            <v>36317</v>
          </cell>
          <cell r="B77">
            <v>31000</v>
          </cell>
          <cell r="C77">
            <v>6</v>
          </cell>
        </row>
        <row r="78">
          <cell r="A78">
            <v>36318</v>
          </cell>
          <cell r="B78">
            <v>35000</v>
          </cell>
          <cell r="C78">
            <v>6</v>
          </cell>
        </row>
        <row r="79">
          <cell r="A79">
            <v>36319</v>
          </cell>
          <cell r="B79">
            <v>36000</v>
          </cell>
          <cell r="C79">
            <v>6</v>
          </cell>
        </row>
        <row r="80">
          <cell r="A80">
            <v>36320</v>
          </cell>
          <cell r="B80">
            <v>36000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34000</v>
          </cell>
          <cell r="C88">
            <v>6</v>
          </cell>
        </row>
        <row r="89">
          <cell r="A89">
            <v>36329</v>
          </cell>
          <cell r="B89">
            <v>35000</v>
          </cell>
          <cell r="C89">
            <v>6</v>
          </cell>
        </row>
        <row r="90">
          <cell r="A90">
            <v>36330</v>
          </cell>
          <cell r="B90">
            <v>37000</v>
          </cell>
          <cell r="C90">
            <v>6</v>
          </cell>
        </row>
        <row r="91">
          <cell r="A91">
            <v>36331</v>
          </cell>
          <cell r="B91">
            <v>33000</v>
          </cell>
          <cell r="C91">
            <v>6</v>
          </cell>
        </row>
        <row r="92">
          <cell r="A92">
            <v>36332</v>
          </cell>
          <cell r="B92">
            <v>35000</v>
          </cell>
          <cell r="C92">
            <v>6</v>
          </cell>
        </row>
        <row r="93">
          <cell r="A93">
            <v>36333</v>
          </cell>
          <cell r="B93">
            <v>34000</v>
          </cell>
          <cell r="C93">
            <v>6</v>
          </cell>
        </row>
        <row r="94">
          <cell r="A94">
            <v>36334</v>
          </cell>
          <cell r="B94">
            <v>38000</v>
          </cell>
          <cell r="C94">
            <v>6</v>
          </cell>
        </row>
        <row r="95">
          <cell r="A95">
            <v>36335</v>
          </cell>
          <cell r="B95">
            <v>39000</v>
          </cell>
          <cell r="C95">
            <v>6</v>
          </cell>
        </row>
        <row r="96">
          <cell r="A96">
            <v>36336</v>
          </cell>
          <cell r="B96">
            <v>38000</v>
          </cell>
          <cell r="C96">
            <v>6</v>
          </cell>
        </row>
        <row r="97">
          <cell r="A97">
            <v>36337</v>
          </cell>
          <cell r="B97">
            <v>32000</v>
          </cell>
          <cell r="C97">
            <v>6</v>
          </cell>
        </row>
        <row r="98">
          <cell r="A98">
            <v>36338</v>
          </cell>
          <cell r="B98">
            <v>29000</v>
          </cell>
          <cell r="C98">
            <v>6</v>
          </cell>
        </row>
        <row r="99">
          <cell r="A99">
            <v>36339</v>
          </cell>
          <cell r="B99">
            <v>37000</v>
          </cell>
          <cell r="C99">
            <v>6</v>
          </cell>
        </row>
        <row r="100">
          <cell r="A100">
            <v>36340</v>
          </cell>
          <cell r="B100">
            <v>39000</v>
          </cell>
          <cell r="C100">
            <v>6</v>
          </cell>
        </row>
        <row r="101">
          <cell r="A101">
            <v>36341</v>
          </cell>
          <cell r="B101">
            <v>41000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37000</v>
          </cell>
          <cell r="C103">
            <v>7</v>
          </cell>
        </row>
        <row r="104">
          <cell r="A104">
            <v>36344</v>
          </cell>
          <cell r="B104">
            <v>35000</v>
          </cell>
          <cell r="C104">
            <v>7</v>
          </cell>
        </row>
        <row r="105">
          <cell r="A105">
            <v>36345</v>
          </cell>
          <cell r="B105">
            <v>35000</v>
          </cell>
          <cell r="C105">
            <v>7</v>
          </cell>
        </row>
        <row r="106">
          <cell r="A106">
            <v>36346</v>
          </cell>
          <cell r="B106">
            <v>27000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40000</v>
          </cell>
          <cell r="C108">
            <v>7</v>
          </cell>
        </row>
        <row r="109">
          <cell r="A109">
            <v>36349</v>
          </cell>
          <cell r="B109">
            <v>41000</v>
          </cell>
          <cell r="C109">
            <v>7</v>
          </cell>
        </row>
        <row r="110">
          <cell r="A110">
            <v>36350</v>
          </cell>
          <cell r="B110">
            <v>37000</v>
          </cell>
          <cell r="C110">
            <v>7</v>
          </cell>
        </row>
        <row r="111">
          <cell r="A111">
            <v>36351</v>
          </cell>
          <cell r="B111">
            <v>37000</v>
          </cell>
          <cell r="C111">
            <v>7</v>
          </cell>
        </row>
        <row r="112">
          <cell r="A112">
            <v>36352</v>
          </cell>
          <cell r="B112">
            <v>36000</v>
          </cell>
          <cell r="C112">
            <v>7</v>
          </cell>
        </row>
        <row r="113">
          <cell r="A113">
            <v>36353</v>
          </cell>
          <cell r="B113">
            <v>40000</v>
          </cell>
          <cell r="C113">
            <v>7</v>
          </cell>
        </row>
        <row r="114">
          <cell r="A114">
            <v>36354</v>
          </cell>
          <cell r="B114">
            <v>40000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41000</v>
          </cell>
          <cell r="C116">
            <v>7</v>
          </cell>
        </row>
        <row r="117">
          <cell r="A117">
            <v>36357</v>
          </cell>
          <cell r="B117">
            <v>42000</v>
          </cell>
          <cell r="C117">
            <v>7</v>
          </cell>
        </row>
        <row r="118">
          <cell r="A118">
            <v>36358</v>
          </cell>
          <cell r="B118">
            <v>33000</v>
          </cell>
          <cell r="C118">
            <v>7</v>
          </cell>
        </row>
        <row r="119">
          <cell r="A119">
            <v>36359</v>
          </cell>
          <cell r="B119">
            <v>32000</v>
          </cell>
          <cell r="C119">
            <v>7</v>
          </cell>
        </row>
        <row r="120">
          <cell r="A120">
            <v>36360</v>
          </cell>
          <cell r="B120">
            <v>42000</v>
          </cell>
          <cell r="C120">
            <v>7</v>
          </cell>
        </row>
        <row r="121">
          <cell r="A121">
            <v>36361</v>
          </cell>
          <cell r="B121">
            <v>40000</v>
          </cell>
          <cell r="C121">
            <v>7</v>
          </cell>
        </row>
        <row r="122">
          <cell r="A122">
            <v>36362</v>
          </cell>
          <cell r="B122">
            <v>41000</v>
          </cell>
          <cell r="C122">
            <v>7</v>
          </cell>
        </row>
        <row r="123">
          <cell r="A123">
            <v>36363</v>
          </cell>
          <cell r="B123">
            <v>43000</v>
          </cell>
          <cell r="C123">
            <v>7</v>
          </cell>
        </row>
        <row r="124">
          <cell r="A124">
            <v>36364</v>
          </cell>
          <cell r="B124">
            <v>38000</v>
          </cell>
          <cell r="C124">
            <v>7</v>
          </cell>
        </row>
        <row r="125">
          <cell r="A125">
            <v>36365</v>
          </cell>
          <cell r="B125">
            <v>38000</v>
          </cell>
          <cell r="C125">
            <v>7</v>
          </cell>
        </row>
        <row r="126">
          <cell r="A126">
            <v>36366</v>
          </cell>
          <cell r="B126">
            <v>36000</v>
          </cell>
          <cell r="C126">
            <v>7</v>
          </cell>
        </row>
        <row r="127">
          <cell r="A127">
            <v>36367</v>
          </cell>
          <cell r="B127">
            <v>38000</v>
          </cell>
          <cell r="C127">
            <v>7</v>
          </cell>
        </row>
        <row r="128">
          <cell r="A128">
            <v>36368</v>
          </cell>
          <cell r="B128">
            <v>39000</v>
          </cell>
          <cell r="C128">
            <v>7</v>
          </cell>
        </row>
        <row r="129">
          <cell r="A129">
            <v>36369</v>
          </cell>
          <cell r="B129">
            <v>39000</v>
          </cell>
          <cell r="C129">
            <v>7</v>
          </cell>
        </row>
        <row r="130">
          <cell r="A130">
            <v>36370</v>
          </cell>
          <cell r="B130">
            <v>39000</v>
          </cell>
          <cell r="C130">
            <v>7</v>
          </cell>
        </row>
        <row r="131">
          <cell r="A131">
            <v>36371</v>
          </cell>
          <cell r="B131">
            <v>40000</v>
          </cell>
          <cell r="C131">
            <v>7</v>
          </cell>
        </row>
        <row r="132">
          <cell r="A132">
            <v>36372</v>
          </cell>
          <cell r="B132">
            <v>38000</v>
          </cell>
          <cell r="C132">
            <v>7</v>
          </cell>
        </row>
        <row r="133">
          <cell r="A133">
            <v>36373</v>
          </cell>
          <cell r="B133">
            <v>37000</v>
          </cell>
          <cell r="C133">
            <v>8</v>
          </cell>
        </row>
        <row r="134">
          <cell r="A134">
            <v>36374</v>
          </cell>
          <cell r="B134">
            <v>39000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39000</v>
          </cell>
          <cell r="C137">
            <v>8</v>
          </cell>
        </row>
        <row r="138">
          <cell r="A138">
            <v>36378</v>
          </cell>
          <cell r="B138">
            <v>39000</v>
          </cell>
          <cell r="C138">
            <v>8</v>
          </cell>
        </row>
        <row r="139">
          <cell r="A139">
            <v>36379</v>
          </cell>
          <cell r="B139">
            <v>34000</v>
          </cell>
          <cell r="C139">
            <v>8</v>
          </cell>
        </row>
        <row r="140">
          <cell r="A140">
            <v>36380</v>
          </cell>
          <cell r="B140">
            <v>38000</v>
          </cell>
          <cell r="C140">
            <v>8</v>
          </cell>
        </row>
        <row r="141">
          <cell r="A141">
            <v>36381</v>
          </cell>
          <cell r="B141">
            <v>37000</v>
          </cell>
          <cell r="C141">
            <v>8</v>
          </cell>
        </row>
        <row r="142">
          <cell r="A142">
            <v>36382</v>
          </cell>
          <cell r="B142">
            <v>38000</v>
          </cell>
          <cell r="C142">
            <v>8</v>
          </cell>
        </row>
        <row r="143">
          <cell r="A143">
            <v>36383</v>
          </cell>
          <cell r="B143">
            <v>39000</v>
          </cell>
          <cell r="C143">
            <v>8</v>
          </cell>
        </row>
        <row r="144">
          <cell r="A144">
            <v>36384</v>
          </cell>
          <cell r="B144">
            <v>36000</v>
          </cell>
          <cell r="C144">
            <v>8</v>
          </cell>
        </row>
        <row r="145">
          <cell r="A145">
            <v>36385</v>
          </cell>
          <cell r="B145">
            <v>38000</v>
          </cell>
          <cell r="C145">
            <v>8</v>
          </cell>
        </row>
        <row r="146">
          <cell r="A146">
            <v>36386</v>
          </cell>
          <cell r="B146">
            <v>35000</v>
          </cell>
          <cell r="C146">
            <v>8</v>
          </cell>
        </row>
        <row r="147">
          <cell r="A147">
            <v>36387</v>
          </cell>
          <cell r="B147">
            <v>34000</v>
          </cell>
          <cell r="C147">
            <v>8</v>
          </cell>
        </row>
        <row r="148">
          <cell r="A148">
            <v>36388</v>
          </cell>
          <cell r="B148">
            <v>35000</v>
          </cell>
          <cell r="C148">
            <v>8</v>
          </cell>
        </row>
        <row r="149">
          <cell r="A149">
            <v>36389</v>
          </cell>
          <cell r="B149">
            <v>38000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38000</v>
          </cell>
          <cell r="C151">
            <v>8</v>
          </cell>
        </row>
        <row r="152">
          <cell r="A152">
            <v>36392</v>
          </cell>
          <cell r="B152">
            <v>38000</v>
          </cell>
          <cell r="C152">
            <v>8</v>
          </cell>
        </row>
        <row r="153">
          <cell r="A153">
            <v>36393</v>
          </cell>
          <cell r="B153">
            <v>39000</v>
          </cell>
          <cell r="C153">
            <v>8</v>
          </cell>
        </row>
        <row r="154">
          <cell r="A154">
            <v>36394</v>
          </cell>
          <cell r="B154">
            <v>38000</v>
          </cell>
          <cell r="C154">
            <v>8</v>
          </cell>
        </row>
        <row r="155">
          <cell r="A155">
            <v>36395</v>
          </cell>
          <cell r="B155">
            <v>39000</v>
          </cell>
          <cell r="C155">
            <v>8</v>
          </cell>
        </row>
        <row r="156">
          <cell r="A156">
            <v>36396</v>
          </cell>
          <cell r="B156">
            <v>39000</v>
          </cell>
          <cell r="C156">
            <v>8</v>
          </cell>
        </row>
        <row r="157">
          <cell r="A157">
            <v>36397</v>
          </cell>
          <cell r="B157">
            <v>43000</v>
          </cell>
          <cell r="C157">
            <v>8</v>
          </cell>
        </row>
        <row r="158">
          <cell r="A158">
            <v>36398</v>
          </cell>
          <cell r="B158">
            <v>42000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39000</v>
          </cell>
          <cell r="C160">
            <v>8</v>
          </cell>
        </row>
        <row r="161">
          <cell r="A161">
            <v>36401</v>
          </cell>
          <cell r="B161">
            <v>39000</v>
          </cell>
          <cell r="C161">
            <v>8</v>
          </cell>
        </row>
        <row r="162">
          <cell r="A162">
            <v>36402</v>
          </cell>
          <cell r="B162">
            <v>40000</v>
          </cell>
          <cell r="C162">
            <v>8</v>
          </cell>
        </row>
        <row r="163">
          <cell r="A163">
            <v>36403</v>
          </cell>
          <cell r="B163">
            <v>38000</v>
          </cell>
          <cell r="C163">
            <v>8</v>
          </cell>
        </row>
        <row r="164">
          <cell r="A164">
            <v>36404</v>
          </cell>
          <cell r="B164">
            <v>38000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39000</v>
          </cell>
          <cell r="C166">
            <v>9</v>
          </cell>
        </row>
        <row r="167">
          <cell r="A167">
            <v>36407</v>
          </cell>
          <cell r="B167">
            <v>40000</v>
          </cell>
          <cell r="C167">
            <v>9</v>
          </cell>
        </row>
        <row r="168">
          <cell r="A168">
            <v>36408</v>
          </cell>
          <cell r="B168">
            <v>40000</v>
          </cell>
          <cell r="C168">
            <v>9</v>
          </cell>
        </row>
        <row r="169">
          <cell r="A169">
            <v>36409</v>
          </cell>
          <cell r="B169">
            <v>40000</v>
          </cell>
          <cell r="C169">
            <v>9</v>
          </cell>
        </row>
        <row r="170">
          <cell r="A170">
            <v>36410</v>
          </cell>
          <cell r="B170">
            <v>38000</v>
          </cell>
          <cell r="C170">
            <v>9</v>
          </cell>
        </row>
        <row r="171">
          <cell r="A171">
            <v>36411</v>
          </cell>
          <cell r="B171">
            <v>41000</v>
          </cell>
          <cell r="C171">
            <v>9</v>
          </cell>
        </row>
        <row r="172">
          <cell r="A172">
            <v>36412</v>
          </cell>
          <cell r="B172">
            <v>41000</v>
          </cell>
          <cell r="C172">
            <v>9</v>
          </cell>
        </row>
        <row r="173">
          <cell r="A173">
            <v>36413</v>
          </cell>
          <cell r="B173">
            <v>41000</v>
          </cell>
          <cell r="C173">
            <v>9</v>
          </cell>
        </row>
        <row r="174">
          <cell r="A174">
            <v>36414</v>
          </cell>
          <cell r="B174">
            <v>39000</v>
          </cell>
          <cell r="C174">
            <v>9</v>
          </cell>
        </row>
        <row r="175">
          <cell r="A175">
            <v>36415</v>
          </cell>
          <cell r="B175">
            <v>40000</v>
          </cell>
          <cell r="C175">
            <v>9</v>
          </cell>
        </row>
        <row r="176">
          <cell r="A176">
            <v>36416</v>
          </cell>
          <cell r="B176">
            <v>39000</v>
          </cell>
          <cell r="C176">
            <v>9</v>
          </cell>
        </row>
        <row r="177">
          <cell r="A177">
            <v>36417</v>
          </cell>
          <cell r="B177">
            <v>38000</v>
          </cell>
          <cell r="C177">
            <v>9</v>
          </cell>
        </row>
        <row r="178">
          <cell r="A178">
            <v>36418</v>
          </cell>
          <cell r="B178">
            <v>40000</v>
          </cell>
          <cell r="C178">
            <v>9</v>
          </cell>
        </row>
        <row r="179">
          <cell r="A179">
            <v>36419</v>
          </cell>
          <cell r="B179">
            <v>39000</v>
          </cell>
          <cell r="C179">
            <v>9</v>
          </cell>
        </row>
        <row r="180">
          <cell r="A180">
            <v>36420</v>
          </cell>
          <cell r="B180">
            <v>40000</v>
          </cell>
          <cell r="C180">
            <v>9</v>
          </cell>
        </row>
        <row r="181">
          <cell r="A181">
            <v>36421</v>
          </cell>
          <cell r="B181">
            <v>41000</v>
          </cell>
          <cell r="C181">
            <v>9</v>
          </cell>
        </row>
        <row r="182">
          <cell r="A182">
            <v>36422</v>
          </cell>
          <cell r="B182">
            <v>41000</v>
          </cell>
          <cell r="C182">
            <v>9</v>
          </cell>
        </row>
        <row r="183">
          <cell r="A183">
            <v>36423</v>
          </cell>
          <cell r="B183">
            <v>41000</v>
          </cell>
          <cell r="C183">
            <v>9</v>
          </cell>
        </row>
        <row r="184">
          <cell r="A184">
            <v>36424</v>
          </cell>
          <cell r="B184">
            <v>38000</v>
          </cell>
          <cell r="C184">
            <v>9</v>
          </cell>
        </row>
        <row r="185">
          <cell r="A185">
            <v>36425</v>
          </cell>
          <cell r="B185">
            <v>39000</v>
          </cell>
          <cell r="C185">
            <v>9</v>
          </cell>
        </row>
        <row r="186">
          <cell r="A186">
            <v>36426</v>
          </cell>
          <cell r="B186">
            <v>42000</v>
          </cell>
          <cell r="C186">
            <v>9</v>
          </cell>
        </row>
        <row r="187">
          <cell r="A187">
            <v>36427</v>
          </cell>
          <cell r="B187">
            <v>41000</v>
          </cell>
          <cell r="C187">
            <v>9</v>
          </cell>
        </row>
        <row r="188">
          <cell r="A188">
            <v>36428</v>
          </cell>
          <cell r="B188">
            <v>41000</v>
          </cell>
          <cell r="C188">
            <v>9</v>
          </cell>
        </row>
        <row r="189">
          <cell r="A189">
            <v>36429</v>
          </cell>
          <cell r="B189">
            <v>42000</v>
          </cell>
          <cell r="C189">
            <v>9</v>
          </cell>
        </row>
        <row r="190">
          <cell r="A190">
            <v>36430</v>
          </cell>
          <cell r="B190">
            <v>42000</v>
          </cell>
          <cell r="C190">
            <v>9</v>
          </cell>
        </row>
        <row r="191">
          <cell r="A191">
            <v>36431</v>
          </cell>
          <cell r="B191">
            <v>43000</v>
          </cell>
          <cell r="C191">
            <v>9</v>
          </cell>
        </row>
        <row r="192">
          <cell r="A192">
            <v>36432</v>
          </cell>
          <cell r="B192">
            <v>42000</v>
          </cell>
          <cell r="C192">
            <v>9</v>
          </cell>
        </row>
        <row r="193">
          <cell r="A193">
            <v>36433</v>
          </cell>
          <cell r="B193">
            <v>41000</v>
          </cell>
          <cell r="C193">
            <v>9</v>
          </cell>
        </row>
        <row r="194">
          <cell r="A194">
            <v>36434</v>
          </cell>
          <cell r="B194">
            <v>42000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41000</v>
          </cell>
          <cell r="C196">
            <v>10</v>
          </cell>
        </row>
        <row r="197">
          <cell r="A197">
            <v>36437</v>
          </cell>
          <cell r="B197">
            <v>41000</v>
          </cell>
          <cell r="C197">
            <v>10</v>
          </cell>
        </row>
        <row r="198">
          <cell r="A198">
            <v>36438</v>
          </cell>
          <cell r="B198">
            <v>45000</v>
          </cell>
          <cell r="C198">
            <v>10</v>
          </cell>
        </row>
        <row r="199">
          <cell r="A199">
            <v>36439</v>
          </cell>
          <cell r="B199">
            <v>43000</v>
          </cell>
          <cell r="C199">
            <v>10</v>
          </cell>
        </row>
        <row r="200">
          <cell r="A200">
            <v>36440</v>
          </cell>
          <cell r="B200">
            <v>43000</v>
          </cell>
          <cell r="C200">
            <v>10</v>
          </cell>
        </row>
        <row r="201">
          <cell r="A201">
            <v>36441</v>
          </cell>
          <cell r="B201">
            <v>43000</v>
          </cell>
          <cell r="C201">
            <v>10</v>
          </cell>
        </row>
        <row r="202">
          <cell r="A202">
            <v>36442</v>
          </cell>
          <cell r="B202">
            <v>42000</v>
          </cell>
          <cell r="C202">
            <v>10</v>
          </cell>
        </row>
        <row r="203">
          <cell r="A203">
            <v>36443</v>
          </cell>
          <cell r="B203">
            <v>41000</v>
          </cell>
          <cell r="C203">
            <v>10</v>
          </cell>
        </row>
        <row r="204">
          <cell r="A204">
            <v>36444</v>
          </cell>
          <cell r="B204">
            <v>42000</v>
          </cell>
          <cell r="C204">
            <v>10</v>
          </cell>
        </row>
        <row r="205">
          <cell r="A205">
            <v>36445</v>
          </cell>
          <cell r="B205">
            <v>45000</v>
          </cell>
          <cell r="C205">
            <v>10</v>
          </cell>
        </row>
        <row r="206">
          <cell r="A206">
            <v>36446</v>
          </cell>
          <cell r="B206">
            <v>43000</v>
          </cell>
          <cell r="C206">
            <v>10</v>
          </cell>
        </row>
        <row r="207">
          <cell r="A207">
            <v>36447</v>
          </cell>
          <cell r="B207">
            <v>44000</v>
          </cell>
          <cell r="C207">
            <v>10</v>
          </cell>
        </row>
        <row r="208">
          <cell r="A208">
            <v>36448</v>
          </cell>
          <cell r="B208">
            <v>45000</v>
          </cell>
          <cell r="C208">
            <v>10</v>
          </cell>
        </row>
        <row r="209">
          <cell r="A209">
            <v>36449</v>
          </cell>
          <cell r="B209">
            <v>42000</v>
          </cell>
          <cell r="C209">
            <v>10</v>
          </cell>
        </row>
        <row r="210">
          <cell r="A210">
            <v>36450</v>
          </cell>
          <cell r="B210">
            <v>42000</v>
          </cell>
          <cell r="C210">
            <v>10</v>
          </cell>
        </row>
        <row r="211">
          <cell r="A211">
            <v>36451</v>
          </cell>
          <cell r="B211">
            <v>42000</v>
          </cell>
          <cell r="C211">
            <v>10</v>
          </cell>
        </row>
        <row r="212">
          <cell r="A212">
            <v>36452</v>
          </cell>
          <cell r="B212">
            <v>43000</v>
          </cell>
          <cell r="C212">
            <v>10</v>
          </cell>
        </row>
        <row r="213">
          <cell r="A213">
            <v>36453</v>
          </cell>
          <cell r="B213">
            <v>41000</v>
          </cell>
          <cell r="C213">
            <v>10</v>
          </cell>
        </row>
        <row r="214">
          <cell r="A214">
            <v>36454</v>
          </cell>
          <cell r="B214">
            <v>43000</v>
          </cell>
          <cell r="C214">
            <v>10</v>
          </cell>
        </row>
        <row r="215">
          <cell r="A215">
            <v>36455</v>
          </cell>
          <cell r="B215">
            <v>42000</v>
          </cell>
          <cell r="C215">
            <v>10</v>
          </cell>
        </row>
        <row r="216">
          <cell r="A216">
            <v>36456</v>
          </cell>
          <cell r="B216">
            <v>41000</v>
          </cell>
          <cell r="C216">
            <v>10</v>
          </cell>
        </row>
        <row r="217">
          <cell r="A217">
            <v>36457</v>
          </cell>
          <cell r="B217">
            <v>41000</v>
          </cell>
          <cell r="C217">
            <v>10</v>
          </cell>
        </row>
        <row r="218">
          <cell r="A218">
            <v>36458</v>
          </cell>
          <cell r="B218">
            <v>41000</v>
          </cell>
          <cell r="C218">
            <v>10</v>
          </cell>
        </row>
        <row r="219">
          <cell r="A219">
            <v>36459</v>
          </cell>
          <cell r="B219">
            <v>44000</v>
          </cell>
          <cell r="C219">
            <v>10</v>
          </cell>
        </row>
        <row r="220">
          <cell r="A220">
            <v>36460</v>
          </cell>
          <cell r="B220">
            <v>43000</v>
          </cell>
          <cell r="C220">
            <v>10</v>
          </cell>
        </row>
        <row r="221">
          <cell r="A221">
            <v>36461</v>
          </cell>
          <cell r="B221">
            <v>43000</v>
          </cell>
          <cell r="C221">
            <v>10</v>
          </cell>
        </row>
        <row r="222">
          <cell r="A222">
            <v>36462</v>
          </cell>
          <cell r="B222">
            <v>42000</v>
          </cell>
          <cell r="C222">
            <v>10</v>
          </cell>
        </row>
        <row r="223">
          <cell r="A223">
            <v>36463</v>
          </cell>
          <cell r="B223">
            <v>41000</v>
          </cell>
          <cell r="C223">
            <v>10</v>
          </cell>
        </row>
        <row r="224">
          <cell r="A224">
            <v>36464</v>
          </cell>
          <cell r="B224">
            <v>41000</v>
          </cell>
          <cell r="C224">
            <v>10</v>
          </cell>
        </row>
        <row r="225">
          <cell r="A225">
            <v>36465</v>
          </cell>
          <cell r="B225">
            <v>42000</v>
          </cell>
          <cell r="C225">
            <v>11</v>
          </cell>
        </row>
        <row r="226">
          <cell r="A226">
            <v>36466</v>
          </cell>
          <cell r="B226">
            <v>42000</v>
          </cell>
          <cell r="C226">
            <v>11</v>
          </cell>
        </row>
        <row r="227">
          <cell r="A227">
            <v>36467</v>
          </cell>
          <cell r="B227">
            <v>43000</v>
          </cell>
          <cell r="C227">
            <v>11</v>
          </cell>
        </row>
        <row r="228">
          <cell r="A228">
            <v>36468</v>
          </cell>
          <cell r="B228">
            <v>42000</v>
          </cell>
          <cell r="C228">
            <v>11</v>
          </cell>
        </row>
        <row r="229">
          <cell r="A229">
            <v>36469</v>
          </cell>
          <cell r="B229">
            <v>43000</v>
          </cell>
          <cell r="C229">
            <v>11</v>
          </cell>
        </row>
        <row r="230">
          <cell r="A230">
            <v>36470</v>
          </cell>
          <cell r="B230">
            <v>39000</v>
          </cell>
          <cell r="C230">
            <v>11</v>
          </cell>
        </row>
        <row r="231">
          <cell r="A231">
            <v>36471</v>
          </cell>
          <cell r="B231">
            <v>38000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42000</v>
          </cell>
          <cell r="C233">
            <v>11</v>
          </cell>
        </row>
        <row r="234">
          <cell r="A234">
            <v>36474</v>
          </cell>
          <cell r="B234">
            <v>41000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40000</v>
          </cell>
          <cell r="C236">
            <v>11</v>
          </cell>
        </row>
        <row r="237">
          <cell r="A237">
            <v>36477</v>
          </cell>
          <cell r="B237">
            <v>37000</v>
          </cell>
          <cell r="C237">
            <v>11</v>
          </cell>
        </row>
        <row r="238">
          <cell r="A238">
            <v>36478</v>
          </cell>
          <cell r="B238">
            <v>38000</v>
          </cell>
          <cell r="C238">
            <v>11</v>
          </cell>
        </row>
        <row r="239">
          <cell r="A239">
            <v>36479</v>
          </cell>
          <cell r="B239">
            <v>39000</v>
          </cell>
          <cell r="C239">
            <v>11</v>
          </cell>
        </row>
        <row r="240">
          <cell r="A240">
            <v>36480</v>
          </cell>
          <cell r="B240">
            <v>42000</v>
          </cell>
          <cell r="C240">
            <v>11</v>
          </cell>
        </row>
        <row r="241">
          <cell r="A241">
            <v>36481</v>
          </cell>
          <cell r="B241">
            <v>44000</v>
          </cell>
          <cell r="C241">
            <v>11</v>
          </cell>
        </row>
        <row r="242">
          <cell r="A242">
            <v>36482</v>
          </cell>
          <cell r="B242">
            <v>43000</v>
          </cell>
          <cell r="C242">
            <v>11</v>
          </cell>
        </row>
        <row r="243">
          <cell r="A243">
            <v>36483</v>
          </cell>
          <cell r="B243">
            <v>43000</v>
          </cell>
          <cell r="C243">
            <v>11</v>
          </cell>
        </row>
        <row r="244">
          <cell r="A244">
            <v>36484</v>
          </cell>
          <cell r="B244">
            <v>44000</v>
          </cell>
          <cell r="C244">
            <v>11</v>
          </cell>
        </row>
        <row r="245">
          <cell r="A245">
            <v>36485</v>
          </cell>
          <cell r="B245">
            <v>44000</v>
          </cell>
          <cell r="C245">
            <v>11</v>
          </cell>
        </row>
        <row r="246">
          <cell r="A246">
            <v>36486</v>
          </cell>
          <cell r="B246">
            <v>43000</v>
          </cell>
          <cell r="C246">
            <v>11</v>
          </cell>
        </row>
        <row r="247">
          <cell r="A247">
            <v>36487</v>
          </cell>
          <cell r="B247">
            <v>46000</v>
          </cell>
          <cell r="C247">
            <v>11</v>
          </cell>
        </row>
        <row r="248">
          <cell r="A248">
            <v>36488</v>
          </cell>
          <cell r="B248">
            <v>44000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42000</v>
          </cell>
          <cell r="C250">
            <v>11</v>
          </cell>
        </row>
        <row r="251">
          <cell r="A251">
            <v>36491</v>
          </cell>
          <cell r="B251">
            <v>41000</v>
          </cell>
          <cell r="C251">
            <v>11</v>
          </cell>
        </row>
        <row r="252">
          <cell r="A252">
            <v>36492</v>
          </cell>
          <cell r="B252">
            <v>42000</v>
          </cell>
          <cell r="C252">
            <v>11</v>
          </cell>
        </row>
        <row r="253">
          <cell r="A253">
            <v>36493</v>
          </cell>
          <cell r="B253">
            <v>44000</v>
          </cell>
          <cell r="C253">
            <v>11</v>
          </cell>
        </row>
        <row r="254">
          <cell r="A254">
            <v>36494</v>
          </cell>
          <cell r="B254">
            <v>45000</v>
          </cell>
          <cell r="C254">
            <v>11</v>
          </cell>
        </row>
        <row r="255">
          <cell r="A255">
            <v>36495</v>
          </cell>
          <cell r="B255">
            <v>48000</v>
          </cell>
          <cell r="C255">
            <v>12</v>
          </cell>
        </row>
        <row r="256">
          <cell r="A256">
            <v>36496</v>
          </cell>
          <cell r="B256">
            <v>48000</v>
          </cell>
          <cell r="C256">
            <v>12</v>
          </cell>
        </row>
        <row r="257">
          <cell r="A257">
            <v>36497</v>
          </cell>
          <cell r="B257">
            <v>43000</v>
          </cell>
          <cell r="C257">
            <v>12</v>
          </cell>
        </row>
        <row r="258">
          <cell r="A258">
            <v>36498</v>
          </cell>
          <cell r="B258">
            <v>46000</v>
          </cell>
          <cell r="C258">
            <v>12</v>
          </cell>
        </row>
        <row r="259">
          <cell r="A259">
            <v>36499</v>
          </cell>
          <cell r="B259">
            <v>46000</v>
          </cell>
          <cell r="C259">
            <v>12</v>
          </cell>
        </row>
        <row r="260">
          <cell r="A260">
            <v>36500</v>
          </cell>
          <cell r="B260">
            <v>46000</v>
          </cell>
          <cell r="C260">
            <v>12</v>
          </cell>
        </row>
        <row r="261">
          <cell r="A261">
            <v>36501</v>
          </cell>
          <cell r="B261">
            <v>45000</v>
          </cell>
          <cell r="C261">
            <v>12</v>
          </cell>
        </row>
        <row r="262">
          <cell r="A262">
            <v>36502</v>
          </cell>
          <cell r="B262">
            <v>44000</v>
          </cell>
          <cell r="C262">
            <v>12</v>
          </cell>
        </row>
        <row r="263">
          <cell r="A263">
            <v>36503</v>
          </cell>
          <cell r="B263">
            <v>44000</v>
          </cell>
          <cell r="C263">
            <v>12</v>
          </cell>
        </row>
        <row r="264">
          <cell r="A264">
            <v>36504</v>
          </cell>
          <cell r="B264">
            <v>44000</v>
          </cell>
          <cell r="C264">
            <v>12</v>
          </cell>
        </row>
        <row r="265">
          <cell r="A265">
            <v>36505</v>
          </cell>
          <cell r="B265">
            <v>43000</v>
          </cell>
          <cell r="C265">
            <v>12</v>
          </cell>
        </row>
        <row r="266">
          <cell r="A266">
            <v>36506</v>
          </cell>
          <cell r="B266">
            <v>43000</v>
          </cell>
          <cell r="C266">
            <v>12</v>
          </cell>
        </row>
        <row r="267">
          <cell r="A267">
            <v>36507</v>
          </cell>
          <cell r="B267">
            <v>44000</v>
          </cell>
          <cell r="C267">
            <v>12</v>
          </cell>
        </row>
        <row r="268">
          <cell r="A268">
            <v>36508</v>
          </cell>
          <cell r="B268">
            <v>43000</v>
          </cell>
          <cell r="C268">
            <v>12</v>
          </cell>
        </row>
        <row r="269">
          <cell r="A269">
            <v>36509</v>
          </cell>
          <cell r="B269">
            <v>48000</v>
          </cell>
          <cell r="C269">
            <v>12</v>
          </cell>
        </row>
        <row r="270">
          <cell r="A270">
            <v>36510</v>
          </cell>
          <cell r="B270">
            <v>46000</v>
          </cell>
          <cell r="C270">
            <v>12</v>
          </cell>
        </row>
        <row r="271">
          <cell r="A271">
            <v>36511</v>
          </cell>
          <cell r="B271">
            <v>45000</v>
          </cell>
          <cell r="C271">
            <v>12</v>
          </cell>
        </row>
        <row r="272">
          <cell r="A272">
            <v>36512</v>
          </cell>
          <cell r="B272">
            <v>42000</v>
          </cell>
          <cell r="C272">
            <v>12</v>
          </cell>
        </row>
        <row r="273">
          <cell r="A273">
            <v>36513</v>
          </cell>
          <cell r="B273">
            <v>42000</v>
          </cell>
          <cell r="C273">
            <v>12</v>
          </cell>
        </row>
        <row r="274">
          <cell r="A274">
            <v>36514</v>
          </cell>
          <cell r="B274">
            <v>42000</v>
          </cell>
          <cell r="C274">
            <v>12</v>
          </cell>
        </row>
        <row r="275">
          <cell r="A275">
            <v>36515</v>
          </cell>
          <cell r="B275">
            <v>40000</v>
          </cell>
          <cell r="C275">
            <v>12</v>
          </cell>
        </row>
        <row r="276">
          <cell r="A276">
            <v>36516</v>
          </cell>
          <cell r="B276">
            <v>41000</v>
          </cell>
          <cell r="C276">
            <v>12</v>
          </cell>
        </row>
        <row r="277">
          <cell r="A277">
            <v>36517</v>
          </cell>
          <cell r="B277">
            <v>41000</v>
          </cell>
          <cell r="C277">
            <v>12</v>
          </cell>
        </row>
        <row r="278">
          <cell r="A278">
            <v>36518</v>
          </cell>
          <cell r="B278">
            <v>40000</v>
          </cell>
          <cell r="C278">
            <v>12</v>
          </cell>
        </row>
        <row r="279">
          <cell r="A279">
            <v>36519</v>
          </cell>
          <cell r="B279">
            <v>41000</v>
          </cell>
          <cell r="C279">
            <v>12</v>
          </cell>
        </row>
        <row r="280">
          <cell r="A280">
            <v>36520</v>
          </cell>
          <cell r="B280">
            <v>41000</v>
          </cell>
          <cell r="C280">
            <v>12</v>
          </cell>
        </row>
        <row r="281">
          <cell r="A281">
            <v>36521</v>
          </cell>
          <cell r="B281">
            <v>41000</v>
          </cell>
          <cell r="C281">
            <v>12</v>
          </cell>
        </row>
        <row r="282">
          <cell r="A282">
            <v>36522</v>
          </cell>
          <cell r="B282">
            <v>42000</v>
          </cell>
          <cell r="C282">
            <v>12</v>
          </cell>
        </row>
        <row r="283">
          <cell r="A283">
            <v>36523</v>
          </cell>
          <cell r="B283">
            <v>41000</v>
          </cell>
          <cell r="C283">
            <v>12</v>
          </cell>
        </row>
        <row r="284">
          <cell r="A284">
            <v>36524</v>
          </cell>
          <cell r="B284">
            <v>42000</v>
          </cell>
          <cell r="C284">
            <v>12</v>
          </cell>
        </row>
        <row r="285">
          <cell r="A285">
            <v>36525</v>
          </cell>
          <cell r="B285">
            <v>41000</v>
          </cell>
          <cell r="C285">
            <v>12</v>
          </cell>
        </row>
        <row r="286">
          <cell r="A286" t="str">
            <v>Date</v>
          </cell>
          <cell r="B286" t="str">
            <v>Fuel &amp; LUAG</v>
          </cell>
          <cell r="C286" t="str">
            <v>Month</v>
          </cell>
        </row>
        <row r="287">
          <cell r="A287">
            <v>36526</v>
          </cell>
          <cell r="B287">
            <v>42000</v>
          </cell>
          <cell r="C287">
            <v>1</v>
          </cell>
        </row>
        <row r="288">
          <cell r="A288">
            <v>36527</v>
          </cell>
          <cell r="B288">
            <v>41000</v>
          </cell>
          <cell r="C288">
            <v>1</v>
          </cell>
        </row>
        <row r="289">
          <cell r="A289">
            <v>36528</v>
          </cell>
          <cell r="B289">
            <v>41000</v>
          </cell>
          <cell r="C289">
            <v>1</v>
          </cell>
        </row>
        <row r="290">
          <cell r="A290">
            <v>36529</v>
          </cell>
          <cell r="B290">
            <v>41000</v>
          </cell>
          <cell r="C290">
            <v>1</v>
          </cell>
        </row>
        <row r="291">
          <cell r="A291">
            <v>36530</v>
          </cell>
          <cell r="B291">
            <v>42000</v>
          </cell>
          <cell r="C291">
            <v>1</v>
          </cell>
        </row>
        <row r="292">
          <cell r="A292">
            <v>36531</v>
          </cell>
          <cell r="B292">
            <v>43000</v>
          </cell>
          <cell r="C292">
            <v>1</v>
          </cell>
        </row>
        <row r="293">
          <cell r="A293">
            <v>36532</v>
          </cell>
          <cell r="B293">
            <v>43000</v>
          </cell>
          <cell r="C293">
            <v>1</v>
          </cell>
        </row>
        <row r="294">
          <cell r="A294">
            <v>36533</v>
          </cell>
          <cell r="B294">
            <v>43000</v>
          </cell>
          <cell r="C294">
            <v>1</v>
          </cell>
        </row>
        <row r="295">
          <cell r="A295">
            <v>36534</v>
          </cell>
          <cell r="B295">
            <v>43000</v>
          </cell>
          <cell r="C295">
            <v>1</v>
          </cell>
        </row>
        <row r="296">
          <cell r="A296">
            <v>36535</v>
          </cell>
          <cell r="B296">
            <v>44000</v>
          </cell>
          <cell r="C296">
            <v>1</v>
          </cell>
        </row>
        <row r="297">
          <cell r="A297">
            <v>36536</v>
          </cell>
          <cell r="B297">
            <v>43000</v>
          </cell>
          <cell r="C297">
            <v>1</v>
          </cell>
        </row>
        <row r="298">
          <cell r="A298">
            <v>36537</v>
          </cell>
          <cell r="B298">
            <v>42000</v>
          </cell>
          <cell r="C298">
            <v>1</v>
          </cell>
        </row>
        <row r="299">
          <cell r="A299">
            <v>36538</v>
          </cell>
          <cell r="B299">
            <v>43000</v>
          </cell>
          <cell r="C299">
            <v>1</v>
          </cell>
        </row>
        <row r="300">
          <cell r="A300">
            <v>36539</v>
          </cell>
          <cell r="B300">
            <v>41000</v>
          </cell>
          <cell r="C300">
            <v>1</v>
          </cell>
        </row>
        <row r="301">
          <cell r="A301">
            <v>36540</v>
          </cell>
          <cell r="B301">
            <v>44000</v>
          </cell>
          <cell r="C301">
            <v>1</v>
          </cell>
        </row>
        <row r="302">
          <cell r="A302">
            <v>36541</v>
          </cell>
          <cell r="B302">
            <v>41000</v>
          </cell>
          <cell r="C302">
            <v>1</v>
          </cell>
        </row>
        <row r="303">
          <cell r="A303">
            <v>36542</v>
          </cell>
          <cell r="B303">
            <v>42000</v>
          </cell>
          <cell r="C303">
            <v>1</v>
          </cell>
        </row>
        <row r="304">
          <cell r="A304">
            <v>36543</v>
          </cell>
          <cell r="B304">
            <v>43000</v>
          </cell>
          <cell r="C304">
            <v>1</v>
          </cell>
        </row>
        <row r="305">
          <cell r="A305">
            <v>36544</v>
          </cell>
          <cell r="B305">
            <v>42000</v>
          </cell>
          <cell r="C305">
            <v>1</v>
          </cell>
        </row>
        <row r="306">
          <cell r="A306">
            <v>36545</v>
          </cell>
          <cell r="B306">
            <v>39000</v>
          </cell>
          <cell r="C306">
            <v>1</v>
          </cell>
        </row>
        <row r="307">
          <cell r="A307">
            <v>36546</v>
          </cell>
          <cell r="B307">
            <v>39000</v>
          </cell>
          <cell r="C307">
            <v>1</v>
          </cell>
        </row>
        <row r="308">
          <cell r="A308">
            <v>36547</v>
          </cell>
          <cell r="B308">
            <v>41000</v>
          </cell>
          <cell r="C308">
            <v>1</v>
          </cell>
        </row>
        <row r="309">
          <cell r="A309">
            <v>36548</v>
          </cell>
          <cell r="B309">
            <v>40000</v>
          </cell>
          <cell r="C309">
            <v>1</v>
          </cell>
        </row>
        <row r="310">
          <cell r="A310">
            <v>36549</v>
          </cell>
          <cell r="B310">
            <v>40000</v>
          </cell>
          <cell r="C310">
            <v>1</v>
          </cell>
        </row>
        <row r="311">
          <cell r="A311">
            <v>36550</v>
          </cell>
          <cell r="B311">
            <v>40000</v>
          </cell>
          <cell r="C311">
            <v>1</v>
          </cell>
        </row>
        <row r="312">
          <cell r="A312">
            <v>36551</v>
          </cell>
          <cell r="B312">
            <v>42000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40000</v>
          </cell>
          <cell r="C314">
            <v>1</v>
          </cell>
        </row>
        <row r="315">
          <cell r="A315">
            <v>36554</v>
          </cell>
          <cell r="B315">
            <v>40000</v>
          </cell>
          <cell r="C315">
            <v>1</v>
          </cell>
        </row>
        <row r="316">
          <cell r="A316">
            <v>36555</v>
          </cell>
          <cell r="B316">
            <v>39000</v>
          </cell>
          <cell r="C316">
            <v>1</v>
          </cell>
        </row>
        <row r="317">
          <cell r="A317">
            <v>36556</v>
          </cell>
          <cell r="B317">
            <v>40000</v>
          </cell>
          <cell r="C317">
            <v>1</v>
          </cell>
        </row>
        <row r="318">
          <cell r="A318">
            <v>36557</v>
          </cell>
          <cell r="B318">
            <v>42000</v>
          </cell>
          <cell r="C318">
            <v>2</v>
          </cell>
        </row>
        <row r="319">
          <cell r="A319">
            <v>36558</v>
          </cell>
          <cell r="B319">
            <v>38000</v>
          </cell>
          <cell r="C319">
            <v>2</v>
          </cell>
        </row>
        <row r="320">
          <cell r="A320">
            <v>36559</v>
          </cell>
          <cell r="B320">
            <v>38000</v>
          </cell>
          <cell r="C320">
            <v>2</v>
          </cell>
        </row>
        <row r="321">
          <cell r="A321">
            <v>36560</v>
          </cell>
          <cell r="B321">
            <v>38000</v>
          </cell>
          <cell r="C321">
            <v>2</v>
          </cell>
        </row>
        <row r="322">
          <cell r="A322">
            <v>36561</v>
          </cell>
          <cell r="B322">
            <v>39000</v>
          </cell>
          <cell r="C322">
            <v>2</v>
          </cell>
        </row>
        <row r="323">
          <cell r="A323">
            <v>36562</v>
          </cell>
          <cell r="B323">
            <v>39000</v>
          </cell>
          <cell r="C323">
            <v>2</v>
          </cell>
        </row>
        <row r="324">
          <cell r="A324">
            <v>36563</v>
          </cell>
          <cell r="B324">
            <v>38000</v>
          </cell>
          <cell r="C324">
            <v>2</v>
          </cell>
        </row>
        <row r="325">
          <cell r="A325">
            <v>36564</v>
          </cell>
          <cell r="B325">
            <v>40000</v>
          </cell>
          <cell r="C325">
            <v>2</v>
          </cell>
        </row>
        <row r="326">
          <cell r="A326">
            <v>36565</v>
          </cell>
          <cell r="B326">
            <v>41000</v>
          </cell>
          <cell r="C326">
            <v>2</v>
          </cell>
        </row>
        <row r="327">
          <cell r="A327">
            <v>36566</v>
          </cell>
          <cell r="B327">
            <v>40000</v>
          </cell>
          <cell r="C327">
            <v>2</v>
          </cell>
        </row>
        <row r="328">
          <cell r="A328">
            <v>36567</v>
          </cell>
          <cell r="B328">
            <v>40000</v>
          </cell>
          <cell r="C328">
            <v>2</v>
          </cell>
        </row>
        <row r="329">
          <cell r="A329">
            <v>36568</v>
          </cell>
          <cell r="B329">
            <v>42000</v>
          </cell>
          <cell r="C329">
            <v>2</v>
          </cell>
        </row>
        <row r="330">
          <cell r="A330">
            <v>36569</v>
          </cell>
          <cell r="B330">
            <v>41000</v>
          </cell>
          <cell r="C330">
            <v>2</v>
          </cell>
        </row>
        <row r="331">
          <cell r="A331">
            <v>36570</v>
          </cell>
          <cell r="B331">
            <v>41000</v>
          </cell>
          <cell r="C331">
            <v>2</v>
          </cell>
        </row>
        <row r="332">
          <cell r="A332">
            <v>36571</v>
          </cell>
          <cell r="B332">
            <v>44000</v>
          </cell>
          <cell r="C332">
            <v>2</v>
          </cell>
        </row>
        <row r="333">
          <cell r="A333">
            <v>36572</v>
          </cell>
          <cell r="B333">
            <v>44000</v>
          </cell>
          <cell r="C333">
            <v>2</v>
          </cell>
        </row>
        <row r="334">
          <cell r="A334">
            <v>36573</v>
          </cell>
          <cell r="B334">
            <v>45000</v>
          </cell>
          <cell r="C334">
            <v>2</v>
          </cell>
        </row>
        <row r="335">
          <cell r="A335">
            <v>36574</v>
          </cell>
          <cell r="B335">
            <v>43000</v>
          </cell>
          <cell r="C335">
            <v>2</v>
          </cell>
        </row>
        <row r="336">
          <cell r="A336">
            <v>36575</v>
          </cell>
          <cell r="B336">
            <v>42000</v>
          </cell>
          <cell r="C336">
            <v>2</v>
          </cell>
        </row>
        <row r="337">
          <cell r="A337">
            <v>36576</v>
          </cell>
          <cell r="B337">
            <v>42000</v>
          </cell>
          <cell r="C337">
            <v>2</v>
          </cell>
        </row>
        <row r="338">
          <cell r="A338">
            <v>36577</v>
          </cell>
          <cell r="B338">
            <v>40000</v>
          </cell>
          <cell r="C338">
            <v>2</v>
          </cell>
        </row>
        <row r="339">
          <cell r="A339">
            <v>36578</v>
          </cell>
          <cell r="B339">
            <v>43000</v>
          </cell>
          <cell r="C339">
            <v>2</v>
          </cell>
        </row>
        <row r="340">
          <cell r="A340">
            <v>36579</v>
          </cell>
          <cell r="B340">
            <v>42000</v>
          </cell>
          <cell r="C340">
            <v>2</v>
          </cell>
        </row>
        <row r="341">
          <cell r="A341">
            <v>36580</v>
          </cell>
          <cell r="B341">
            <v>43000</v>
          </cell>
          <cell r="C341">
            <v>2</v>
          </cell>
        </row>
        <row r="342">
          <cell r="A342">
            <v>36581</v>
          </cell>
          <cell r="B342">
            <v>42000</v>
          </cell>
          <cell r="C342">
            <v>2</v>
          </cell>
        </row>
        <row r="343">
          <cell r="A343">
            <v>36582</v>
          </cell>
          <cell r="B343">
            <v>42000</v>
          </cell>
          <cell r="C343">
            <v>2</v>
          </cell>
        </row>
        <row r="344">
          <cell r="A344">
            <v>36583</v>
          </cell>
          <cell r="B344">
            <v>42000</v>
          </cell>
          <cell r="C344">
            <v>2</v>
          </cell>
        </row>
        <row r="345">
          <cell r="A345">
            <v>36584</v>
          </cell>
          <cell r="B345">
            <v>40000</v>
          </cell>
          <cell r="C345">
            <v>2</v>
          </cell>
        </row>
        <row r="346">
          <cell r="A346">
            <v>36585</v>
          </cell>
          <cell r="B346">
            <v>43000</v>
          </cell>
          <cell r="C346">
            <v>2</v>
          </cell>
        </row>
        <row r="347">
          <cell r="A347">
            <v>36586</v>
          </cell>
          <cell r="B347">
            <v>41000</v>
          </cell>
          <cell r="C347">
            <v>3</v>
          </cell>
        </row>
        <row r="348">
          <cell r="A348">
            <v>36587</v>
          </cell>
          <cell r="B348">
            <v>40000</v>
          </cell>
          <cell r="C348">
            <v>3</v>
          </cell>
        </row>
        <row r="349">
          <cell r="A349">
            <v>36588</v>
          </cell>
          <cell r="B349">
            <v>43000</v>
          </cell>
          <cell r="C349">
            <v>3</v>
          </cell>
        </row>
        <row r="350">
          <cell r="A350">
            <v>36589</v>
          </cell>
          <cell r="B350">
            <v>43000</v>
          </cell>
          <cell r="C350">
            <v>3</v>
          </cell>
        </row>
        <row r="351">
          <cell r="A351">
            <v>36590</v>
          </cell>
          <cell r="B351">
            <v>43000</v>
          </cell>
          <cell r="C351">
            <v>3</v>
          </cell>
        </row>
        <row r="352">
          <cell r="A352">
            <v>36591</v>
          </cell>
          <cell r="B352">
            <v>43000</v>
          </cell>
          <cell r="C352">
            <v>3</v>
          </cell>
        </row>
        <row r="353">
          <cell r="A353">
            <v>36592</v>
          </cell>
          <cell r="B353">
            <v>43000</v>
          </cell>
          <cell r="C353">
            <v>3</v>
          </cell>
        </row>
        <row r="354">
          <cell r="A354">
            <v>36593</v>
          </cell>
          <cell r="B354">
            <v>43000</v>
          </cell>
          <cell r="C354">
            <v>3</v>
          </cell>
        </row>
        <row r="355">
          <cell r="A355">
            <v>36594</v>
          </cell>
          <cell r="B355">
            <v>42000</v>
          </cell>
          <cell r="C355">
            <v>3</v>
          </cell>
        </row>
        <row r="356">
          <cell r="A356">
            <v>36595</v>
          </cell>
          <cell r="B356">
            <v>43000</v>
          </cell>
          <cell r="C356">
            <v>3</v>
          </cell>
        </row>
        <row r="357">
          <cell r="A357">
            <v>36596</v>
          </cell>
          <cell r="B357">
            <v>43000</v>
          </cell>
          <cell r="C357">
            <v>3</v>
          </cell>
        </row>
        <row r="358">
          <cell r="A358">
            <v>36597</v>
          </cell>
          <cell r="B358">
            <v>37000</v>
          </cell>
          <cell r="C358">
            <v>3</v>
          </cell>
        </row>
        <row r="359">
          <cell r="A359">
            <v>36598</v>
          </cell>
          <cell r="B359">
            <v>42000</v>
          </cell>
          <cell r="C359">
            <v>3</v>
          </cell>
        </row>
        <row r="360">
          <cell r="A360">
            <v>36599</v>
          </cell>
          <cell r="B360">
            <v>42000</v>
          </cell>
          <cell r="C360">
            <v>3</v>
          </cell>
        </row>
        <row r="361">
          <cell r="A361">
            <v>36600</v>
          </cell>
          <cell r="B361">
            <v>39000</v>
          </cell>
          <cell r="C361">
            <v>3</v>
          </cell>
        </row>
        <row r="362">
          <cell r="A362">
            <v>36601</v>
          </cell>
          <cell r="B362">
            <v>40000</v>
          </cell>
          <cell r="C362">
            <v>3</v>
          </cell>
        </row>
        <row r="363">
          <cell r="A363">
            <v>36602</v>
          </cell>
          <cell r="B363">
            <v>37000</v>
          </cell>
          <cell r="C363">
            <v>3</v>
          </cell>
        </row>
        <row r="364">
          <cell r="A364">
            <v>36603</v>
          </cell>
          <cell r="B364">
            <v>39000</v>
          </cell>
          <cell r="C364">
            <v>3</v>
          </cell>
        </row>
        <row r="365">
          <cell r="A365">
            <v>36604</v>
          </cell>
          <cell r="B365">
            <v>39000</v>
          </cell>
          <cell r="C365">
            <v>3</v>
          </cell>
        </row>
        <row r="366">
          <cell r="A366">
            <v>36605</v>
          </cell>
          <cell r="B366">
            <v>40000</v>
          </cell>
          <cell r="C366">
            <v>3</v>
          </cell>
        </row>
        <row r="367">
          <cell r="A367">
            <v>36606</v>
          </cell>
          <cell r="B367">
            <v>42000</v>
          </cell>
          <cell r="C367">
            <v>3</v>
          </cell>
        </row>
        <row r="368">
          <cell r="A368">
            <v>36607</v>
          </cell>
          <cell r="B368">
            <v>42000</v>
          </cell>
          <cell r="C368">
            <v>3</v>
          </cell>
        </row>
        <row r="369">
          <cell r="A369">
            <v>36608</v>
          </cell>
          <cell r="B369">
            <v>43000</v>
          </cell>
          <cell r="C369">
            <v>3</v>
          </cell>
        </row>
        <row r="370">
          <cell r="A370">
            <v>36609</v>
          </cell>
          <cell r="B370">
            <v>42000</v>
          </cell>
          <cell r="C370">
            <v>3</v>
          </cell>
        </row>
        <row r="371">
          <cell r="A371">
            <v>36610</v>
          </cell>
          <cell r="B371">
            <v>42000</v>
          </cell>
          <cell r="C371">
            <v>3</v>
          </cell>
        </row>
        <row r="372">
          <cell r="A372">
            <v>36611</v>
          </cell>
          <cell r="B372">
            <v>42000</v>
          </cell>
          <cell r="C372">
            <v>3</v>
          </cell>
        </row>
        <row r="373">
          <cell r="A373">
            <v>36612</v>
          </cell>
          <cell r="B373">
            <v>43000</v>
          </cell>
          <cell r="C373">
            <v>3</v>
          </cell>
        </row>
        <row r="374">
          <cell r="A374">
            <v>36613</v>
          </cell>
          <cell r="B374">
            <v>44000</v>
          </cell>
          <cell r="C374">
            <v>3</v>
          </cell>
        </row>
        <row r="375">
          <cell r="A375">
            <v>36614</v>
          </cell>
          <cell r="B375">
            <v>43000</v>
          </cell>
          <cell r="C375">
            <v>3</v>
          </cell>
        </row>
        <row r="376">
          <cell r="A376">
            <v>36615</v>
          </cell>
          <cell r="B376">
            <v>44000</v>
          </cell>
          <cell r="C376">
            <v>3</v>
          </cell>
        </row>
        <row r="377">
          <cell r="A377">
            <v>36616</v>
          </cell>
          <cell r="B377">
            <v>43000</v>
          </cell>
          <cell r="C377">
            <v>3</v>
          </cell>
        </row>
        <row r="378">
          <cell r="A378">
            <v>36617</v>
          </cell>
          <cell r="B378">
            <v>36000</v>
          </cell>
          <cell r="C378">
            <v>4</v>
          </cell>
        </row>
        <row r="379">
          <cell r="A379">
            <v>36618</v>
          </cell>
          <cell r="B379">
            <v>37000</v>
          </cell>
          <cell r="C379">
            <v>4</v>
          </cell>
        </row>
        <row r="380">
          <cell r="A380">
            <v>36619</v>
          </cell>
          <cell r="B380">
            <v>35000</v>
          </cell>
          <cell r="C380">
            <v>4</v>
          </cell>
        </row>
        <row r="381">
          <cell r="A381">
            <v>36620</v>
          </cell>
          <cell r="B381">
            <v>38000</v>
          </cell>
          <cell r="C381">
            <v>4</v>
          </cell>
        </row>
        <row r="382">
          <cell r="A382">
            <v>36621</v>
          </cell>
          <cell r="B382">
            <v>40000</v>
          </cell>
          <cell r="C382">
            <v>4</v>
          </cell>
        </row>
        <row r="383">
          <cell r="A383">
            <v>36622</v>
          </cell>
          <cell r="B383">
            <v>37000</v>
          </cell>
          <cell r="C383">
            <v>4</v>
          </cell>
        </row>
        <row r="384">
          <cell r="A384">
            <v>36623</v>
          </cell>
          <cell r="B384">
            <v>37000</v>
          </cell>
          <cell r="C384">
            <v>4</v>
          </cell>
        </row>
        <row r="385">
          <cell r="A385">
            <v>36624</v>
          </cell>
          <cell r="B385">
            <v>36000</v>
          </cell>
          <cell r="C385">
            <v>4</v>
          </cell>
        </row>
        <row r="386">
          <cell r="A386">
            <v>36625</v>
          </cell>
          <cell r="B386">
            <v>36000</v>
          </cell>
          <cell r="C386">
            <v>4</v>
          </cell>
        </row>
        <row r="387">
          <cell r="A387">
            <v>36626</v>
          </cell>
          <cell r="B387">
            <v>37000</v>
          </cell>
          <cell r="C387">
            <v>4</v>
          </cell>
        </row>
        <row r="388">
          <cell r="A388">
            <v>36627</v>
          </cell>
          <cell r="B388">
            <v>39000</v>
          </cell>
          <cell r="C388">
            <v>4</v>
          </cell>
        </row>
        <row r="389">
          <cell r="A389">
            <v>36628</v>
          </cell>
          <cell r="B389">
            <v>36000</v>
          </cell>
          <cell r="C389">
            <v>4</v>
          </cell>
        </row>
        <row r="390">
          <cell r="A390">
            <v>36629</v>
          </cell>
          <cell r="B390">
            <v>38000</v>
          </cell>
          <cell r="C390">
            <v>4</v>
          </cell>
        </row>
        <row r="391">
          <cell r="A391">
            <v>36630</v>
          </cell>
          <cell r="B391">
            <v>37000</v>
          </cell>
          <cell r="C391">
            <v>4</v>
          </cell>
        </row>
        <row r="392">
          <cell r="A392">
            <v>36631</v>
          </cell>
          <cell r="B392">
            <v>34000</v>
          </cell>
          <cell r="C392">
            <v>4</v>
          </cell>
        </row>
        <row r="393">
          <cell r="A393">
            <v>36632</v>
          </cell>
          <cell r="B393">
            <v>35000</v>
          </cell>
          <cell r="C393">
            <v>4</v>
          </cell>
        </row>
        <row r="394">
          <cell r="A394">
            <v>36633</v>
          </cell>
          <cell r="B394">
            <v>37000</v>
          </cell>
          <cell r="C394">
            <v>4</v>
          </cell>
        </row>
        <row r="395">
          <cell r="A395">
            <v>36634</v>
          </cell>
          <cell r="B395">
            <v>38000</v>
          </cell>
          <cell r="C395">
            <v>4</v>
          </cell>
        </row>
        <row r="396">
          <cell r="A396">
            <v>36635</v>
          </cell>
          <cell r="B396">
            <v>38000</v>
          </cell>
          <cell r="C396">
            <v>4</v>
          </cell>
        </row>
        <row r="397">
          <cell r="A397">
            <v>36636</v>
          </cell>
          <cell r="B397">
            <v>36000</v>
          </cell>
          <cell r="C397">
            <v>4</v>
          </cell>
        </row>
        <row r="398">
          <cell r="A398">
            <v>36637</v>
          </cell>
          <cell r="B398">
            <v>37000</v>
          </cell>
          <cell r="C398">
            <v>4</v>
          </cell>
        </row>
        <row r="399">
          <cell r="A399">
            <v>36638</v>
          </cell>
          <cell r="B399">
            <v>37000</v>
          </cell>
          <cell r="C399">
            <v>4</v>
          </cell>
        </row>
        <row r="400">
          <cell r="A400">
            <v>36639</v>
          </cell>
          <cell r="B400">
            <v>37000</v>
          </cell>
          <cell r="C400">
            <v>4</v>
          </cell>
        </row>
        <row r="401">
          <cell r="A401">
            <v>36640</v>
          </cell>
          <cell r="B401">
            <v>36000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36000</v>
          </cell>
          <cell r="C403">
            <v>4</v>
          </cell>
        </row>
        <row r="404">
          <cell r="A404">
            <v>36643</v>
          </cell>
          <cell r="B404">
            <v>40000</v>
          </cell>
          <cell r="C404">
            <v>4</v>
          </cell>
        </row>
        <row r="405">
          <cell r="A405">
            <v>36644</v>
          </cell>
          <cell r="B405">
            <v>39000</v>
          </cell>
          <cell r="C405">
            <v>4</v>
          </cell>
        </row>
        <row r="406">
          <cell r="A406">
            <v>36645</v>
          </cell>
          <cell r="B406">
            <v>38000</v>
          </cell>
          <cell r="C406">
            <v>4</v>
          </cell>
        </row>
        <row r="407">
          <cell r="A407">
            <v>36646</v>
          </cell>
          <cell r="B407">
            <v>38000</v>
          </cell>
          <cell r="C407">
            <v>4</v>
          </cell>
        </row>
        <row r="408">
          <cell r="A408">
            <v>36647</v>
          </cell>
          <cell r="B408">
            <v>31000</v>
          </cell>
          <cell r="C408">
            <v>5</v>
          </cell>
        </row>
        <row r="409">
          <cell r="A409">
            <v>36648</v>
          </cell>
          <cell r="B409">
            <v>34000</v>
          </cell>
          <cell r="C409">
            <v>5</v>
          </cell>
        </row>
        <row r="410">
          <cell r="A410">
            <v>36649</v>
          </cell>
          <cell r="B410">
            <v>33000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34000</v>
          </cell>
          <cell r="C412">
            <v>5</v>
          </cell>
        </row>
        <row r="413">
          <cell r="A413">
            <v>36652</v>
          </cell>
          <cell r="B413">
            <v>33000</v>
          </cell>
          <cell r="C413">
            <v>5</v>
          </cell>
        </row>
        <row r="414">
          <cell r="A414">
            <v>36653</v>
          </cell>
          <cell r="B414">
            <v>32000</v>
          </cell>
          <cell r="C414">
            <v>5</v>
          </cell>
        </row>
        <row r="415">
          <cell r="A415">
            <v>36654</v>
          </cell>
          <cell r="B415">
            <v>33000</v>
          </cell>
          <cell r="C415">
            <v>5</v>
          </cell>
        </row>
        <row r="416">
          <cell r="A416">
            <v>36655</v>
          </cell>
          <cell r="B416">
            <v>34000</v>
          </cell>
          <cell r="C416">
            <v>5</v>
          </cell>
        </row>
        <row r="417">
          <cell r="A417">
            <v>36656</v>
          </cell>
          <cell r="B417">
            <v>34000</v>
          </cell>
          <cell r="C417">
            <v>5</v>
          </cell>
        </row>
        <row r="418">
          <cell r="A418">
            <v>36657</v>
          </cell>
          <cell r="B418">
            <v>35000</v>
          </cell>
          <cell r="C418">
            <v>5</v>
          </cell>
        </row>
        <row r="419">
          <cell r="A419">
            <v>36658</v>
          </cell>
          <cell r="B419">
            <v>34000</v>
          </cell>
          <cell r="C419">
            <v>5</v>
          </cell>
        </row>
        <row r="420">
          <cell r="A420">
            <v>36659</v>
          </cell>
          <cell r="B420">
            <v>34000</v>
          </cell>
          <cell r="C420">
            <v>5</v>
          </cell>
        </row>
        <row r="421">
          <cell r="A421">
            <v>36660</v>
          </cell>
          <cell r="B421">
            <v>34000</v>
          </cell>
          <cell r="C421">
            <v>5</v>
          </cell>
        </row>
        <row r="422">
          <cell r="A422">
            <v>36661</v>
          </cell>
          <cell r="B422">
            <v>34000</v>
          </cell>
          <cell r="C422">
            <v>5</v>
          </cell>
        </row>
        <row r="423">
          <cell r="A423">
            <v>36662</v>
          </cell>
          <cell r="B423">
            <v>34000</v>
          </cell>
          <cell r="C423">
            <v>5</v>
          </cell>
        </row>
        <row r="424">
          <cell r="A424">
            <v>36663</v>
          </cell>
          <cell r="B424">
            <v>34000</v>
          </cell>
          <cell r="C424">
            <v>5</v>
          </cell>
        </row>
        <row r="425">
          <cell r="A425">
            <v>36664</v>
          </cell>
          <cell r="B425">
            <v>35000</v>
          </cell>
          <cell r="C425">
            <v>5</v>
          </cell>
        </row>
        <row r="426">
          <cell r="A426">
            <v>36665</v>
          </cell>
          <cell r="B426">
            <v>35000</v>
          </cell>
          <cell r="C426">
            <v>5</v>
          </cell>
        </row>
        <row r="427">
          <cell r="A427">
            <v>36666</v>
          </cell>
          <cell r="B427">
            <v>35000</v>
          </cell>
          <cell r="C427">
            <v>5</v>
          </cell>
        </row>
        <row r="428">
          <cell r="A428">
            <v>36667</v>
          </cell>
          <cell r="B428">
            <v>33000</v>
          </cell>
          <cell r="C428">
            <v>5</v>
          </cell>
        </row>
        <row r="429">
          <cell r="A429">
            <v>36668</v>
          </cell>
          <cell r="B429">
            <v>35000</v>
          </cell>
          <cell r="C429">
            <v>5</v>
          </cell>
        </row>
        <row r="430">
          <cell r="A430">
            <v>36669</v>
          </cell>
          <cell r="B430">
            <v>34000</v>
          </cell>
          <cell r="C430">
            <v>5</v>
          </cell>
        </row>
        <row r="431">
          <cell r="A431">
            <v>36670</v>
          </cell>
          <cell r="B431">
            <v>34000</v>
          </cell>
          <cell r="C431">
            <v>5</v>
          </cell>
        </row>
        <row r="432">
          <cell r="A432">
            <v>36671</v>
          </cell>
          <cell r="B432">
            <v>35000</v>
          </cell>
          <cell r="C432">
            <v>5</v>
          </cell>
        </row>
        <row r="433">
          <cell r="A433">
            <v>36672</v>
          </cell>
          <cell r="B433">
            <v>35000</v>
          </cell>
          <cell r="C433">
            <v>5</v>
          </cell>
        </row>
        <row r="434">
          <cell r="A434">
            <v>36673</v>
          </cell>
          <cell r="B434">
            <v>32000</v>
          </cell>
          <cell r="C434">
            <v>5</v>
          </cell>
        </row>
        <row r="435">
          <cell r="A435">
            <v>36674</v>
          </cell>
          <cell r="B435">
            <v>31000</v>
          </cell>
          <cell r="C435">
            <v>5</v>
          </cell>
        </row>
        <row r="436">
          <cell r="A436">
            <v>36675</v>
          </cell>
          <cell r="B436">
            <v>32000</v>
          </cell>
          <cell r="C436">
            <v>5</v>
          </cell>
        </row>
        <row r="437">
          <cell r="A437">
            <v>36676</v>
          </cell>
          <cell r="B437">
            <v>33000</v>
          </cell>
          <cell r="C437">
            <v>5</v>
          </cell>
        </row>
        <row r="438">
          <cell r="A438">
            <v>36677</v>
          </cell>
          <cell r="B438">
            <v>35000</v>
          </cell>
          <cell r="C438">
            <v>5</v>
          </cell>
        </row>
        <row r="439">
          <cell r="A439">
            <v>36678</v>
          </cell>
          <cell r="B439">
            <v>35000</v>
          </cell>
          <cell r="C439">
            <v>6</v>
          </cell>
        </row>
        <row r="440">
          <cell r="A440">
            <v>36679</v>
          </cell>
          <cell r="B440">
            <v>35000</v>
          </cell>
          <cell r="C440">
            <v>6</v>
          </cell>
        </row>
        <row r="441">
          <cell r="A441">
            <v>36680</v>
          </cell>
          <cell r="B441">
            <v>37000</v>
          </cell>
          <cell r="C441">
            <v>6</v>
          </cell>
        </row>
        <row r="442">
          <cell r="A442">
            <v>36681</v>
          </cell>
          <cell r="B442">
            <v>35000</v>
          </cell>
          <cell r="C442">
            <v>6</v>
          </cell>
        </row>
        <row r="443">
          <cell r="A443">
            <v>36682</v>
          </cell>
          <cell r="B443">
            <v>33000</v>
          </cell>
          <cell r="C443">
            <v>6</v>
          </cell>
        </row>
        <row r="444">
          <cell r="A444">
            <v>36683</v>
          </cell>
          <cell r="B444">
            <v>34000</v>
          </cell>
          <cell r="C444">
            <v>6</v>
          </cell>
        </row>
        <row r="445">
          <cell r="A445">
            <v>36684</v>
          </cell>
          <cell r="B445">
            <v>34000</v>
          </cell>
          <cell r="C445">
            <v>6</v>
          </cell>
        </row>
        <row r="446">
          <cell r="A446">
            <v>36685</v>
          </cell>
          <cell r="B446">
            <v>34000</v>
          </cell>
          <cell r="C446">
            <v>6</v>
          </cell>
        </row>
        <row r="447">
          <cell r="A447">
            <v>36686</v>
          </cell>
          <cell r="B447">
            <v>36000</v>
          </cell>
          <cell r="C447">
            <v>6</v>
          </cell>
        </row>
        <row r="448">
          <cell r="A448">
            <v>36687</v>
          </cell>
          <cell r="B448">
            <v>37000</v>
          </cell>
          <cell r="C448">
            <v>6</v>
          </cell>
        </row>
        <row r="449">
          <cell r="A449">
            <v>36688</v>
          </cell>
          <cell r="B449">
            <v>37000</v>
          </cell>
          <cell r="C449">
            <v>6</v>
          </cell>
        </row>
        <row r="450">
          <cell r="A450">
            <v>36689</v>
          </cell>
          <cell r="B450">
            <v>34000</v>
          </cell>
          <cell r="C450">
            <v>6</v>
          </cell>
        </row>
        <row r="451">
          <cell r="A451">
            <v>36690</v>
          </cell>
          <cell r="B451">
            <v>36000</v>
          </cell>
          <cell r="C451">
            <v>6</v>
          </cell>
        </row>
        <row r="452">
          <cell r="A452">
            <v>36691</v>
          </cell>
          <cell r="B452">
            <v>37000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36000</v>
          </cell>
          <cell r="C454">
            <v>6</v>
          </cell>
        </row>
        <row r="455">
          <cell r="A455">
            <v>36694</v>
          </cell>
          <cell r="B455">
            <v>36000</v>
          </cell>
          <cell r="C455">
            <v>6</v>
          </cell>
        </row>
        <row r="456">
          <cell r="A456">
            <v>36695</v>
          </cell>
          <cell r="B456">
            <v>37000</v>
          </cell>
          <cell r="C456">
            <v>6</v>
          </cell>
        </row>
        <row r="457">
          <cell r="A457">
            <v>36696</v>
          </cell>
          <cell r="B457">
            <v>37000</v>
          </cell>
          <cell r="C457">
            <v>6</v>
          </cell>
        </row>
        <row r="458">
          <cell r="A458">
            <v>36697</v>
          </cell>
          <cell r="B458">
            <v>36000</v>
          </cell>
          <cell r="C458">
            <v>6</v>
          </cell>
        </row>
        <row r="459">
          <cell r="A459">
            <v>36698</v>
          </cell>
          <cell r="B459">
            <v>36000</v>
          </cell>
          <cell r="C459">
            <v>6</v>
          </cell>
        </row>
        <row r="460">
          <cell r="A460">
            <v>36699</v>
          </cell>
          <cell r="B460">
            <v>36000</v>
          </cell>
          <cell r="C460">
            <v>6</v>
          </cell>
        </row>
        <row r="461">
          <cell r="A461">
            <v>36700</v>
          </cell>
          <cell r="B461">
            <v>37000</v>
          </cell>
          <cell r="C461">
            <v>6</v>
          </cell>
        </row>
        <row r="462">
          <cell r="A462">
            <v>36701</v>
          </cell>
          <cell r="B462">
            <v>37000</v>
          </cell>
          <cell r="C462">
            <v>6</v>
          </cell>
        </row>
        <row r="463">
          <cell r="A463">
            <v>36702</v>
          </cell>
          <cell r="B463">
            <v>38000</v>
          </cell>
          <cell r="C463">
            <v>6</v>
          </cell>
        </row>
        <row r="464">
          <cell r="A464">
            <v>36703</v>
          </cell>
          <cell r="B464">
            <v>38000</v>
          </cell>
          <cell r="C464">
            <v>6</v>
          </cell>
        </row>
        <row r="465">
          <cell r="A465">
            <v>36704</v>
          </cell>
          <cell r="B465">
            <v>38000</v>
          </cell>
          <cell r="C465">
            <v>6</v>
          </cell>
        </row>
        <row r="466">
          <cell r="A466">
            <v>36705</v>
          </cell>
          <cell r="B466">
            <v>38000</v>
          </cell>
          <cell r="C466">
            <v>6</v>
          </cell>
        </row>
        <row r="467">
          <cell r="A467">
            <v>36706</v>
          </cell>
          <cell r="B467">
            <v>36000</v>
          </cell>
          <cell r="C467">
            <v>6</v>
          </cell>
        </row>
        <row r="468">
          <cell r="A468">
            <v>36707</v>
          </cell>
          <cell r="B468">
            <v>39000</v>
          </cell>
          <cell r="C468">
            <v>6</v>
          </cell>
        </row>
        <row r="469">
          <cell r="A469">
            <v>36708</v>
          </cell>
          <cell r="B469">
            <v>35000</v>
          </cell>
          <cell r="C469">
            <v>7</v>
          </cell>
        </row>
        <row r="470">
          <cell r="A470">
            <v>36709</v>
          </cell>
          <cell r="B470">
            <v>35000</v>
          </cell>
          <cell r="C470">
            <v>7</v>
          </cell>
        </row>
        <row r="471">
          <cell r="A471">
            <v>36710</v>
          </cell>
          <cell r="B471">
            <v>36000</v>
          </cell>
          <cell r="C471">
            <v>7</v>
          </cell>
        </row>
        <row r="472">
          <cell r="A472">
            <v>36711</v>
          </cell>
          <cell r="B472">
            <v>36000</v>
          </cell>
          <cell r="C472">
            <v>7</v>
          </cell>
        </row>
        <row r="473">
          <cell r="A473">
            <v>36712</v>
          </cell>
          <cell r="B473">
            <v>34000</v>
          </cell>
          <cell r="C473">
            <v>7</v>
          </cell>
        </row>
        <row r="474">
          <cell r="A474">
            <v>36713</v>
          </cell>
          <cell r="B474">
            <v>36000</v>
          </cell>
          <cell r="C474">
            <v>7</v>
          </cell>
        </row>
        <row r="475">
          <cell r="A475">
            <v>36714</v>
          </cell>
          <cell r="B475">
            <v>33000</v>
          </cell>
          <cell r="C475">
            <v>7</v>
          </cell>
        </row>
        <row r="476">
          <cell r="A476">
            <v>36715</v>
          </cell>
          <cell r="B476">
            <v>30000</v>
          </cell>
          <cell r="C476">
            <v>7</v>
          </cell>
        </row>
        <row r="477">
          <cell r="A477">
            <v>36716</v>
          </cell>
          <cell r="B477">
            <v>33000</v>
          </cell>
          <cell r="C477">
            <v>7</v>
          </cell>
        </row>
        <row r="478">
          <cell r="A478">
            <v>36717</v>
          </cell>
          <cell r="B478">
            <v>33000</v>
          </cell>
          <cell r="C478">
            <v>7</v>
          </cell>
        </row>
        <row r="479">
          <cell r="A479">
            <v>36718</v>
          </cell>
          <cell r="B479">
            <v>36000</v>
          </cell>
          <cell r="C479">
            <v>7</v>
          </cell>
        </row>
        <row r="480">
          <cell r="A480">
            <v>36719</v>
          </cell>
          <cell r="B480">
            <v>36000</v>
          </cell>
          <cell r="C480">
            <v>7</v>
          </cell>
        </row>
        <row r="481">
          <cell r="A481">
            <v>36720</v>
          </cell>
          <cell r="B481">
            <v>36000</v>
          </cell>
          <cell r="C481">
            <v>7</v>
          </cell>
        </row>
        <row r="482">
          <cell r="A482">
            <v>36721</v>
          </cell>
          <cell r="B482">
            <v>36000</v>
          </cell>
          <cell r="C482">
            <v>7</v>
          </cell>
        </row>
        <row r="483">
          <cell r="A483">
            <v>36722</v>
          </cell>
          <cell r="B483">
            <v>36000</v>
          </cell>
          <cell r="C483">
            <v>7</v>
          </cell>
        </row>
        <row r="484">
          <cell r="A484">
            <v>36723</v>
          </cell>
          <cell r="B484">
            <v>36000</v>
          </cell>
          <cell r="C484">
            <v>7</v>
          </cell>
        </row>
        <row r="485">
          <cell r="A485">
            <v>36724</v>
          </cell>
          <cell r="B485">
            <v>36000</v>
          </cell>
          <cell r="C485">
            <v>7</v>
          </cell>
        </row>
        <row r="486">
          <cell r="A486">
            <v>36725</v>
          </cell>
          <cell r="B486">
            <v>36000</v>
          </cell>
          <cell r="C486">
            <v>7</v>
          </cell>
        </row>
        <row r="487">
          <cell r="A487">
            <v>36726</v>
          </cell>
          <cell r="B487">
            <v>37000</v>
          </cell>
          <cell r="C487">
            <v>7</v>
          </cell>
        </row>
        <row r="488">
          <cell r="A488">
            <v>36727</v>
          </cell>
          <cell r="B488">
            <v>38000</v>
          </cell>
          <cell r="C488">
            <v>7</v>
          </cell>
        </row>
        <row r="489">
          <cell r="A489">
            <v>36728</v>
          </cell>
          <cell r="B489">
            <v>39000</v>
          </cell>
          <cell r="C489">
            <v>7</v>
          </cell>
        </row>
        <row r="490">
          <cell r="A490">
            <v>36729</v>
          </cell>
          <cell r="B490">
            <v>39000</v>
          </cell>
          <cell r="C490">
            <v>7</v>
          </cell>
        </row>
        <row r="491">
          <cell r="A491">
            <v>36730</v>
          </cell>
          <cell r="B491">
            <v>38000</v>
          </cell>
          <cell r="C491">
            <v>7</v>
          </cell>
        </row>
        <row r="492">
          <cell r="A492">
            <v>36731</v>
          </cell>
          <cell r="B492">
            <v>38000</v>
          </cell>
          <cell r="C492">
            <v>7</v>
          </cell>
        </row>
        <row r="493">
          <cell r="A493">
            <v>36732</v>
          </cell>
          <cell r="B493">
            <v>39000</v>
          </cell>
          <cell r="C493">
            <v>7</v>
          </cell>
        </row>
        <row r="494">
          <cell r="A494">
            <v>36733</v>
          </cell>
          <cell r="B494">
            <v>38000</v>
          </cell>
          <cell r="C494">
            <v>7</v>
          </cell>
        </row>
        <row r="495">
          <cell r="A495">
            <v>36734</v>
          </cell>
          <cell r="B495">
            <v>38000</v>
          </cell>
          <cell r="C495">
            <v>7</v>
          </cell>
        </row>
        <row r="496">
          <cell r="A496">
            <v>36735</v>
          </cell>
          <cell r="B496">
            <v>39000</v>
          </cell>
          <cell r="C496">
            <v>7</v>
          </cell>
        </row>
        <row r="497">
          <cell r="A497">
            <v>36736</v>
          </cell>
          <cell r="B497">
            <v>38000</v>
          </cell>
          <cell r="C497">
            <v>7</v>
          </cell>
        </row>
        <row r="498">
          <cell r="A498">
            <v>36737</v>
          </cell>
          <cell r="B498">
            <v>38000</v>
          </cell>
          <cell r="C498">
            <v>7</v>
          </cell>
        </row>
        <row r="499">
          <cell r="A499">
            <v>36738</v>
          </cell>
          <cell r="B499">
            <v>39000</v>
          </cell>
          <cell r="C499">
            <v>7</v>
          </cell>
        </row>
        <row r="500">
          <cell r="A500">
            <v>36739</v>
          </cell>
          <cell r="B500">
            <v>38000</v>
          </cell>
          <cell r="C500">
            <v>8</v>
          </cell>
        </row>
        <row r="501">
          <cell r="A501">
            <v>36740</v>
          </cell>
          <cell r="B501">
            <v>38000</v>
          </cell>
          <cell r="C501">
            <v>8</v>
          </cell>
        </row>
        <row r="502">
          <cell r="A502">
            <v>36741</v>
          </cell>
          <cell r="B502">
            <v>36000</v>
          </cell>
          <cell r="C502">
            <v>8</v>
          </cell>
        </row>
        <row r="503">
          <cell r="A503">
            <v>36742</v>
          </cell>
          <cell r="B503">
            <v>36000</v>
          </cell>
          <cell r="C503">
            <v>8</v>
          </cell>
        </row>
        <row r="504">
          <cell r="A504">
            <v>36743</v>
          </cell>
          <cell r="B504">
            <v>38000</v>
          </cell>
          <cell r="C504">
            <v>8</v>
          </cell>
        </row>
        <row r="505">
          <cell r="A505">
            <v>36744</v>
          </cell>
          <cell r="B505">
            <v>38000</v>
          </cell>
          <cell r="C505">
            <v>8</v>
          </cell>
        </row>
        <row r="506">
          <cell r="A506">
            <v>36745</v>
          </cell>
          <cell r="B506">
            <v>38000</v>
          </cell>
          <cell r="C506">
            <v>8</v>
          </cell>
        </row>
        <row r="507">
          <cell r="A507">
            <v>36746</v>
          </cell>
          <cell r="B507">
            <v>38000</v>
          </cell>
          <cell r="C507">
            <v>8</v>
          </cell>
        </row>
        <row r="508">
          <cell r="A508">
            <v>36747</v>
          </cell>
          <cell r="B508">
            <v>38000</v>
          </cell>
          <cell r="C508">
            <v>8</v>
          </cell>
        </row>
        <row r="509">
          <cell r="A509">
            <v>36748</v>
          </cell>
          <cell r="B509">
            <v>40000</v>
          </cell>
          <cell r="C509">
            <v>8</v>
          </cell>
        </row>
        <row r="510">
          <cell r="A510">
            <v>36749</v>
          </cell>
          <cell r="B510">
            <v>38000</v>
          </cell>
          <cell r="C510">
            <v>8</v>
          </cell>
        </row>
        <row r="511">
          <cell r="A511">
            <v>36750</v>
          </cell>
          <cell r="B511">
            <v>38000</v>
          </cell>
          <cell r="C511">
            <v>8</v>
          </cell>
        </row>
        <row r="512">
          <cell r="A512">
            <v>36751</v>
          </cell>
          <cell r="B512">
            <v>38000</v>
          </cell>
          <cell r="C512">
            <v>8</v>
          </cell>
        </row>
        <row r="513">
          <cell r="A513">
            <v>36752</v>
          </cell>
          <cell r="B513">
            <v>38000</v>
          </cell>
          <cell r="C513">
            <v>8</v>
          </cell>
        </row>
        <row r="514">
          <cell r="A514">
            <v>36753</v>
          </cell>
          <cell r="B514">
            <v>38000</v>
          </cell>
          <cell r="C514">
            <v>8</v>
          </cell>
        </row>
        <row r="515">
          <cell r="A515">
            <v>36754</v>
          </cell>
          <cell r="B515">
            <v>37000</v>
          </cell>
          <cell r="C515">
            <v>8</v>
          </cell>
        </row>
        <row r="516">
          <cell r="A516">
            <v>36755</v>
          </cell>
          <cell r="B516">
            <v>39000</v>
          </cell>
          <cell r="C516">
            <v>8</v>
          </cell>
        </row>
        <row r="517">
          <cell r="A517">
            <v>36756</v>
          </cell>
          <cell r="B517">
            <v>39000</v>
          </cell>
          <cell r="C517">
            <v>8</v>
          </cell>
        </row>
        <row r="518">
          <cell r="A518">
            <v>36757</v>
          </cell>
          <cell r="B518">
            <v>39000</v>
          </cell>
          <cell r="C518">
            <v>8</v>
          </cell>
        </row>
        <row r="519">
          <cell r="A519">
            <v>36758</v>
          </cell>
          <cell r="B519">
            <v>40000</v>
          </cell>
          <cell r="C519">
            <v>8</v>
          </cell>
        </row>
        <row r="520">
          <cell r="A520">
            <v>36759</v>
          </cell>
          <cell r="B520">
            <v>40000</v>
          </cell>
          <cell r="C520">
            <v>8</v>
          </cell>
        </row>
        <row r="521">
          <cell r="A521">
            <v>36760</v>
          </cell>
          <cell r="B521">
            <v>39000</v>
          </cell>
          <cell r="C521">
            <v>8</v>
          </cell>
        </row>
        <row r="522">
          <cell r="A522">
            <v>36761</v>
          </cell>
          <cell r="B522">
            <v>39000</v>
          </cell>
          <cell r="C522">
            <v>8</v>
          </cell>
        </row>
        <row r="523">
          <cell r="A523">
            <v>36762</v>
          </cell>
          <cell r="B523">
            <v>39000</v>
          </cell>
          <cell r="C523">
            <v>8</v>
          </cell>
        </row>
        <row r="524">
          <cell r="A524">
            <v>36763</v>
          </cell>
          <cell r="B524">
            <v>39000</v>
          </cell>
          <cell r="C524">
            <v>8</v>
          </cell>
        </row>
        <row r="525">
          <cell r="A525">
            <v>36764</v>
          </cell>
          <cell r="B525">
            <v>38000</v>
          </cell>
          <cell r="C525">
            <v>8</v>
          </cell>
        </row>
        <row r="526">
          <cell r="A526">
            <v>36765</v>
          </cell>
          <cell r="B526">
            <v>39000</v>
          </cell>
          <cell r="C526">
            <v>8</v>
          </cell>
        </row>
        <row r="527">
          <cell r="A527">
            <v>36766</v>
          </cell>
          <cell r="B527">
            <v>40000</v>
          </cell>
          <cell r="C527">
            <v>8</v>
          </cell>
        </row>
        <row r="528">
          <cell r="A528">
            <v>36767</v>
          </cell>
          <cell r="B528">
            <v>39000</v>
          </cell>
          <cell r="C528">
            <v>8</v>
          </cell>
        </row>
        <row r="529">
          <cell r="A529">
            <v>36768</v>
          </cell>
          <cell r="B529">
            <v>41000</v>
          </cell>
          <cell r="C529">
            <v>8</v>
          </cell>
        </row>
        <row r="530">
          <cell r="A530">
            <v>36769</v>
          </cell>
          <cell r="B530">
            <v>41000</v>
          </cell>
          <cell r="C530">
            <v>8</v>
          </cell>
        </row>
        <row r="531">
          <cell r="A531">
            <v>36770</v>
          </cell>
          <cell r="B531">
            <v>38000</v>
          </cell>
          <cell r="C531">
            <v>9</v>
          </cell>
        </row>
        <row r="532">
          <cell r="A532">
            <v>36771</v>
          </cell>
          <cell r="B532">
            <v>33000</v>
          </cell>
          <cell r="C532">
            <v>9</v>
          </cell>
        </row>
        <row r="533">
          <cell r="A533">
            <v>36772</v>
          </cell>
          <cell r="B533">
            <v>38000</v>
          </cell>
          <cell r="C533">
            <v>9</v>
          </cell>
        </row>
        <row r="534">
          <cell r="A534">
            <v>36773</v>
          </cell>
          <cell r="B534">
            <v>39000</v>
          </cell>
          <cell r="C534">
            <v>9</v>
          </cell>
        </row>
        <row r="535">
          <cell r="A535">
            <v>36774</v>
          </cell>
          <cell r="B535">
            <v>38000</v>
          </cell>
          <cell r="C535">
            <v>9</v>
          </cell>
        </row>
        <row r="536">
          <cell r="A536">
            <v>36775</v>
          </cell>
          <cell r="B536">
            <v>36000</v>
          </cell>
          <cell r="C536">
            <v>9</v>
          </cell>
        </row>
        <row r="537">
          <cell r="A537">
            <v>36776</v>
          </cell>
          <cell r="B537">
            <v>38000</v>
          </cell>
          <cell r="C537">
            <v>9</v>
          </cell>
        </row>
        <row r="538">
          <cell r="A538">
            <v>36777</v>
          </cell>
          <cell r="B538">
            <v>38000</v>
          </cell>
          <cell r="C538">
            <v>9</v>
          </cell>
        </row>
        <row r="539">
          <cell r="A539">
            <v>36778</v>
          </cell>
          <cell r="B539">
            <v>39000</v>
          </cell>
          <cell r="C539">
            <v>9</v>
          </cell>
        </row>
        <row r="540">
          <cell r="A540">
            <v>36779</v>
          </cell>
          <cell r="B540">
            <v>39000</v>
          </cell>
          <cell r="C540">
            <v>9</v>
          </cell>
        </row>
        <row r="541">
          <cell r="A541">
            <v>36780</v>
          </cell>
          <cell r="B541">
            <v>41000</v>
          </cell>
          <cell r="C541">
            <v>9</v>
          </cell>
        </row>
        <row r="542">
          <cell r="A542">
            <v>36781</v>
          </cell>
          <cell r="B542">
            <v>40000</v>
          </cell>
          <cell r="C542">
            <v>9</v>
          </cell>
        </row>
        <row r="543">
          <cell r="A543">
            <v>36782</v>
          </cell>
          <cell r="B543">
            <v>41000</v>
          </cell>
          <cell r="C543">
            <v>9</v>
          </cell>
        </row>
        <row r="544">
          <cell r="A544">
            <v>36783</v>
          </cell>
          <cell r="B544">
            <v>41000</v>
          </cell>
          <cell r="C544">
            <v>9</v>
          </cell>
        </row>
        <row r="545">
          <cell r="A545">
            <v>36784</v>
          </cell>
          <cell r="B545">
            <v>41000</v>
          </cell>
          <cell r="C545">
            <v>9</v>
          </cell>
        </row>
        <row r="546">
          <cell r="A546">
            <v>36785</v>
          </cell>
          <cell r="B546">
            <v>41000</v>
          </cell>
          <cell r="C546">
            <v>9</v>
          </cell>
        </row>
        <row r="547">
          <cell r="A547">
            <v>36786</v>
          </cell>
          <cell r="B547">
            <v>41000</v>
          </cell>
          <cell r="C547">
            <v>9</v>
          </cell>
        </row>
        <row r="548">
          <cell r="A548">
            <v>36787</v>
          </cell>
          <cell r="B548">
            <v>41000</v>
          </cell>
          <cell r="C548">
            <v>9</v>
          </cell>
        </row>
        <row r="549">
          <cell r="A549">
            <v>36788</v>
          </cell>
          <cell r="B549">
            <v>42000</v>
          </cell>
          <cell r="C549">
            <v>9</v>
          </cell>
        </row>
        <row r="550">
          <cell r="A550">
            <v>36789</v>
          </cell>
          <cell r="B550">
            <v>41000</v>
          </cell>
          <cell r="C550">
            <v>9</v>
          </cell>
        </row>
        <row r="551">
          <cell r="A551">
            <v>36790</v>
          </cell>
          <cell r="B551">
            <v>42000</v>
          </cell>
          <cell r="C551">
            <v>9</v>
          </cell>
        </row>
        <row r="552">
          <cell r="A552">
            <v>36791</v>
          </cell>
          <cell r="B552">
            <v>40000</v>
          </cell>
          <cell r="C552">
            <v>9</v>
          </cell>
        </row>
        <row r="553">
          <cell r="A553">
            <v>36792</v>
          </cell>
          <cell r="B553">
            <v>41000</v>
          </cell>
          <cell r="C553">
            <v>9</v>
          </cell>
        </row>
        <row r="554">
          <cell r="A554">
            <v>36793</v>
          </cell>
          <cell r="B554">
            <v>41000</v>
          </cell>
          <cell r="C554">
            <v>9</v>
          </cell>
        </row>
        <row r="555">
          <cell r="A555">
            <v>36794</v>
          </cell>
          <cell r="B555">
            <v>40000</v>
          </cell>
          <cell r="C555">
            <v>9</v>
          </cell>
        </row>
        <row r="556">
          <cell r="A556">
            <v>36795</v>
          </cell>
          <cell r="B556">
            <v>42000</v>
          </cell>
          <cell r="C556">
            <v>9</v>
          </cell>
        </row>
        <row r="557">
          <cell r="A557">
            <v>36796</v>
          </cell>
          <cell r="B557">
            <v>42000</v>
          </cell>
          <cell r="C557">
            <v>9</v>
          </cell>
        </row>
        <row r="558">
          <cell r="A558">
            <v>36797</v>
          </cell>
          <cell r="B558">
            <v>43000</v>
          </cell>
          <cell r="C558">
            <v>9</v>
          </cell>
        </row>
        <row r="559">
          <cell r="A559">
            <v>36798</v>
          </cell>
          <cell r="B559">
            <v>39000</v>
          </cell>
          <cell r="C559">
            <v>9</v>
          </cell>
        </row>
        <row r="560">
          <cell r="A560">
            <v>36799</v>
          </cell>
          <cell r="B560">
            <v>40000</v>
          </cell>
          <cell r="C560">
            <v>9</v>
          </cell>
        </row>
        <row r="561">
          <cell r="A561">
            <v>36800</v>
          </cell>
          <cell r="B561">
            <v>40000</v>
          </cell>
          <cell r="C561">
            <v>10</v>
          </cell>
        </row>
        <row r="562">
          <cell r="A562">
            <v>36801</v>
          </cell>
          <cell r="B562">
            <v>40000</v>
          </cell>
          <cell r="C562">
            <v>10</v>
          </cell>
        </row>
        <row r="563">
          <cell r="A563">
            <v>36802</v>
          </cell>
          <cell r="B563">
            <v>40000</v>
          </cell>
          <cell r="C563">
            <v>10</v>
          </cell>
        </row>
        <row r="564">
          <cell r="A564">
            <v>36803</v>
          </cell>
          <cell r="B564">
            <v>40000</v>
          </cell>
          <cell r="C564">
            <v>10</v>
          </cell>
        </row>
        <row r="565">
          <cell r="A565">
            <v>36804</v>
          </cell>
          <cell r="B565">
            <v>39000</v>
          </cell>
          <cell r="C565">
            <v>10</v>
          </cell>
        </row>
        <row r="566">
          <cell r="A566">
            <v>36805</v>
          </cell>
          <cell r="B566">
            <v>40000</v>
          </cell>
          <cell r="C566">
            <v>10</v>
          </cell>
        </row>
        <row r="567">
          <cell r="A567">
            <v>36806</v>
          </cell>
          <cell r="B567">
            <v>37000</v>
          </cell>
          <cell r="C567">
            <v>10</v>
          </cell>
        </row>
        <row r="568">
          <cell r="A568">
            <v>36807</v>
          </cell>
          <cell r="B568">
            <v>37000</v>
          </cell>
          <cell r="C568">
            <v>10</v>
          </cell>
        </row>
        <row r="569">
          <cell r="A569">
            <v>36808</v>
          </cell>
          <cell r="B569">
            <v>37000</v>
          </cell>
          <cell r="C569">
            <v>10</v>
          </cell>
        </row>
        <row r="570">
          <cell r="A570">
            <v>36809</v>
          </cell>
          <cell r="B570">
            <v>38000</v>
          </cell>
          <cell r="C570">
            <v>10</v>
          </cell>
        </row>
        <row r="571">
          <cell r="A571">
            <v>36810</v>
          </cell>
          <cell r="B571">
            <v>38000</v>
          </cell>
          <cell r="C571">
            <v>10</v>
          </cell>
        </row>
        <row r="572">
          <cell r="A572">
            <v>36811</v>
          </cell>
          <cell r="B572">
            <v>39000</v>
          </cell>
          <cell r="C572">
            <v>10</v>
          </cell>
        </row>
        <row r="573">
          <cell r="A573">
            <v>36812</v>
          </cell>
          <cell r="B573">
            <v>39000</v>
          </cell>
          <cell r="C573">
            <v>10</v>
          </cell>
        </row>
        <row r="574">
          <cell r="A574">
            <v>36813</v>
          </cell>
          <cell r="B574">
            <v>40000</v>
          </cell>
          <cell r="C574">
            <v>10</v>
          </cell>
        </row>
        <row r="575">
          <cell r="A575">
            <v>36814</v>
          </cell>
          <cell r="B575">
            <v>40000</v>
          </cell>
          <cell r="C575">
            <v>10</v>
          </cell>
        </row>
        <row r="576">
          <cell r="A576">
            <v>36815</v>
          </cell>
          <cell r="B576">
            <v>39000</v>
          </cell>
          <cell r="C576">
            <v>10</v>
          </cell>
        </row>
        <row r="577">
          <cell r="A577">
            <v>36816</v>
          </cell>
          <cell r="B577">
            <v>39000</v>
          </cell>
          <cell r="C577">
            <v>10</v>
          </cell>
        </row>
        <row r="578">
          <cell r="A578">
            <v>36817</v>
          </cell>
          <cell r="B578">
            <v>39000</v>
          </cell>
          <cell r="C578">
            <v>10</v>
          </cell>
        </row>
        <row r="579">
          <cell r="A579">
            <v>36818</v>
          </cell>
          <cell r="B579">
            <v>39000</v>
          </cell>
          <cell r="C579">
            <v>10</v>
          </cell>
        </row>
        <row r="580">
          <cell r="A580">
            <v>36819</v>
          </cell>
          <cell r="B580">
            <v>39000</v>
          </cell>
          <cell r="C580">
            <v>10</v>
          </cell>
        </row>
        <row r="581">
          <cell r="A581">
            <v>36820</v>
          </cell>
          <cell r="B581">
            <v>39000</v>
          </cell>
          <cell r="C581">
            <v>10</v>
          </cell>
        </row>
        <row r="582">
          <cell r="A582">
            <v>36821</v>
          </cell>
          <cell r="B582">
            <v>39000</v>
          </cell>
          <cell r="C582">
            <v>10</v>
          </cell>
        </row>
        <row r="583">
          <cell r="A583">
            <v>36822</v>
          </cell>
          <cell r="B583">
            <v>39000</v>
          </cell>
          <cell r="C583">
            <v>10</v>
          </cell>
        </row>
        <row r="584">
          <cell r="A584">
            <v>36823</v>
          </cell>
          <cell r="B584">
            <v>40000</v>
          </cell>
          <cell r="C584">
            <v>10</v>
          </cell>
        </row>
        <row r="585">
          <cell r="A585">
            <v>36824</v>
          </cell>
          <cell r="B585">
            <v>40000</v>
          </cell>
          <cell r="C585">
            <v>10</v>
          </cell>
        </row>
        <row r="586">
          <cell r="A586">
            <v>36825</v>
          </cell>
          <cell r="B586">
            <v>39000</v>
          </cell>
          <cell r="C586">
            <v>10</v>
          </cell>
        </row>
        <row r="587">
          <cell r="A587">
            <v>36826</v>
          </cell>
          <cell r="B587">
            <v>39000</v>
          </cell>
          <cell r="C587">
            <v>10</v>
          </cell>
        </row>
        <row r="588">
          <cell r="A588">
            <v>36827</v>
          </cell>
          <cell r="B588">
            <v>40000</v>
          </cell>
          <cell r="C588">
            <v>10</v>
          </cell>
        </row>
        <row r="589">
          <cell r="A589">
            <v>36828</v>
          </cell>
          <cell r="B589">
            <v>40000</v>
          </cell>
          <cell r="C589">
            <v>10</v>
          </cell>
        </row>
        <row r="590">
          <cell r="A590">
            <v>36829</v>
          </cell>
          <cell r="B590">
            <v>39000</v>
          </cell>
          <cell r="C590">
            <v>10</v>
          </cell>
        </row>
        <row r="591">
          <cell r="A591">
            <v>36830</v>
          </cell>
          <cell r="B591">
            <v>40000</v>
          </cell>
          <cell r="C591">
            <v>10</v>
          </cell>
        </row>
        <row r="592">
          <cell r="A592">
            <v>36831</v>
          </cell>
          <cell r="B592">
            <v>39000</v>
          </cell>
          <cell r="C592">
            <v>11</v>
          </cell>
        </row>
        <row r="593">
          <cell r="A593">
            <v>36832</v>
          </cell>
          <cell r="B593">
            <v>36000</v>
          </cell>
          <cell r="C593">
            <v>11</v>
          </cell>
        </row>
        <row r="594">
          <cell r="A594">
            <v>36833</v>
          </cell>
          <cell r="B594">
            <v>35000</v>
          </cell>
          <cell r="C594">
            <v>11</v>
          </cell>
        </row>
        <row r="595">
          <cell r="A595">
            <v>36834</v>
          </cell>
          <cell r="B595">
            <v>36000</v>
          </cell>
          <cell r="C595">
            <v>11</v>
          </cell>
        </row>
        <row r="596">
          <cell r="A596">
            <v>36835</v>
          </cell>
          <cell r="B596">
            <v>37000</v>
          </cell>
          <cell r="C596">
            <v>11</v>
          </cell>
        </row>
        <row r="597">
          <cell r="A597">
            <v>36836</v>
          </cell>
          <cell r="B597">
            <v>39000</v>
          </cell>
          <cell r="C597">
            <v>11</v>
          </cell>
        </row>
        <row r="598">
          <cell r="A598">
            <v>36837</v>
          </cell>
          <cell r="B598">
            <v>38000</v>
          </cell>
          <cell r="C598">
            <v>11</v>
          </cell>
        </row>
        <row r="599">
          <cell r="A599">
            <v>36838</v>
          </cell>
          <cell r="B599">
            <v>38000</v>
          </cell>
          <cell r="C599">
            <v>11</v>
          </cell>
        </row>
        <row r="600">
          <cell r="A600">
            <v>36839</v>
          </cell>
          <cell r="B600">
            <v>36000</v>
          </cell>
          <cell r="C600">
            <v>11</v>
          </cell>
        </row>
        <row r="601">
          <cell r="A601">
            <v>36840</v>
          </cell>
          <cell r="B601">
            <v>37000</v>
          </cell>
          <cell r="C601">
            <v>11</v>
          </cell>
        </row>
        <row r="602">
          <cell r="A602">
            <v>36841</v>
          </cell>
          <cell r="B602">
            <v>39000</v>
          </cell>
          <cell r="C602">
            <v>11</v>
          </cell>
        </row>
        <row r="603">
          <cell r="A603">
            <v>36842</v>
          </cell>
          <cell r="B603">
            <v>39000</v>
          </cell>
          <cell r="C603">
            <v>11</v>
          </cell>
        </row>
        <row r="604">
          <cell r="A604">
            <v>36843</v>
          </cell>
          <cell r="B604">
            <v>38000</v>
          </cell>
          <cell r="C604">
            <v>11</v>
          </cell>
        </row>
        <row r="605">
          <cell r="A605">
            <v>36844</v>
          </cell>
          <cell r="B605">
            <v>37000</v>
          </cell>
          <cell r="C605">
            <v>11</v>
          </cell>
        </row>
        <row r="606">
          <cell r="A606">
            <v>36845</v>
          </cell>
          <cell r="B606">
            <v>36000</v>
          </cell>
          <cell r="C606">
            <v>11</v>
          </cell>
        </row>
        <row r="607">
          <cell r="A607">
            <v>36846</v>
          </cell>
          <cell r="B607">
            <v>37000</v>
          </cell>
          <cell r="C607">
            <v>11</v>
          </cell>
        </row>
        <row r="608">
          <cell r="A608">
            <v>36847</v>
          </cell>
          <cell r="B608">
            <v>37000</v>
          </cell>
          <cell r="C608">
            <v>11</v>
          </cell>
        </row>
        <row r="609">
          <cell r="A609">
            <v>36848</v>
          </cell>
          <cell r="B609">
            <v>38000</v>
          </cell>
          <cell r="C609">
            <v>11</v>
          </cell>
        </row>
        <row r="610">
          <cell r="A610">
            <v>36849</v>
          </cell>
          <cell r="B610">
            <v>38000</v>
          </cell>
          <cell r="C610">
            <v>11</v>
          </cell>
        </row>
        <row r="611">
          <cell r="A611">
            <v>36850</v>
          </cell>
          <cell r="B611">
            <v>38000</v>
          </cell>
          <cell r="C611">
            <v>11</v>
          </cell>
        </row>
        <row r="612">
          <cell r="A612">
            <v>36851</v>
          </cell>
          <cell r="B612">
            <v>39000</v>
          </cell>
          <cell r="C612">
            <v>11</v>
          </cell>
        </row>
        <row r="613">
          <cell r="A613">
            <v>36852</v>
          </cell>
          <cell r="B613">
            <v>39000</v>
          </cell>
          <cell r="C613">
            <v>11</v>
          </cell>
        </row>
        <row r="614">
          <cell r="A614">
            <v>36853</v>
          </cell>
          <cell r="B614">
            <v>39000</v>
          </cell>
          <cell r="C614">
            <v>11</v>
          </cell>
        </row>
        <row r="615">
          <cell r="A615">
            <v>36854</v>
          </cell>
          <cell r="B615">
            <v>40000</v>
          </cell>
          <cell r="C615">
            <v>11</v>
          </cell>
        </row>
        <row r="616">
          <cell r="A616">
            <v>36855</v>
          </cell>
          <cell r="B616">
            <v>39000</v>
          </cell>
          <cell r="C616">
            <v>11</v>
          </cell>
        </row>
        <row r="617">
          <cell r="A617">
            <v>36856</v>
          </cell>
          <cell r="B617">
            <v>39000</v>
          </cell>
          <cell r="C617">
            <v>11</v>
          </cell>
        </row>
        <row r="618">
          <cell r="A618">
            <v>36857</v>
          </cell>
          <cell r="B618">
            <v>40000</v>
          </cell>
          <cell r="C618">
            <v>11</v>
          </cell>
        </row>
        <row r="619">
          <cell r="A619">
            <v>36858</v>
          </cell>
          <cell r="B619">
            <v>39000</v>
          </cell>
          <cell r="C619">
            <v>11</v>
          </cell>
        </row>
        <row r="620">
          <cell r="A620">
            <v>36859</v>
          </cell>
          <cell r="B620">
            <v>40000</v>
          </cell>
          <cell r="C620">
            <v>11</v>
          </cell>
        </row>
        <row r="621">
          <cell r="A621">
            <v>36860</v>
          </cell>
          <cell r="B621">
            <v>40000</v>
          </cell>
          <cell r="C621">
            <v>11</v>
          </cell>
        </row>
        <row r="622">
          <cell r="A622">
            <v>36861</v>
          </cell>
          <cell r="B622">
            <v>39000</v>
          </cell>
          <cell r="C622">
            <v>12</v>
          </cell>
        </row>
        <row r="623">
          <cell r="A623">
            <v>36862</v>
          </cell>
          <cell r="B623">
            <v>40000</v>
          </cell>
          <cell r="C623">
            <v>12</v>
          </cell>
        </row>
        <row r="624">
          <cell r="A624">
            <v>36863</v>
          </cell>
          <cell r="B624">
            <v>41000</v>
          </cell>
          <cell r="C624">
            <v>12</v>
          </cell>
        </row>
        <row r="625">
          <cell r="A625">
            <v>36864</v>
          </cell>
          <cell r="B625">
            <v>41000</v>
          </cell>
          <cell r="C625">
            <v>12</v>
          </cell>
        </row>
        <row r="626">
          <cell r="A626">
            <v>36865</v>
          </cell>
          <cell r="B626">
            <v>40000</v>
          </cell>
          <cell r="C626">
            <v>12</v>
          </cell>
        </row>
        <row r="627">
          <cell r="A627">
            <v>36866</v>
          </cell>
          <cell r="B627">
            <v>40000</v>
          </cell>
          <cell r="C627">
            <v>12</v>
          </cell>
        </row>
        <row r="628">
          <cell r="A628">
            <v>36867</v>
          </cell>
          <cell r="B628">
            <v>41000</v>
          </cell>
          <cell r="C628">
            <v>12</v>
          </cell>
        </row>
        <row r="629">
          <cell r="A629">
            <v>36868</v>
          </cell>
          <cell r="B629">
            <v>40000</v>
          </cell>
          <cell r="C629">
            <v>12</v>
          </cell>
        </row>
        <row r="630">
          <cell r="A630">
            <v>36869</v>
          </cell>
          <cell r="B630">
            <v>42000</v>
          </cell>
          <cell r="C630">
            <v>12</v>
          </cell>
        </row>
        <row r="631">
          <cell r="A631">
            <v>36870</v>
          </cell>
          <cell r="B631">
            <v>42000</v>
          </cell>
          <cell r="C631">
            <v>12</v>
          </cell>
        </row>
        <row r="632">
          <cell r="A632">
            <v>36871</v>
          </cell>
          <cell r="B632">
            <v>41000</v>
          </cell>
          <cell r="C632">
            <v>12</v>
          </cell>
        </row>
        <row r="633">
          <cell r="A633">
            <v>36872</v>
          </cell>
          <cell r="B633">
            <v>41000</v>
          </cell>
          <cell r="C633">
            <v>12</v>
          </cell>
        </row>
        <row r="634">
          <cell r="A634">
            <v>36873</v>
          </cell>
          <cell r="B634">
            <v>39000</v>
          </cell>
          <cell r="C634">
            <v>12</v>
          </cell>
        </row>
        <row r="635">
          <cell r="A635">
            <v>36874</v>
          </cell>
          <cell r="B635">
            <v>40000</v>
          </cell>
          <cell r="C635">
            <v>12</v>
          </cell>
        </row>
        <row r="636">
          <cell r="A636">
            <v>36875</v>
          </cell>
          <cell r="B636">
            <v>40000</v>
          </cell>
          <cell r="C636">
            <v>12</v>
          </cell>
        </row>
        <row r="637">
          <cell r="A637">
            <v>36876</v>
          </cell>
          <cell r="B637">
            <v>41000</v>
          </cell>
          <cell r="C637">
            <v>12</v>
          </cell>
        </row>
        <row r="638">
          <cell r="A638">
            <v>36877</v>
          </cell>
          <cell r="B638">
            <v>41000</v>
          </cell>
          <cell r="C638">
            <v>12</v>
          </cell>
        </row>
        <row r="639">
          <cell r="A639">
            <v>36878</v>
          </cell>
          <cell r="B639">
            <v>41000</v>
          </cell>
          <cell r="C639">
            <v>12</v>
          </cell>
        </row>
        <row r="640">
          <cell r="A640">
            <v>36879</v>
          </cell>
          <cell r="B640">
            <v>40000</v>
          </cell>
          <cell r="C640">
            <v>12</v>
          </cell>
        </row>
        <row r="641">
          <cell r="A641">
            <v>36880</v>
          </cell>
          <cell r="B641">
            <v>41000</v>
          </cell>
          <cell r="C641">
            <v>12</v>
          </cell>
        </row>
        <row r="642">
          <cell r="A642">
            <v>36881</v>
          </cell>
          <cell r="B642">
            <v>41000</v>
          </cell>
          <cell r="C642">
            <v>12</v>
          </cell>
        </row>
        <row r="643">
          <cell r="A643">
            <v>36882</v>
          </cell>
          <cell r="B643">
            <v>41000</v>
          </cell>
          <cell r="C643">
            <v>12</v>
          </cell>
        </row>
        <row r="644">
          <cell r="A644">
            <v>36883</v>
          </cell>
          <cell r="B644">
            <v>41000</v>
          </cell>
          <cell r="C644">
            <v>12</v>
          </cell>
        </row>
        <row r="645">
          <cell r="A645">
            <v>36884</v>
          </cell>
          <cell r="B645">
            <v>41000</v>
          </cell>
          <cell r="C645">
            <v>12</v>
          </cell>
        </row>
        <row r="646">
          <cell r="A646">
            <v>36885</v>
          </cell>
          <cell r="B646">
            <v>41000</v>
          </cell>
          <cell r="C646">
            <v>12</v>
          </cell>
        </row>
        <row r="647">
          <cell r="A647">
            <v>36886</v>
          </cell>
          <cell r="B647">
            <v>41000</v>
          </cell>
          <cell r="C647">
            <v>12</v>
          </cell>
        </row>
        <row r="648">
          <cell r="A648">
            <v>36887</v>
          </cell>
          <cell r="B648">
            <v>41000</v>
          </cell>
          <cell r="C648">
            <v>12</v>
          </cell>
        </row>
        <row r="649">
          <cell r="A649">
            <v>36888</v>
          </cell>
          <cell r="B649">
            <v>41000</v>
          </cell>
          <cell r="C649">
            <v>12</v>
          </cell>
        </row>
        <row r="650">
          <cell r="A650">
            <v>36889</v>
          </cell>
          <cell r="B650">
            <v>40000</v>
          </cell>
          <cell r="C650">
            <v>12</v>
          </cell>
        </row>
        <row r="651">
          <cell r="A651">
            <v>36890</v>
          </cell>
          <cell r="B651">
            <v>40000</v>
          </cell>
          <cell r="C651">
            <v>12</v>
          </cell>
        </row>
        <row r="652">
          <cell r="A652">
            <v>36891</v>
          </cell>
          <cell r="B652">
            <v>39000</v>
          </cell>
          <cell r="C652">
            <v>12</v>
          </cell>
        </row>
      </sheetData>
      <sheetData sheetId="9">
        <row r="3">
          <cell r="A3" t="str">
            <v>Date</v>
          </cell>
          <cell r="B3" t="str">
            <v>PG&amp;E Storage</v>
          </cell>
          <cell r="C3" t="str">
            <v>Month</v>
          </cell>
        </row>
        <row r="4">
          <cell r="A4">
            <v>36244</v>
          </cell>
          <cell r="B4">
            <v>84000</v>
          </cell>
          <cell r="C4">
            <v>3</v>
          </cell>
        </row>
        <row r="5">
          <cell r="A5">
            <v>36245</v>
          </cell>
          <cell r="B5">
            <v>385000</v>
          </cell>
          <cell r="C5">
            <v>3</v>
          </cell>
        </row>
        <row r="6">
          <cell r="A6">
            <v>36246</v>
          </cell>
          <cell r="B6">
            <v>243000</v>
          </cell>
          <cell r="C6">
            <v>3</v>
          </cell>
        </row>
        <row r="7">
          <cell r="A7">
            <v>36247</v>
          </cell>
          <cell r="B7">
            <v>127000</v>
          </cell>
          <cell r="C7">
            <v>3</v>
          </cell>
        </row>
        <row r="8">
          <cell r="A8">
            <v>36248</v>
          </cell>
          <cell r="B8">
            <v>29000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72000</v>
          </cell>
          <cell r="C11">
            <v>4</v>
          </cell>
        </row>
        <row r="12">
          <cell r="A12">
            <v>36252</v>
          </cell>
          <cell r="B12">
            <v>343000</v>
          </cell>
          <cell r="C12">
            <v>4</v>
          </cell>
        </row>
        <row r="13">
          <cell r="A13">
            <v>36253</v>
          </cell>
          <cell r="B13">
            <v>256000</v>
          </cell>
          <cell r="C13">
            <v>4</v>
          </cell>
        </row>
        <row r="14">
          <cell r="A14">
            <v>36254</v>
          </cell>
          <cell r="B14">
            <v>174000</v>
          </cell>
          <cell r="C14">
            <v>4</v>
          </cell>
        </row>
        <row r="15">
          <cell r="A15">
            <v>36255</v>
          </cell>
          <cell r="B15">
            <v>51000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91000</v>
          </cell>
          <cell r="C19">
            <v>4</v>
          </cell>
        </row>
        <row r="20">
          <cell r="A20">
            <v>36260</v>
          </cell>
          <cell r="B20">
            <v>237000</v>
          </cell>
          <cell r="C20">
            <v>4</v>
          </cell>
        </row>
        <row r="21">
          <cell r="A21">
            <v>36261</v>
          </cell>
          <cell r="B21">
            <v>320000</v>
          </cell>
          <cell r="C21">
            <v>4</v>
          </cell>
        </row>
        <row r="22">
          <cell r="A22">
            <v>36262</v>
          </cell>
          <cell r="B22">
            <v>413000</v>
          </cell>
          <cell r="C22">
            <v>4</v>
          </cell>
        </row>
        <row r="23">
          <cell r="A23">
            <v>36263</v>
          </cell>
          <cell r="B23">
            <v>368000</v>
          </cell>
          <cell r="C23">
            <v>4</v>
          </cell>
        </row>
        <row r="24">
          <cell r="A24">
            <v>36264</v>
          </cell>
          <cell r="B24">
            <v>387000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394000</v>
          </cell>
          <cell r="C26">
            <v>4</v>
          </cell>
        </row>
        <row r="27">
          <cell r="A27">
            <v>36267</v>
          </cell>
          <cell r="B27">
            <v>394000</v>
          </cell>
          <cell r="C27">
            <v>4</v>
          </cell>
        </row>
        <row r="28">
          <cell r="A28">
            <v>36268</v>
          </cell>
          <cell r="B28">
            <v>388000</v>
          </cell>
          <cell r="C28">
            <v>4</v>
          </cell>
        </row>
        <row r="29">
          <cell r="A29">
            <v>36269</v>
          </cell>
          <cell r="B29">
            <v>384000</v>
          </cell>
          <cell r="C29">
            <v>4</v>
          </cell>
        </row>
        <row r="30">
          <cell r="A30">
            <v>36270</v>
          </cell>
          <cell r="B30">
            <v>401000</v>
          </cell>
          <cell r="C30">
            <v>4</v>
          </cell>
        </row>
        <row r="31">
          <cell r="A31">
            <v>36271</v>
          </cell>
          <cell r="B31">
            <v>384000</v>
          </cell>
          <cell r="C31">
            <v>4</v>
          </cell>
        </row>
        <row r="32">
          <cell r="A32">
            <v>36272</v>
          </cell>
          <cell r="B32">
            <v>393000</v>
          </cell>
          <cell r="C32">
            <v>4</v>
          </cell>
        </row>
        <row r="33">
          <cell r="A33">
            <v>36273</v>
          </cell>
          <cell r="B33">
            <v>393000</v>
          </cell>
          <cell r="C33">
            <v>4</v>
          </cell>
        </row>
        <row r="34">
          <cell r="A34">
            <v>36274</v>
          </cell>
          <cell r="B34">
            <v>397000</v>
          </cell>
          <cell r="C34">
            <v>4</v>
          </cell>
        </row>
        <row r="35">
          <cell r="A35">
            <v>36275</v>
          </cell>
          <cell r="B35">
            <v>388000</v>
          </cell>
          <cell r="C35">
            <v>4</v>
          </cell>
        </row>
        <row r="36">
          <cell r="A36">
            <v>36276</v>
          </cell>
          <cell r="B36">
            <v>380000</v>
          </cell>
          <cell r="C36">
            <v>4</v>
          </cell>
        </row>
        <row r="37">
          <cell r="A37">
            <v>36277</v>
          </cell>
          <cell r="B37">
            <v>388000</v>
          </cell>
          <cell r="C37">
            <v>4</v>
          </cell>
        </row>
        <row r="38">
          <cell r="A38">
            <v>36278</v>
          </cell>
          <cell r="B38">
            <v>402000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328000</v>
          </cell>
          <cell r="C40">
            <v>4</v>
          </cell>
        </row>
        <row r="41">
          <cell r="A41">
            <v>36281</v>
          </cell>
          <cell r="B41">
            <v>308000</v>
          </cell>
          <cell r="C41">
            <v>5</v>
          </cell>
        </row>
        <row r="42">
          <cell r="A42">
            <v>36282</v>
          </cell>
          <cell r="B42">
            <v>143000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334000</v>
          </cell>
          <cell r="C46">
            <v>5</v>
          </cell>
        </row>
        <row r="47">
          <cell r="A47">
            <v>36287</v>
          </cell>
          <cell r="B47">
            <v>370000</v>
          </cell>
          <cell r="C47">
            <v>5</v>
          </cell>
        </row>
        <row r="48">
          <cell r="A48">
            <v>36288</v>
          </cell>
          <cell r="B48">
            <v>378000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373000</v>
          </cell>
          <cell r="C50">
            <v>5</v>
          </cell>
        </row>
        <row r="51">
          <cell r="A51">
            <v>36291</v>
          </cell>
          <cell r="B51">
            <v>359000</v>
          </cell>
          <cell r="C51">
            <v>5</v>
          </cell>
        </row>
        <row r="52">
          <cell r="A52">
            <v>36292</v>
          </cell>
          <cell r="B52">
            <v>348000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358000</v>
          </cell>
          <cell r="C55">
            <v>5</v>
          </cell>
        </row>
        <row r="56">
          <cell r="A56">
            <v>36296</v>
          </cell>
          <cell r="B56">
            <v>347000</v>
          </cell>
          <cell r="C56">
            <v>5</v>
          </cell>
        </row>
        <row r="57">
          <cell r="A57">
            <v>36297</v>
          </cell>
          <cell r="B57">
            <v>356000</v>
          </cell>
          <cell r="C57">
            <v>5</v>
          </cell>
        </row>
        <row r="58">
          <cell r="A58">
            <v>36298</v>
          </cell>
          <cell r="B58">
            <v>331000</v>
          </cell>
          <cell r="C58">
            <v>5</v>
          </cell>
        </row>
        <row r="59">
          <cell r="A59">
            <v>36299</v>
          </cell>
          <cell r="B59">
            <v>171000</v>
          </cell>
          <cell r="C59">
            <v>5</v>
          </cell>
        </row>
        <row r="60">
          <cell r="A60">
            <v>36300</v>
          </cell>
          <cell r="B60">
            <v>171000</v>
          </cell>
          <cell r="C60">
            <v>5</v>
          </cell>
        </row>
        <row r="61">
          <cell r="A61">
            <v>36301</v>
          </cell>
          <cell r="B61">
            <v>323000</v>
          </cell>
          <cell r="C61">
            <v>5</v>
          </cell>
        </row>
        <row r="62">
          <cell r="A62">
            <v>36302</v>
          </cell>
          <cell r="B62">
            <v>335000</v>
          </cell>
          <cell r="C62">
            <v>5</v>
          </cell>
        </row>
        <row r="63">
          <cell r="A63">
            <v>36303</v>
          </cell>
          <cell r="B63">
            <v>354000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265000</v>
          </cell>
          <cell r="C68">
            <v>5</v>
          </cell>
        </row>
        <row r="69">
          <cell r="A69">
            <v>36309</v>
          </cell>
          <cell r="B69">
            <v>338000</v>
          </cell>
          <cell r="C69">
            <v>5</v>
          </cell>
        </row>
        <row r="70">
          <cell r="A70">
            <v>36310</v>
          </cell>
          <cell r="B70">
            <v>343000</v>
          </cell>
          <cell r="C70">
            <v>5</v>
          </cell>
        </row>
        <row r="71">
          <cell r="A71">
            <v>36311</v>
          </cell>
          <cell r="B71">
            <v>343000</v>
          </cell>
          <cell r="C71">
            <v>5</v>
          </cell>
        </row>
        <row r="72">
          <cell r="A72">
            <v>36312</v>
          </cell>
          <cell r="B72">
            <v>336000</v>
          </cell>
          <cell r="C72">
            <v>6</v>
          </cell>
        </row>
        <row r="73">
          <cell r="A73">
            <v>36313</v>
          </cell>
          <cell r="B73">
            <v>333000</v>
          </cell>
          <cell r="C73">
            <v>6</v>
          </cell>
        </row>
        <row r="74">
          <cell r="A74">
            <v>36314</v>
          </cell>
          <cell r="B74">
            <v>327000</v>
          </cell>
          <cell r="C74">
            <v>6</v>
          </cell>
        </row>
        <row r="75">
          <cell r="A75">
            <v>36315</v>
          </cell>
          <cell r="B75">
            <v>332000</v>
          </cell>
          <cell r="C75">
            <v>6</v>
          </cell>
        </row>
        <row r="76">
          <cell r="A76">
            <v>36316</v>
          </cell>
          <cell r="B76">
            <v>332000</v>
          </cell>
          <cell r="C76">
            <v>6</v>
          </cell>
        </row>
        <row r="77">
          <cell r="A77">
            <v>36317</v>
          </cell>
          <cell r="B77">
            <v>340000</v>
          </cell>
          <cell r="C77">
            <v>6</v>
          </cell>
        </row>
        <row r="78">
          <cell r="A78">
            <v>36318</v>
          </cell>
          <cell r="B78">
            <v>321000</v>
          </cell>
          <cell r="C78">
            <v>6</v>
          </cell>
        </row>
        <row r="79">
          <cell r="A79">
            <v>36319</v>
          </cell>
          <cell r="B79">
            <v>313000</v>
          </cell>
          <cell r="C79">
            <v>6</v>
          </cell>
        </row>
        <row r="80">
          <cell r="A80">
            <v>36320</v>
          </cell>
          <cell r="B80">
            <v>300000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259000</v>
          </cell>
          <cell r="C88">
            <v>6</v>
          </cell>
        </row>
        <row r="89">
          <cell r="A89">
            <v>36329</v>
          </cell>
          <cell r="B89">
            <v>284000</v>
          </cell>
          <cell r="C89">
            <v>6</v>
          </cell>
        </row>
        <row r="90">
          <cell r="A90">
            <v>36330</v>
          </cell>
          <cell r="B90">
            <v>296000</v>
          </cell>
          <cell r="C90">
            <v>6</v>
          </cell>
        </row>
        <row r="91">
          <cell r="A91">
            <v>36331</v>
          </cell>
          <cell r="B91">
            <v>290000</v>
          </cell>
          <cell r="C91">
            <v>6</v>
          </cell>
        </row>
        <row r="92">
          <cell r="A92">
            <v>36332</v>
          </cell>
          <cell r="B92">
            <v>289000</v>
          </cell>
          <cell r="C92">
            <v>6</v>
          </cell>
        </row>
        <row r="93">
          <cell r="A93">
            <v>36333</v>
          </cell>
          <cell r="B93">
            <v>254000</v>
          </cell>
          <cell r="C93">
            <v>6</v>
          </cell>
        </row>
        <row r="94">
          <cell r="A94">
            <v>36334</v>
          </cell>
          <cell r="B94">
            <v>267000</v>
          </cell>
          <cell r="C94">
            <v>6</v>
          </cell>
        </row>
        <row r="95">
          <cell r="A95">
            <v>36335</v>
          </cell>
          <cell r="B95">
            <v>260000</v>
          </cell>
          <cell r="C95">
            <v>6</v>
          </cell>
        </row>
        <row r="96">
          <cell r="A96">
            <v>36336</v>
          </cell>
          <cell r="B96">
            <v>219000</v>
          </cell>
          <cell r="C96">
            <v>6</v>
          </cell>
        </row>
        <row r="97">
          <cell r="A97">
            <v>36337</v>
          </cell>
          <cell r="B97">
            <v>288000</v>
          </cell>
          <cell r="C97">
            <v>6</v>
          </cell>
        </row>
        <row r="98">
          <cell r="A98">
            <v>36338</v>
          </cell>
          <cell r="B98">
            <v>281000</v>
          </cell>
          <cell r="C98">
            <v>6</v>
          </cell>
        </row>
        <row r="99">
          <cell r="A99">
            <v>36339</v>
          </cell>
          <cell r="B99">
            <v>260000</v>
          </cell>
          <cell r="C99">
            <v>6</v>
          </cell>
        </row>
        <row r="100">
          <cell r="A100">
            <v>36340</v>
          </cell>
          <cell r="B100">
            <v>211000</v>
          </cell>
          <cell r="C100">
            <v>6</v>
          </cell>
        </row>
        <row r="101">
          <cell r="A101">
            <v>36341</v>
          </cell>
          <cell r="B101">
            <v>168000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127000</v>
          </cell>
          <cell r="C103">
            <v>7</v>
          </cell>
        </row>
        <row r="104">
          <cell r="A104">
            <v>36344</v>
          </cell>
          <cell r="B104">
            <v>244000</v>
          </cell>
          <cell r="C104">
            <v>7</v>
          </cell>
        </row>
        <row r="105">
          <cell r="A105">
            <v>36345</v>
          </cell>
          <cell r="B105">
            <v>279000</v>
          </cell>
          <cell r="C105">
            <v>7</v>
          </cell>
        </row>
        <row r="106">
          <cell r="A106">
            <v>36346</v>
          </cell>
          <cell r="B106">
            <v>249000</v>
          </cell>
          <cell r="C106">
            <v>7</v>
          </cell>
        </row>
        <row r="107">
          <cell r="A107">
            <v>36347</v>
          </cell>
          <cell r="B107">
            <v>159000</v>
          </cell>
          <cell r="C107">
            <v>7</v>
          </cell>
        </row>
        <row r="108">
          <cell r="A108">
            <v>36348</v>
          </cell>
          <cell r="B108">
            <v>7000</v>
          </cell>
          <cell r="C108">
            <v>7</v>
          </cell>
        </row>
        <row r="109">
          <cell r="A109">
            <v>36349</v>
          </cell>
          <cell r="B109">
            <v>0</v>
          </cell>
          <cell r="C109">
            <v>7</v>
          </cell>
        </row>
        <row r="110">
          <cell r="A110">
            <v>36350</v>
          </cell>
          <cell r="B110">
            <v>154000</v>
          </cell>
          <cell r="C110">
            <v>7</v>
          </cell>
        </row>
        <row r="111">
          <cell r="A111">
            <v>36351</v>
          </cell>
          <cell r="B111">
            <v>213000</v>
          </cell>
          <cell r="C111">
            <v>7</v>
          </cell>
        </row>
        <row r="112">
          <cell r="A112">
            <v>36352</v>
          </cell>
          <cell r="B112">
            <v>241000</v>
          </cell>
          <cell r="C112">
            <v>7</v>
          </cell>
        </row>
        <row r="113">
          <cell r="A113">
            <v>36353</v>
          </cell>
          <cell r="B113">
            <v>53000</v>
          </cell>
          <cell r="C113">
            <v>7</v>
          </cell>
        </row>
        <row r="114">
          <cell r="A114">
            <v>36354</v>
          </cell>
          <cell r="B114">
            <v>54000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59000</v>
          </cell>
          <cell r="C116">
            <v>7</v>
          </cell>
        </row>
        <row r="117">
          <cell r="A117">
            <v>36357</v>
          </cell>
          <cell r="B117">
            <v>58000</v>
          </cell>
          <cell r="C117">
            <v>7</v>
          </cell>
        </row>
        <row r="118">
          <cell r="A118">
            <v>36358</v>
          </cell>
          <cell r="B118">
            <v>203000</v>
          </cell>
          <cell r="C118">
            <v>7</v>
          </cell>
        </row>
        <row r="119">
          <cell r="A119">
            <v>36359</v>
          </cell>
          <cell r="B119">
            <v>210000</v>
          </cell>
          <cell r="C119">
            <v>7</v>
          </cell>
        </row>
        <row r="120">
          <cell r="A120">
            <v>36360</v>
          </cell>
          <cell r="B120">
            <v>36000</v>
          </cell>
          <cell r="C120">
            <v>7</v>
          </cell>
        </row>
        <row r="121">
          <cell r="A121">
            <v>36361</v>
          </cell>
          <cell r="B121">
            <v>58000</v>
          </cell>
          <cell r="C121">
            <v>7</v>
          </cell>
        </row>
        <row r="122">
          <cell r="A122">
            <v>36362</v>
          </cell>
          <cell r="B122">
            <v>62000</v>
          </cell>
          <cell r="C122">
            <v>7</v>
          </cell>
        </row>
        <row r="123">
          <cell r="A123">
            <v>36363</v>
          </cell>
          <cell r="B123">
            <v>58000</v>
          </cell>
          <cell r="C123">
            <v>7</v>
          </cell>
        </row>
        <row r="124">
          <cell r="A124">
            <v>36364</v>
          </cell>
          <cell r="B124">
            <v>58000</v>
          </cell>
          <cell r="C124">
            <v>7</v>
          </cell>
        </row>
        <row r="125">
          <cell r="A125">
            <v>36365</v>
          </cell>
          <cell r="B125">
            <v>147000</v>
          </cell>
          <cell r="C125">
            <v>7</v>
          </cell>
        </row>
        <row r="126">
          <cell r="A126">
            <v>36366</v>
          </cell>
          <cell r="B126">
            <v>91000</v>
          </cell>
          <cell r="C126">
            <v>7</v>
          </cell>
        </row>
        <row r="127">
          <cell r="A127">
            <v>36367</v>
          </cell>
          <cell r="B127">
            <v>57000</v>
          </cell>
          <cell r="C127">
            <v>7</v>
          </cell>
        </row>
        <row r="128">
          <cell r="A128">
            <v>36368</v>
          </cell>
          <cell r="B128">
            <v>61000</v>
          </cell>
          <cell r="C128">
            <v>7</v>
          </cell>
        </row>
        <row r="129">
          <cell r="A129">
            <v>36369</v>
          </cell>
          <cell r="B129">
            <v>61000</v>
          </cell>
          <cell r="C129">
            <v>7</v>
          </cell>
        </row>
        <row r="130">
          <cell r="A130">
            <v>36370</v>
          </cell>
          <cell r="B130">
            <v>61000</v>
          </cell>
          <cell r="C130">
            <v>7</v>
          </cell>
        </row>
        <row r="131">
          <cell r="A131">
            <v>36371</v>
          </cell>
          <cell r="B131">
            <v>59000</v>
          </cell>
          <cell r="C131">
            <v>7</v>
          </cell>
        </row>
        <row r="132">
          <cell r="A132">
            <v>36372</v>
          </cell>
          <cell r="B132">
            <v>55000</v>
          </cell>
          <cell r="C132">
            <v>7</v>
          </cell>
        </row>
        <row r="133">
          <cell r="A133">
            <v>36373</v>
          </cell>
          <cell r="B133">
            <v>7000</v>
          </cell>
          <cell r="C133">
            <v>8</v>
          </cell>
        </row>
        <row r="134">
          <cell r="A134">
            <v>36374</v>
          </cell>
          <cell r="B134">
            <v>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128000</v>
          </cell>
          <cell r="C139">
            <v>8</v>
          </cell>
        </row>
        <row r="140">
          <cell r="A140">
            <v>36380</v>
          </cell>
          <cell r="B140">
            <v>111000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157000</v>
          </cell>
          <cell r="C146">
            <v>8</v>
          </cell>
        </row>
        <row r="147">
          <cell r="A147">
            <v>36387</v>
          </cell>
          <cell r="B147">
            <v>202000</v>
          </cell>
          <cell r="C147">
            <v>8</v>
          </cell>
        </row>
        <row r="148">
          <cell r="A148">
            <v>36388</v>
          </cell>
          <cell r="B148">
            <v>0</v>
          </cell>
          <cell r="C148">
            <v>8</v>
          </cell>
        </row>
        <row r="149">
          <cell r="A149">
            <v>36389</v>
          </cell>
          <cell r="B149">
            <v>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36000</v>
          </cell>
          <cell r="C157">
            <v>8</v>
          </cell>
        </row>
        <row r="158">
          <cell r="A158">
            <v>36398</v>
          </cell>
          <cell r="B158">
            <v>35000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41000</v>
          </cell>
          <cell r="C160">
            <v>8</v>
          </cell>
        </row>
        <row r="161">
          <cell r="A161">
            <v>36401</v>
          </cell>
          <cell r="B161">
            <v>42000</v>
          </cell>
          <cell r="C161">
            <v>8</v>
          </cell>
        </row>
        <row r="162">
          <cell r="A162">
            <v>36402</v>
          </cell>
          <cell r="B162">
            <v>43000</v>
          </cell>
          <cell r="C162">
            <v>8</v>
          </cell>
        </row>
        <row r="163">
          <cell r="A163">
            <v>36403</v>
          </cell>
          <cell r="B163">
            <v>42000</v>
          </cell>
          <cell r="C163">
            <v>8</v>
          </cell>
        </row>
        <row r="164">
          <cell r="A164">
            <v>36404</v>
          </cell>
          <cell r="B164">
            <v>42000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179000</v>
          </cell>
          <cell r="C166">
            <v>9</v>
          </cell>
        </row>
        <row r="167">
          <cell r="A167">
            <v>36407</v>
          </cell>
          <cell r="B167">
            <v>258000</v>
          </cell>
          <cell r="C167">
            <v>9</v>
          </cell>
        </row>
        <row r="168">
          <cell r="A168">
            <v>36408</v>
          </cell>
          <cell r="B168">
            <v>263000</v>
          </cell>
          <cell r="C168">
            <v>9</v>
          </cell>
        </row>
        <row r="169">
          <cell r="A169">
            <v>36409</v>
          </cell>
          <cell r="B169">
            <v>215000</v>
          </cell>
          <cell r="C169">
            <v>9</v>
          </cell>
        </row>
        <row r="170">
          <cell r="A170">
            <v>36410</v>
          </cell>
          <cell r="B170">
            <v>147000</v>
          </cell>
          <cell r="C170">
            <v>9</v>
          </cell>
        </row>
        <row r="171">
          <cell r="A171">
            <v>36411</v>
          </cell>
          <cell r="B171">
            <v>56000</v>
          </cell>
          <cell r="C171">
            <v>9</v>
          </cell>
        </row>
        <row r="172">
          <cell r="A172">
            <v>36412</v>
          </cell>
          <cell r="B172">
            <v>53000</v>
          </cell>
          <cell r="C172">
            <v>9</v>
          </cell>
        </row>
        <row r="173">
          <cell r="A173">
            <v>36413</v>
          </cell>
          <cell r="B173">
            <v>101000</v>
          </cell>
          <cell r="C173">
            <v>9</v>
          </cell>
        </row>
        <row r="174">
          <cell r="A174">
            <v>36414</v>
          </cell>
          <cell r="B174">
            <v>180000</v>
          </cell>
          <cell r="C174">
            <v>9</v>
          </cell>
        </row>
        <row r="175">
          <cell r="A175">
            <v>36415</v>
          </cell>
          <cell r="B175">
            <v>191000</v>
          </cell>
          <cell r="C175">
            <v>9</v>
          </cell>
        </row>
        <row r="176">
          <cell r="A176">
            <v>36416</v>
          </cell>
          <cell r="B176">
            <v>69000</v>
          </cell>
          <cell r="C176">
            <v>9</v>
          </cell>
        </row>
        <row r="177">
          <cell r="A177">
            <v>36417</v>
          </cell>
          <cell r="B177">
            <v>58000</v>
          </cell>
          <cell r="C177">
            <v>9</v>
          </cell>
        </row>
        <row r="178">
          <cell r="A178">
            <v>36418</v>
          </cell>
          <cell r="B178">
            <v>54000</v>
          </cell>
          <cell r="C178">
            <v>9</v>
          </cell>
        </row>
        <row r="179">
          <cell r="A179">
            <v>36419</v>
          </cell>
          <cell r="B179">
            <v>56000</v>
          </cell>
          <cell r="C179">
            <v>9</v>
          </cell>
        </row>
        <row r="180">
          <cell r="A180">
            <v>36420</v>
          </cell>
          <cell r="B180">
            <v>97000</v>
          </cell>
          <cell r="C180">
            <v>9</v>
          </cell>
        </row>
        <row r="181">
          <cell r="A181">
            <v>36421</v>
          </cell>
          <cell r="B181">
            <v>127000</v>
          </cell>
          <cell r="C181">
            <v>9</v>
          </cell>
        </row>
        <row r="182">
          <cell r="A182">
            <v>36422</v>
          </cell>
          <cell r="B182">
            <v>139000</v>
          </cell>
          <cell r="C182">
            <v>9</v>
          </cell>
        </row>
        <row r="183">
          <cell r="A183">
            <v>36423</v>
          </cell>
          <cell r="B183">
            <v>96000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20000</v>
          </cell>
          <cell r="C191">
            <v>9</v>
          </cell>
        </row>
        <row r="192">
          <cell r="A192">
            <v>36432</v>
          </cell>
          <cell r="B192">
            <v>1000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79000</v>
          </cell>
          <cell r="C194">
            <v>10</v>
          </cell>
        </row>
        <row r="195">
          <cell r="A195">
            <v>36435</v>
          </cell>
          <cell r="B195">
            <v>136000</v>
          </cell>
          <cell r="C195">
            <v>10</v>
          </cell>
        </row>
        <row r="196">
          <cell r="A196">
            <v>36436</v>
          </cell>
          <cell r="B196">
            <v>124000</v>
          </cell>
          <cell r="C196">
            <v>10</v>
          </cell>
        </row>
        <row r="197">
          <cell r="A197">
            <v>36437</v>
          </cell>
          <cell r="B197">
            <v>90000</v>
          </cell>
          <cell r="C197">
            <v>10</v>
          </cell>
        </row>
        <row r="198">
          <cell r="A198">
            <v>36438</v>
          </cell>
          <cell r="B198">
            <v>66000</v>
          </cell>
          <cell r="C198">
            <v>10</v>
          </cell>
        </row>
        <row r="199">
          <cell r="A199">
            <v>36439</v>
          </cell>
          <cell r="B199">
            <v>130000</v>
          </cell>
          <cell r="C199">
            <v>10</v>
          </cell>
        </row>
        <row r="200">
          <cell r="A200">
            <v>36440</v>
          </cell>
          <cell r="B200">
            <v>141000</v>
          </cell>
          <cell r="C200">
            <v>10</v>
          </cell>
        </row>
        <row r="201">
          <cell r="A201">
            <v>36441</v>
          </cell>
          <cell r="B201">
            <v>185000</v>
          </cell>
          <cell r="C201">
            <v>10</v>
          </cell>
        </row>
        <row r="202">
          <cell r="A202">
            <v>36442</v>
          </cell>
          <cell r="B202">
            <v>170000</v>
          </cell>
          <cell r="C202">
            <v>10</v>
          </cell>
        </row>
        <row r="203">
          <cell r="A203">
            <v>36443</v>
          </cell>
          <cell r="B203">
            <v>174000</v>
          </cell>
          <cell r="C203">
            <v>10</v>
          </cell>
        </row>
        <row r="204">
          <cell r="A204">
            <v>36444</v>
          </cell>
          <cell r="B204">
            <v>140000</v>
          </cell>
          <cell r="C204">
            <v>10</v>
          </cell>
        </row>
        <row r="205">
          <cell r="A205">
            <v>36445</v>
          </cell>
          <cell r="B205">
            <v>173000</v>
          </cell>
          <cell r="C205">
            <v>10</v>
          </cell>
        </row>
        <row r="206">
          <cell r="A206">
            <v>36446</v>
          </cell>
          <cell r="B206">
            <v>125000</v>
          </cell>
          <cell r="C206">
            <v>10</v>
          </cell>
        </row>
        <row r="207">
          <cell r="A207">
            <v>36447</v>
          </cell>
          <cell r="B207">
            <v>83000</v>
          </cell>
          <cell r="C207">
            <v>10</v>
          </cell>
        </row>
        <row r="208">
          <cell r="A208">
            <v>36448</v>
          </cell>
          <cell r="B208">
            <v>130000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175000</v>
          </cell>
          <cell r="C210">
            <v>10</v>
          </cell>
        </row>
        <row r="211">
          <cell r="A211">
            <v>36451</v>
          </cell>
          <cell r="B211">
            <v>123000</v>
          </cell>
          <cell r="C211">
            <v>10</v>
          </cell>
        </row>
        <row r="212">
          <cell r="A212">
            <v>36452</v>
          </cell>
          <cell r="B212">
            <v>87000</v>
          </cell>
          <cell r="C212">
            <v>10</v>
          </cell>
        </row>
        <row r="213">
          <cell r="A213">
            <v>36453</v>
          </cell>
          <cell r="B213">
            <v>0</v>
          </cell>
          <cell r="C213">
            <v>10</v>
          </cell>
        </row>
        <row r="214">
          <cell r="A214">
            <v>36454</v>
          </cell>
          <cell r="B214">
            <v>108000</v>
          </cell>
          <cell r="C214">
            <v>10</v>
          </cell>
        </row>
        <row r="215">
          <cell r="A215">
            <v>36455</v>
          </cell>
          <cell r="B215">
            <v>60000</v>
          </cell>
          <cell r="C215">
            <v>10</v>
          </cell>
        </row>
        <row r="216">
          <cell r="A216">
            <v>36456</v>
          </cell>
          <cell r="B216">
            <v>77000</v>
          </cell>
          <cell r="C216">
            <v>10</v>
          </cell>
        </row>
        <row r="217">
          <cell r="A217">
            <v>36457</v>
          </cell>
          <cell r="B217">
            <v>60000</v>
          </cell>
          <cell r="C217">
            <v>10</v>
          </cell>
        </row>
        <row r="218">
          <cell r="A218">
            <v>36458</v>
          </cell>
          <cell r="B218">
            <v>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0</v>
          </cell>
          <cell r="C223">
            <v>10</v>
          </cell>
        </row>
        <row r="224">
          <cell r="A224">
            <v>36464</v>
          </cell>
          <cell r="B224">
            <v>0</v>
          </cell>
          <cell r="C224">
            <v>10</v>
          </cell>
        </row>
        <row r="225">
          <cell r="A225">
            <v>36465</v>
          </cell>
          <cell r="B225">
            <v>13000</v>
          </cell>
          <cell r="C225">
            <v>11</v>
          </cell>
        </row>
        <row r="226">
          <cell r="A226">
            <v>36466</v>
          </cell>
          <cell r="B226">
            <v>36000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14000</v>
          </cell>
          <cell r="C228">
            <v>11</v>
          </cell>
        </row>
        <row r="229">
          <cell r="A229">
            <v>36469</v>
          </cell>
          <cell r="B229">
            <v>40000</v>
          </cell>
          <cell r="C229">
            <v>11</v>
          </cell>
        </row>
        <row r="230">
          <cell r="A230">
            <v>36470</v>
          </cell>
          <cell r="B230">
            <v>94000</v>
          </cell>
          <cell r="C230">
            <v>11</v>
          </cell>
        </row>
        <row r="231">
          <cell r="A231">
            <v>36471</v>
          </cell>
          <cell r="B231">
            <v>121000</v>
          </cell>
          <cell r="C231">
            <v>11</v>
          </cell>
        </row>
        <row r="232">
          <cell r="A232">
            <v>36472</v>
          </cell>
          <cell r="B232">
            <v>16000</v>
          </cell>
          <cell r="C232">
            <v>11</v>
          </cell>
        </row>
        <row r="233">
          <cell r="A233">
            <v>36473</v>
          </cell>
          <cell r="B233">
            <v>18000</v>
          </cell>
          <cell r="C233">
            <v>11</v>
          </cell>
        </row>
        <row r="234">
          <cell r="A234">
            <v>36474</v>
          </cell>
          <cell r="B234">
            <v>18000</v>
          </cell>
          <cell r="C234">
            <v>11</v>
          </cell>
        </row>
        <row r="235">
          <cell r="A235">
            <v>36475</v>
          </cell>
          <cell r="B235">
            <v>89000</v>
          </cell>
          <cell r="C235">
            <v>11</v>
          </cell>
        </row>
        <row r="236">
          <cell r="A236">
            <v>36476</v>
          </cell>
          <cell r="B236">
            <v>58000</v>
          </cell>
          <cell r="C236">
            <v>11</v>
          </cell>
        </row>
        <row r="237">
          <cell r="A237">
            <v>36477</v>
          </cell>
          <cell r="B237">
            <v>177000</v>
          </cell>
          <cell r="C237">
            <v>11</v>
          </cell>
        </row>
        <row r="238">
          <cell r="A238">
            <v>36478</v>
          </cell>
          <cell r="B238">
            <v>84000</v>
          </cell>
          <cell r="C238">
            <v>11</v>
          </cell>
        </row>
        <row r="239">
          <cell r="A239">
            <v>36479</v>
          </cell>
          <cell r="B239">
            <v>118000</v>
          </cell>
          <cell r="C239">
            <v>11</v>
          </cell>
        </row>
        <row r="240">
          <cell r="A240">
            <v>36480</v>
          </cell>
          <cell r="B240">
            <v>111000</v>
          </cell>
          <cell r="C240">
            <v>11</v>
          </cell>
        </row>
        <row r="241">
          <cell r="A241">
            <v>36481</v>
          </cell>
          <cell r="B241">
            <v>114000</v>
          </cell>
          <cell r="C241">
            <v>11</v>
          </cell>
        </row>
        <row r="242">
          <cell r="A242">
            <v>36482</v>
          </cell>
          <cell r="B242">
            <v>54000</v>
          </cell>
          <cell r="C242">
            <v>11</v>
          </cell>
        </row>
        <row r="243">
          <cell r="A243">
            <v>36483</v>
          </cell>
          <cell r="B243">
            <v>3000</v>
          </cell>
          <cell r="C243">
            <v>11</v>
          </cell>
        </row>
        <row r="244">
          <cell r="A244">
            <v>36484</v>
          </cell>
          <cell r="B244">
            <v>39000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148000</v>
          </cell>
          <cell r="C250">
            <v>11</v>
          </cell>
        </row>
        <row r="251">
          <cell r="A251">
            <v>36491</v>
          </cell>
          <cell r="B251">
            <v>155000</v>
          </cell>
          <cell r="C251">
            <v>11</v>
          </cell>
        </row>
        <row r="252">
          <cell r="A252">
            <v>36492</v>
          </cell>
          <cell r="B252">
            <v>154000</v>
          </cell>
          <cell r="C252">
            <v>11</v>
          </cell>
        </row>
        <row r="253">
          <cell r="A253">
            <v>36493</v>
          </cell>
          <cell r="B253">
            <v>147000</v>
          </cell>
          <cell r="C253">
            <v>11</v>
          </cell>
        </row>
        <row r="254">
          <cell r="A254">
            <v>36494</v>
          </cell>
          <cell r="B254">
            <v>111000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53000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50000</v>
          </cell>
          <cell r="C278">
            <v>12</v>
          </cell>
        </row>
        <row r="279">
          <cell r="A279">
            <v>36519</v>
          </cell>
          <cell r="B279">
            <v>250000</v>
          </cell>
          <cell r="C279">
            <v>12</v>
          </cell>
        </row>
        <row r="280">
          <cell r="A280">
            <v>36520</v>
          </cell>
          <cell r="B280">
            <v>221000</v>
          </cell>
          <cell r="C280">
            <v>12</v>
          </cell>
        </row>
        <row r="281">
          <cell r="A281">
            <v>36521</v>
          </cell>
          <cell r="B281">
            <v>216000</v>
          </cell>
          <cell r="C281">
            <v>12</v>
          </cell>
        </row>
        <row r="282">
          <cell r="A282">
            <v>36522</v>
          </cell>
          <cell r="B282">
            <v>58000</v>
          </cell>
          <cell r="C282">
            <v>12</v>
          </cell>
        </row>
        <row r="283">
          <cell r="A283">
            <v>36523</v>
          </cell>
          <cell r="B283">
            <v>46000</v>
          </cell>
          <cell r="C283">
            <v>12</v>
          </cell>
        </row>
        <row r="284">
          <cell r="A284">
            <v>36524</v>
          </cell>
          <cell r="B284">
            <v>55000</v>
          </cell>
          <cell r="C284">
            <v>12</v>
          </cell>
        </row>
        <row r="285">
          <cell r="A285">
            <v>36525</v>
          </cell>
          <cell r="B285">
            <v>142000</v>
          </cell>
          <cell r="C285">
            <v>12</v>
          </cell>
        </row>
        <row r="286">
          <cell r="A286" t="str">
            <v>Date</v>
          </cell>
          <cell r="B286" t="str">
            <v>PG&amp;E Storage</v>
          </cell>
          <cell r="C286" t="str">
            <v>Month</v>
          </cell>
        </row>
        <row r="287">
          <cell r="A287">
            <v>36526</v>
          </cell>
          <cell r="B287">
            <v>70000</v>
          </cell>
          <cell r="C287">
            <v>1</v>
          </cell>
        </row>
        <row r="288">
          <cell r="A288">
            <v>36527</v>
          </cell>
          <cell r="B288">
            <v>63000</v>
          </cell>
          <cell r="C288">
            <v>1</v>
          </cell>
        </row>
        <row r="289">
          <cell r="A289">
            <v>36528</v>
          </cell>
          <cell r="B289">
            <v>68000</v>
          </cell>
          <cell r="C289">
            <v>1</v>
          </cell>
        </row>
        <row r="290">
          <cell r="A290">
            <v>36529</v>
          </cell>
          <cell r="B290">
            <v>63000</v>
          </cell>
          <cell r="C290">
            <v>1</v>
          </cell>
        </row>
        <row r="291">
          <cell r="A291">
            <v>36530</v>
          </cell>
          <cell r="B291">
            <v>66000</v>
          </cell>
          <cell r="C291">
            <v>1</v>
          </cell>
        </row>
        <row r="292">
          <cell r="A292">
            <v>36531</v>
          </cell>
          <cell r="B292">
            <v>80000</v>
          </cell>
          <cell r="C292">
            <v>1</v>
          </cell>
        </row>
        <row r="293">
          <cell r="A293">
            <v>36532</v>
          </cell>
          <cell r="B293">
            <v>78000</v>
          </cell>
          <cell r="C293">
            <v>1</v>
          </cell>
        </row>
        <row r="294">
          <cell r="A294">
            <v>36533</v>
          </cell>
          <cell r="B294">
            <v>104000</v>
          </cell>
          <cell r="C294">
            <v>1</v>
          </cell>
        </row>
        <row r="295">
          <cell r="A295">
            <v>36534</v>
          </cell>
          <cell r="B295">
            <v>127000</v>
          </cell>
          <cell r="C295">
            <v>1</v>
          </cell>
        </row>
        <row r="296">
          <cell r="A296">
            <v>36535</v>
          </cell>
          <cell r="B296">
            <v>73000</v>
          </cell>
          <cell r="C296">
            <v>1</v>
          </cell>
        </row>
        <row r="297">
          <cell r="A297">
            <v>36536</v>
          </cell>
          <cell r="B297">
            <v>86000</v>
          </cell>
          <cell r="C297">
            <v>1</v>
          </cell>
        </row>
        <row r="298">
          <cell r="A298">
            <v>36537</v>
          </cell>
          <cell r="B298">
            <v>128000</v>
          </cell>
          <cell r="C298">
            <v>1</v>
          </cell>
        </row>
        <row r="299">
          <cell r="A299">
            <v>36538</v>
          </cell>
          <cell r="B299">
            <v>123000</v>
          </cell>
          <cell r="C299">
            <v>1</v>
          </cell>
        </row>
        <row r="300">
          <cell r="A300">
            <v>36539</v>
          </cell>
          <cell r="B300">
            <v>116000</v>
          </cell>
          <cell r="C300">
            <v>1</v>
          </cell>
        </row>
        <row r="301">
          <cell r="A301">
            <v>36540</v>
          </cell>
          <cell r="B301">
            <v>191000</v>
          </cell>
          <cell r="C301">
            <v>1</v>
          </cell>
        </row>
        <row r="302">
          <cell r="A302">
            <v>36541</v>
          </cell>
          <cell r="B302">
            <v>247000</v>
          </cell>
          <cell r="C302">
            <v>1</v>
          </cell>
        </row>
        <row r="303">
          <cell r="A303">
            <v>36542</v>
          </cell>
          <cell r="B303">
            <v>131000</v>
          </cell>
          <cell r="C303">
            <v>1</v>
          </cell>
        </row>
        <row r="304">
          <cell r="A304">
            <v>36543</v>
          </cell>
          <cell r="B304">
            <v>214000</v>
          </cell>
          <cell r="C304">
            <v>1</v>
          </cell>
        </row>
        <row r="305">
          <cell r="A305">
            <v>36544</v>
          </cell>
          <cell r="B305">
            <v>285000</v>
          </cell>
          <cell r="C305">
            <v>1</v>
          </cell>
        </row>
        <row r="306">
          <cell r="A306">
            <v>36545</v>
          </cell>
          <cell r="B306">
            <v>125000</v>
          </cell>
          <cell r="C306">
            <v>1</v>
          </cell>
        </row>
        <row r="307">
          <cell r="A307">
            <v>36546</v>
          </cell>
          <cell r="B307">
            <v>118000</v>
          </cell>
          <cell r="C307">
            <v>1</v>
          </cell>
        </row>
        <row r="308">
          <cell r="A308">
            <v>36547</v>
          </cell>
          <cell r="B308">
            <v>122000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119000</v>
          </cell>
          <cell r="C310">
            <v>1</v>
          </cell>
        </row>
        <row r="311">
          <cell r="A311">
            <v>36550</v>
          </cell>
          <cell r="B311">
            <v>140000</v>
          </cell>
          <cell r="C311">
            <v>1</v>
          </cell>
        </row>
        <row r="312">
          <cell r="A312">
            <v>36551</v>
          </cell>
          <cell r="B312">
            <v>132000</v>
          </cell>
          <cell r="C312">
            <v>1</v>
          </cell>
        </row>
        <row r="313">
          <cell r="A313">
            <v>36552</v>
          </cell>
          <cell r="B313">
            <v>124000</v>
          </cell>
          <cell r="C313">
            <v>1</v>
          </cell>
        </row>
        <row r="314">
          <cell r="A314">
            <v>36553</v>
          </cell>
          <cell r="B314">
            <v>150000</v>
          </cell>
          <cell r="C314">
            <v>1</v>
          </cell>
        </row>
        <row r="315">
          <cell r="A315">
            <v>36554</v>
          </cell>
          <cell r="B315">
            <v>120000</v>
          </cell>
          <cell r="C315">
            <v>1</v>
          </cell>
        </row>
        <row r="316">
          <cell r="A316">
            <v>36555</v>
          </cell>
          <cell r="B316">
            <v>131000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70000</v>
          </cell>
          <cell r="C318">
            <v>2</v>
          </cell>
        </row>
        <row r="319">
          <cell r="A319">
            <v>36558</v>
          </cell>
          <cell r="B319">
            <v>197000</v>
          </cell>
          <cell r="C319">
            <v>2</v>
          </cell>
        </row>
        <row r="320">
          <cell r="A320">
            <v>36559</v>
          </cell>
          <cell r="B320">
            <v>195000</v>
          </cell>
          <cell r="C320">
            <v>2</v>
          </cell>
        </row>
        <row r="321">
          <cell r="A321">
            <v>36560</v>
          </cell>
          <cell r="B321">
            <v>224000</v>
          </cell>
          <cell r="C321">
            <v>2</v>
          </cell>
        </row>
        <row r="322">
          <cell r="A322">
            <v>36561</v>
          </cell>
          <cell r="B322">
            <v>200000</v>
          </cell>
          <cell r="C322">
            <v>2</v>
          </cell>
        </row>
        <row r="323">
          <cell r="A323">
            <v>36562</v>
          </cell>
          <cell r="B323">
            <v>214000</v>
          </cell>
          <cell r="C323">
            <v>2</v>
          </cell>
        </row>
        <row r="324">
          <cell r="A324">
            <v>36563</v>
          </cell>
          <cell r="B324">
            <v>230000</v>
          </cell>
          <cell r="C324">
            <v>2</v>
          </cell>
        </row>
        <row r="325">
          <cell r="A325">
            <v>36564</v>
          </cell>
          <cell r="B325">
            <v>212000</v>
          </cell>
          <cell r="C325">
            <v>2</v>
          </cell>
        </row>
        <row r="326">
          <cell r="A326">
            <v>36565</v>
          </cell>
          <cell r="B326">
            <v>251000</v>
          </cell>
          <cell r="C326">
            <v>2</v>
          </cell>
        </row>
        <row r="327">
          <cell r="A327">
            <v>36566</v>
          </cell>
          <cell r="B327">
            <v>237000</v>
          </cell>
          <cell r="C327">
            <v>2</v>
          </cell>
        </row>
        <row r="328">
          <cell r="A328">
            <v>36567</v>
          </cell>
          <cell r="B328">
            <v>205000</v>
          </cell>
          <cell r="C328">
            <v>2</v>
          </cell>
        </row>
        <row r="329">
          <cell r="A329">
            <v>36568</v>
          </cell>
          <cell r="B329">
            <v>205000</v>
          </cell>
          <cell r="C329">
            <v>2</v>
          </cell>
        </row>
        <row r="330">
          <cell r="A330">
            <v>36569</v>
          </cell>
          <cell r="B330">
            <v>205000</v>
          </cell>
          <cell r="C330">
            <v>2</v>
          </cell>
        </row>
        <row r="331">
          <cell r="A331">
            <v>36570</v>
          </cell>
          <cell r="B331">
            <v>263000</v>
          </cell>
          <cell r="C331">
            <v>2</v>
          </cell>
        </row>
        <row r="332">
          <cell r="A332">
            <v>36571</v>
          </cell>
          <cell r="B332">
            <v>262000</v>
          </cell>
          <cell r="C332">
            <v>2</v>
          </cell>
        </row>
        <row r="333">
          <cell r="A333">
            <v>36572</v>
          </cell>
          <cell r="B333">
            <v>210000</v>
          </cell>
          <cell r="C333">
            <v>2</v>
          </cell>
        </row>
        <row r="334">
          <cell r="A334">
            <v>36573</v>
          </cell>
          <cell r="B334">
            <v>210000</v>
          </cell>
          <cell r="C334">
            <v>2</v>
          </cell>
        </row>
        <row r="335">
          <cell r="A335">
            <v>36574</v>
          </cell>
          <cell r="B335">
            <v>257000</v>
          </cell>
          <cell r="C335">
            <v>2</v>
          </cell>
        </row>
        <row r="336">
          <cell r="A336">
            <v>36575</v>
          </cell>
          <cell r="B336">
            <v>250000</v>
          </cell>
          <cell r="C336">
            <v>2</v>
          </cell>
        </row>
        <row r="337">
          <cell r="A337">
            <v>36576</v>
          </cell>
          <cell r="B337">
            <v>420000</v>
          </cell>
          <cell r="C337">
            <v>2</v>
          </cell>
        </row>
        <row r="338">
          <cell r="A338">
            <v>36577</v>
          </cell>
          <cell r="B338">
            <v>309000</v>
          </cell>
          <cell r="C338">
            <v>2</v>
          </cell>
        </row>
        <row r="339">
          <cell r="A339">
            <v>36578</v>
          </cell>
          <cell r="B339">
            <v>262000</v>
          </cell>
          <cell r="C339">
            <v>2</v>
          </cell>
        </row>
        <row r="340">
          <cell r="A340">
            <v>36579</v>
          </cell>
          <cell r="B340">
            <v>208000</v>
          </cell>
          <cell r="C340">
            <v>2</v>
          </cell>
        </row>
        <row r="341">
          <cell r="A341">
            <v>36580</v>
          </cell>
          <cell r="B341">
            <v>211000</v>
          </cell>
          <cell r="C341">
            <v>2</v>
          </cell>
        </row>
        <row r="342">
          <cell r="A342">
            <v>36581</v>
          </cell>
          <cell r="B342">
            <v>290000</v>
          </cell>
          <cell r="C342">
            <v>2</v>
          </cell>
        </row>
        <row r="343">
          <cell r="A343">
            <v>36582</v>
          </cell>
          <cell r="B343">
            <v>264000</v>
          </cell>
          <cell r="C343">
            <v>2</v>
          </cell>
        </row>
        <row r="344">
          <cell r="A344">
            <v>36583</v>
          </cell>
          <cell r="B344">
            <v>379000</v>
          </cell>
          <cell r="C344">
            <v>2</v>
          </cell>
        </row>
        <row r="345">
          <cell r="A345">
            <v>36584</v>
          </cell>
          <cell r="B345">
            <v>253000</v>
          </cell>
          <cell r="C345">
            <v>2</v>
          </cell>
        </row>
        <row r="346">
          <cell r="A346">
            <v>36585</v>
          </cell>
          <cell r="B346">
            <v>286000</v>
          </cell>
          <cell r="C346">
            <v>2</v>
          </cell>
        </row>
        <row r="347">
          <cell r="A347">
            <v>36586</v>
          </cell>
          <cell r="B347">
            <v>306000</v>
          </cell>
          <cell r="C347">
            <v>3</v>
          </cell>
        </row>
        <row r="348">
          <cell r="A348">
            <v>36587</v>
          </cell>
          <cell r="B348">
            <v>315000</v>
          </cell>
          <cell r="C348">
            <v>3</v>
          </cell>
        </row>
        <row r="349">
          <cell r="A349">
            <v>36588</v>
          </cell>
          <cell r="B349">
            <v>175000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257000</v>
          </cell>
          <cell r="C351">
            <v>3</v>
          </cell>
        </row>
        <row r="352">
          <cell r="A352">
            <v>36591</v>
          </cell>
          <cell r="B352">
            <v>300000</v>
          </cell>
          <cell r="C352">
            <v>3</v>
          </cell>
        </row>
        <row r="353">
          <cell r="A353">
            <v>36592</v>
          </cell>
          <cell r="B353">
            <v>253000</v>
          </cell>
          <cell r="C353">
            <v>3</v>
          </cell>
        </row>
        <row r="354">
          <cell r="A354">
            <v>36593</v>
          </cell>
          <cell r="B354">
            <v>262000</v>
          </cell>
          <cell r="C354">
            <v>3</v>
          </cell>
        </row>
        <row r="355">
          <cell r="A355">
            <v>36594</v>
          </cell>
          <cell r="B355">
            <v>321000</v>
          </cell>
          <cell r="C355">
            <v>3</v>
          </cell>
        </row>
        <row r="356">
          <cell r="A356">
            <v>36595</v>
          </cell>
          <cell r="B356">
            <v>300000</v>
          </cell>
          <cell r="C356">
            <v>3</v>
          </cell>
        </row>
        <row r="357">
          <cell r="A357">
            <v>36596</v>
          </cell>
          <cell r="B357">
            <v>447000</v>
          </cell>
          <cell r="C357">
            <v>3</v>
          </cell>
        </row>
        <row r="358">
          <cell r="A358">
            <v>36597</v>
          </cell>
          <cell r="B358">
            <v>389000</v>
          </cell>
          <cell r="C358">
            <v>3</v>
          </cell>
        </row>
        <row r="359">
          <cell r="A359">
            <v>36598</v>
          </cell>
          <cell r="B359">
            <v>389000</v>
          </cell>
          <cell r="C359">
            <v>3</v>
          </cell>
        </row>
        <row r="360">
          <cell r="A360">
            <v>36599</v>
          </cell>
          <cell r="B360">
            <v>507000</v>
          </cell>
          <cell r="C360">
            <v>3</v>
          </cell>
        </row>
        <row r="361">
          <cell r="A361">
            <v>36600</v>
          </cell>
          <cell r="B361">
            <v>370000</v>
          </cell>
          <cell r="C361">
            <v>3</v>
          </cell>
        </row>
        <row r="362">
          <cell r="A362">
            <v>36601</v>
          </cell>
          <cell r="B362">
            <v>392000</v>
          </cell>
          <cell r="C362">
            <v>3</v>
          </cell>
        </row>
        <row r="363">
          <cell r="A363">
            <v>36602</v>
          </cell>
          <cell r="B363">
            <v>426000</v>
          </cell>
          <cell r="C363">
            <v>3</v>
          </cell>
        </row>
        <row r="364">
          <cell r="A364">
            <v>36603</v>
          </cell>
          <cell r="B364">
            <v>452000</v>
          </cell>
          <cell r="C364">
            <v>3</v>
          </cell>
        </row>
        <row r="365">
          <cell r="A365">
            <v>36604</v>
          </cell>
          <cell r="B365">
            <v>487000</v>
          </cell>
          <cell r="C365">
            <v>3</v>
          </cell>
        </row>
        <row r="366">
          <cell r="A366">
            <v>36605</v>
          </cell>
          <cell r="B366">
            <v>376000</v>
          </cell>
          <cell r="C366">
            <v>3</v>
          </cell>
        </row>
        <row r="367">
          <cell r="A367">
            <v>36606</v>
          </cell>
          <cell r="B367">
            <v>334000</v>
          </cell>
          <cell r="C367">
            <v>3</v>
          </cell>
        </row>
        <row r="368">
          <cell r="A368">
            <v>36607</v>
          </cell>
          <cell r="B368">
            <v>377000</v>
          </cell>
          <cell r="C368">
            <v>3</v>
          </cell>
        </row>
        <row r="369">
          <cell r="A369">
            <v>36608</v>
          </cell>
          <cell r="B369">
            <v>328000</v>
          </cell>
          <cell r="C369">
            <v>3</v>
          </cell>
        </row>
        <row r="370">
          <cell r="A370">
            <v>36609</v>
          </cell>
          <cell r="B370">
            <v>320000</v>
          </cell>
          <cell r="C370">
            <v>3</v>
          </cell>
        </row>
        <row r="371">
          <cell r="A371">
            <v>36610</v>
          </cell>
          <cell r="B371">
            <v>467000</v>
          </cell>
          <cell r="C371">
            <v>3</v>
          </cell>
        </row>
        <row r="372">
          <cell r="A372">
            <v>36611</v>
          </cell>
          <cell r="B372">
            <v>446000</v>
          </cell>
          <cell r="C372">
            <v>3</v>
          </cell>
        </row>
        <row r="373">
          <cell r="A373">
            <v>36612</v>
          </cell>
          <cell r="B373">
            <v>405000</v>
          </cell>
          <cell r="C373">
            <v>3</v>
          </cell>
        </row>
        <row r="374">
          <cell r="A374">
            <v>36613</v>
          </cell>
          <cell r="B374">
            <v>346000</v>
          </cell>
          <cell r="C374">
            <v>3</v>
          </cell>
        </row>
        <row r="375">
          <cell r="A375">
            <v>36614</v>
          </cell>
          <cell r="B375">
            <v>385000</v>
          </cell>
          <cell r="C375">
            <v>3</v>
          </cell>
        </row>
        <row r="376">
          <cell r="A376">
            <v>36615</v>
          </cell>
          <cell r="B376">
            <v>303000</v>
          </cell>
          <cell r="C376">
            <v>3</v>
          </cell>
        </row>
        <row r="377">
          <cell r="A377">
            <v>36616</v>
          </cell>
          <cell r="B377">
            <v>332000</v>
          </cell>
          <cell r="C377">
            <v>3</v>
          </cell>
        </row>
        <row r="378">
          <cell r="A378">
            <v>36617</v>
          </cell>
          <cell r="B378">
            <v>337000</v>
          </cell>
          <cell r="C378">
            <v>4</v>
          </cell>
        </row>
        <row r="379">
          <cell r="A379">
            <v>36618</v>
          </cell>
          <cell r="B379">
            <v>314000</v>
          </cell>
          <cell r="C379">
            <v>4</v>
          </cell>
        </row>
        <row r="380">
          <cell r="A380">
            <v>36619</v>
          </cell>
          <cell r="B380">
            <v>193000</v>
          </cell>
          <cell r="C380">
            <v>4</v>
          </cell>
        </row>
        <row r="381">
          <cell r="A381">
            <v>36620</v>
          </cell>
          <cell r="B381">
            <v>103000</v>
          </cell>
          <cell r="C381">
            <v>4</v>
          </cell>
        </row>
        <row r="382">
          <cell r="A382">
            <v>36621</v>
          </cell>
          <cell r="B382">
            <v>116000</v>
          </cell>
          <cell r="C382">
            <v>4</v>
          </cell>
        </row>
        <row r="383">
          <cell r="A383">
            <v>36622</v>
          </cell>
          <cell r="B383">
            <v>130000</v>
          </cell>
          <cell r="C383">
            <v>4</v>
          </cell>
        </row>
        <row r="384">
          <cell r="A384">
            <v>36623</v>
          </cell>
          <cell r="B384">
            <v>243000</v>
          </cell>
          <cell r="C384">
            <v>4</v>
          </cell>
        </row>
        <row r="385">
          <cell r="A385">
            <v>36624</v>
          </cell>
          <cell r="B385">
            <v>261000</v>
          </cell>
          <cell r="C385">
            <v>4</v>
          </cell>
        </row>
        <row r="386">
          <cell r="A386">
            <v>36625</v>
          </cell>
          <cell r="B386">
            <v>180000</v>
          </cell>
          <cell r="C386">
            <v>4</v>
          </cell>
        </row>
        <row r="387">
          <cell r="A387">
            <v>36626</v>
          </cell>
          <cell r="B387">
            <v>218000</v>
          </cell>
          <cell r="C387">
            <v>4</v>
          </cell>
        </row>
        <row r="388">
          <cell r="A388">
            <v>36627</v>
          </cell>
          <cell r="B388">
            <v>234000</v>
          </cell>
          <cell r="C388">
            <v>4</v>
          </cell>
        </row>
        <row r="389">
          <cell r="A389">
            <v>36628</v>
          </cell>
          <cell r="B389">
            <v>359000</v>
          </cell>
          <cell r="C389">
            <v>4</v>
          </cell>
        </row>
        <row r="390">
          <cell r="A390">
            <v>36629</v>
          </cell>
          <cell r="B390">
            <v>289000</v>
          </cell>
          <cell r="C390">
            <v>4</v>
          </cell>
        </row>
        <row r="391">
          <cell r="A391">
            <v>36630</v>
          </cell>
          <cell r="B391">
            <v>326000</v>
          </cell>
          <cell r="C391">
            <v>4</v>
          </cell>
        </row>
        <row r="392">
          <cell r="A392">
            <v>36631</v>
          </cell>
          <cell r="B392">
            <v>373000</v>
          </cell>
          <cell r="C392">
            <v>4</v>
          </cell>
        </row>
        <row r="393">
          <cell r="A393">
            <v>36632</v>
          </cell>
          <cell r="B393">
            <v>323000</v>
          </cell>
          <cell r="C393">
            <v>4</v>
          </cell>
        </row>
        <row r="394">
          <cell r="A394">
            <v>36633</v>
          </cell>
          <cell r="B394">
            <v>171000</v>
          </cell>
          <cell r="C394">
            <v>4</v>
          </cell>
        </row>
        <row r="395">
          <cell r="A395">
            <v>36634</v>
          </cell>
          <cell r="B395">
            <v>189000</v>
          </cell>
          <cell r="C395">
            <v>4</v>
          </cell>
        </row>
        <row r="396">
          <cell r="A396">
            <v>36635</v>
          </cell>
          <cell r="B396">
            <v>307000</v>
          </cell>
          <cell r="C396">
            <v>4</v>
          </cell>
        </row>
        <row r="397">
          <cell r="A397">
            <v>36636</v>
          </cell>
          <cell r="B397">
            <v>356000</v>
          </cell>
          <cell r="C397">
            <v>4</v>
          </cell>
        </row>
        <row r="398">
          <cell r="A398">
            <v>36637</v>
          </cell>
          <cell r="B398">
            <v>363000</v>
          </cell>
          <cell r="C398">
            <v>4</v>
          </cell>
        </row>
        <row r="399">
          <cell r="A399">
            <v>36638</v>
          </cell>
          <cell r="B399">
            <v>298000</v>
          </cell>
          <cell r="C399">
            <v>4</v>
          </cell>
        </row>
        <row r="400">
          <cell r="A400">
            <v>36639</v>
          </cell>
          <cell r="B400">
            <v>260000</v>
          </cell>
          <cell r="C400">
            <v>4</v>
          </cell>
        </row>
        <row r="401">
          <cell r="A401">
            <v>36640</v>
          </cell>
          <cell r="B401">
            <v>269000</v>
          </cell>
          <cell r="C401">
            <v>4</v>
          </cell>
        </row>
        <row r="402">
          <cell r="A402">
            <v>36641</v>
          </cell>
          <cell r="B402">
            <v>351000</v>
          </cell>
          <cell r="C402">
            <v>4</v>
          </cell>
        </row>
        <row r="403">
          <cell r="A403">
            <v>36642</v>
          </cell>
          <cell r="B403">
            <v>340000</v>
          </cell>
          <cell r="C403">
            <v>4</v>
          </cell>
        </row>
        <row r="404">
          <cell r="A404">
            <v>36643</v>
          </cell>
          <cell r="B404">
            <v>250000</v>
          </cell>
          <cell r="C404">
            <v>4</v>
          </cell>
        </row>
        <row r="405">
          <cell r="A405">
            <v>36644</v>
          </cell>
          <cell r="B405">
            <v>338000</v>
          </cell>
          <cell r="C405">
            <v>4</v>
          </cell>
        </row>
        <row r="406">
          <cell r="A406">
            <v>36645</v>
          </cell>
          <cell r="B406">
            <v>364000</v>
          </cell>
          <cell r="C406">
            <v>4</v>
          </cell>
        </row>
        <row r="407">
          <cell r="A407">
            <v>36646</v>
          </cell>
          <cell r="B407">
            <v>354000</v>
          </cell>
          <cell r="C407">
            <v>4</v>
          </cell>
        </row>
        <row r="408">
          <cell r="A408">
            <v>36647</v>
          </cell>
          <cell r="B408">
            <v>269000</v>
          </cell>
          <cell r="C408">
            <v>5</v>
          </cell>
        </row>
        <row r="409">
          <cell r="A409">
            <v>36648</v>
          </cell>
          <cell r="B409">
            <v>198000</v>
          </cell>
          <cell r="C409">
            <v>5</v>
          </cell>
        </row>
        <row r="410">
          <cell r="A410">
            <v>36649</v>
          </cell>
          <cell r="B410">
            <v>201000</v>
          </cell>
          <cell r="C410">
            <v>5</v>
          </cell>
        </row>
        <row r="411">
          <cell r="A411">
            <v>36650</v>
          </cell>
          <cell r="B411">
            <v>291000</v>
          </cell>
          <cell r="C411">
            <v>5</v>
          </cell>
        </row>
        <row r="412">
          <cell r="A412">
            <v>36651</v>
          </cell>
          <cell r="B412">
            <v>322000</v>
          </cell>
          <cell r="C412">
            <v>5</v>
          </cell>
        </row>
        <row r="413">
          <cell r="A413">
            <v>36652</v>
          </cell>
          <cell r="B413">
            <v>342000</v>
          </cell>
          <cell r="C413">
            <v>5</v>
          </cell>
        </row>
        <row r="414">
          <cell r="A414">
            <v>36653</v>
          </cell>
          <cell r="B414">
            <v>192000</v>
          </cell>
          <cell r="C414">
            <v>5</v>
          </cell>
        </row>
        <row r="415">
          <cell r="A415">
            <v>36654</v>
          </cell>
          <cell r="B415">
            <v>188000</v>
          </cell>
          <cell r="C415">
            <v>5</v>
          </cell>
        </row>
        <row r="416">
          <cell r="A416">
            <v>36655</v>
          </cell>
          <cell r="B416">
            <v>252000</v>
          </cell>
          <cell r="C416">
            <v>5</v>
          </cell>
        </row>
        <row r="417">
          <cell r="A417">
            <v>36656</v>
          </cell>
          <cell r="B417">
            <v>131000</v>
          </cell>
          <cell r="C417">
            <v>5</v>
          </cell>
        </row>
        <row r="418">
          <cell r="A418">
            <v>36657</v>
          </cell>
          <cell r="B418">
            <v>139000</v>
          </cell>
          <cell r="C418">
            <v>5</v>
          </cell>
        </row>
        <row r="419">
          <cell r="A419">
            <v>36658</v>
          </cell>
          <cell r="B419">
            <v>163000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99000</v>
          </cell>
          <cell r="C421">
            <v>5</v>
          </cell>
        </row>
        <row r="422">
          <cell r="A422">
            <v>36661</v>
          </cell>
          <cell r="B422">
            <v>80000</v>
          </cell>
          <cell r="C422">
            <v>5</v>
          </cell>
        </row>
        <row r="423">
          <cell r="A423">
            <v>36662</v>
          </cell>
          <cell r="B423">
            <v>28000</v>
          </cell>
          <cell r="C423">
            <v>5</v>
          </cell>
        </row>
        <row r="424">
          <cell r="A424">
            <v>36663</v>
          </cell>
          <cell r="B424">
            <v>136000</v>
          </cell>
          <cell r="C424">
            <v>5</v>
          </cell>
        </row>
        <row r="425">
          <cell r="A425">
            <v>36664</v>
          </cell>
          <cell r="B425">
            <v>168000</v>
          </cell>
          <cell r="C425">
            <v>5</v>
          </cell>
        </row>
        <row r="426">
          <cell r="A426">
            <v>36665</v>
          </cell>
          <cell r="B426">
            <v>242000</v>
          </cell>
          <cell r="C426">
            <v>5</v>
          </cell>
        </row>
        <row r="427">
          <cell r="A427">
            <v>36666</v>
          </cell>
          <cell r="B427">
            <v>300000</v>
          </cell>
          <cell r="C427">
            <v>5</v>
          </cell>
        </row>
        <row r="428">
          <cell r="A428">
            <v>36667</v>
          </cell>
          <cell r="B428">
            <v>308000</v>
          </cell>
          <cell r="C428">
            <v>5</v>
          </cell>
        </row>
        <row r="429">
          <cell r="A429">
            <v>36668</v>
          </cell>
          <cell r="B429">
            <v>189000</v>
          </cell>
          <cell r="C429">
            <v>5</v>
          </cell>
        </row>
        <row r="430">
          <cell r="A430">
            <v>36669</v>
          </cell>
          <cell r="B430">
            <v>132000</v>
          </cell>
          <cell r="C430">
            <v>5</v>
          </cell>
        </row>
        <row r="431">
          <cell r="A431">
            <v>36670</v>
          </cell>
          <cell r="B431">
            <v>113000</v>
          </cell>
          <cell r="C431">
            <v>5</v>
          </cell>
        </row>
        <row r="432">
          <cell r="A432">
            <v>36671</v>
          </cell>
          <cell r="B432">
            <v>212000</v>
          </cell>
          <cell r="C432">
            <v>5</v>
          </cell>
        </row>
        <row r="433">
          <cell r="A433">
            <v>36672</v>
          </cell>
          <cell r="B433">
            <v>188000</v>
          </cell>
          <cell r="C433">
            <v>5</v>
          </cell>
        </row>
        <row r="434">
          <cell r="A434">
            <v>36673</v>
          </cell>
          <cell r="B434">
            <v>307000</v>
          </cell>
          <cell r="C434">
            <v>5</v>
          </cell>
        </row>
        <row r="435">
          <cell r="A435">
            <v>36674</v>
          </cell>
          <cell r="B435">
            <v>320000</v>
          </cell>
          <cell r="C435">
            <v>5</v>
          </cell>
        </row>
        <row r="436">
          <cell r="A436">
            <v>36675</v>
          </cell>
          <cell r="B436">
            <v>214000</v>
          </cell>
          <cell r="C436">
            <v>5</v>
          </cell>
        </row>
        <row r="437">
          <cell r="A437">
            <v>36676</v>
          </cell>
          <cell r="B437">
            <v>187000</v>
          </cell>
          <cell r="C437">
            <v>5</v>
          </cell>
        </row>
        <row r="438">
          <cell r="A438">
            <v>36677</v>
          </cell>
          <cell r="B438">
            <v>175000</v>
          </cell>
          <cell r="C438">
            <v>5</v>
          </cell>
        </row>
        <row r="439">
          <cell r="A439">
            <v>36678</v>
          </cell>
          <cell r="B439">
            <v>173000</v>
          </cell>
          <cell r="C439">
            <v>6</v>
          </cell>
        </row>
        <row r="440">
          <cell r="A440">
            <v>36679</v>
          </cell>
          <cell r="B440">
            <v>221000</v>
          </cell>
          <cell r="C440">
            <v>6</v>
          </cell>
        </row>
        <row r="441">
          <cell r="A441">
            <v>36680</v>
          </cell>
          <cell r="B441">
            <v>280000</v>
          </cell>
          <cell r="C441">
            <v>6</v>
          </cell>
        </row>
        <row r="442">
          <cell r="A442">
            <v>36681</v>
          </cell>
          <cell r="B442">
            <v>297000</v>
          </cell>
          <cell r="C442">
            <v>6</v>
          </cell>
        </row>
        <row r="443">
          <cell r="A443">
            <v>36682</v>
          </cell>
          <cell r="B443">
            <v>185000</v>
          </cell>
          <cell r="C443">
            <v>6</v>
          </cell>
        </row>
        <row r="444">
          <cell r="A444">
            <v>36683</v>
          </cell>
          <cell r="B444">
            <v>64000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59000</v>
          </cell>
          <cell r="C446">
            <v>6</v>
          </cell>
        </row>
        <row r="447">
          <cell r="A447">
            <v>36686</v>
          </cell>
          <cell r="B447">
            <v>152000</v>
          </cell>
          <cell r="C447">
            <v>6</v>
          </cell>
        </row>
        <row r="448">
          <cell r="A448">
            <v>36687</v>
          </cell>
          <cell r="B448">
            <v>245000</v>
          </cell>
          <cell r="C448">
            <v>6</v>
          </cell>
        </row>
        <row r="449">
          <cell r="A449">
            <v>36688</v>
          </cell>
          <cell r="B449">
            <v>312000</v>
          </cell>
          <cell r="C449">
            <v>6</v>
          </cell>
        </row>
        <row r="450">
          <cell r="A450">
            <v>36689</v>
          </cell>
          <cell r="B450">
            <v>262000</v>
          </cell>
          <cell r="C450">
            <v>6</v>
          </cell>
        </row>
        <row r="451">
          <cell r="A451">
            <v>36690</v>
          </cell>
          <cell r="B451">
            <v>182000</v>
          </cell>
          <cell r="C451">
            <v>6</v>
          </cell>
        </row>
        <row r="452">
          <cell r="A452">
            <v>36691</v>
          </cell>
          <cell r="B452">
            <v>69000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106000</v>
          </cell>
          <cell r="C454">
            <v>6</v>
          </cell>
        </row>
        <row r="455">
          <cell r="A455">
            <v>36694</v>
          </cell>
          <cell r="B455">
            <v>142000</v>
          </cell>
          <cell r="C455">
            <v>6</v>
          </cell>
        </row>
        <row r="456">
          <cell r="A456">
            <v>36695</v>
          </cell>
          <cell r="B456">
            <v>227000</v>
          </cell>
          <cell r="C456">
            <v>6</v>
          </cell>
        </row>
        <row r="457">
          <cell r="A457">
            <v>36696</v>
          </cell>
          <cell r="B457">
            <v>245000</v>
          </cell>
          <cell r="C457">
            <v>6</v>
          </cell>
        </row>
        <row r="458">
          <cell r="A458">
            <v>36697</v>
          </cell>
          <cell r="B458">
            <v>145000</v>
          </cell>
          <cell r="C458">
            <v>6</v>
          </cell>
        </row>
        <row r="459">
          <cell r="A459">
            <v>36698</v>
          </cell>
          <cell r="B459">
            <v>77000</v>
          </cell>
          <cell r="C459">
            <v>6</v>
          </cell>
        </row>
        <row r="460">
          <cell r="A460">
            <v>36699</v>
          </cell>
          <cell r="B460">
            <v>60000</v>
          </cell>
          <cell r="C460">
            <v>6</v>
          </cell>
        </row>
        <row r="461">
          <cell r="A461">
            <v>36700</v>
          </cell>
          <cell r="B461">
            <v>139000</v>
          </cell>
          <cell r="C461">
            <v>6</v>
          </cell>
        </row>
        <row r="462">
          <cell r="A462">
            <v>36701</v>
          </cell>
          <cell r="B462">
            <v>285000</v>
          </cell>
          <cell r="C462">
            <v>6</v>
          </cell>
        </row>
        <row r="463">
          <cell r="A463">
            <v>36702</v>
          </cell>
          <cell r="B463">
            <v>265000</v>
          </cell>
          <cell r="C463">
            <v>6</v>
          </cell>
        </row>
        <row r="464">
          <cell r="A464">
            <v>36703</v>
          </cell>
          <cell r="B464">
            <v>209000</v>
          </cell>
          <cell r="C464">
            <v>6</v>
          </cell>
        </row>
        <row r="465">
          <cell r="A465">
            <v>36704</v>
          </cell>
          <cell r="B465">
            <v>128000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184000</v>
          </cell>
          <cell r="C469">
            <v>7</v>
          </cell>
        </row>
        <row r="470">
          <cell r="A470">
            <v>36709</v>
          </cell>
          <cell r="B470">
            <v>202000</v>
          </cell>
          <cell r="C470">
            <v>7</v>
          </cell>
        </row>
        <row r="471">
          <cell r="A471">
            <v>36710</v>
          </cell>
          <cell r="B471">
            <v>108000</v>
          </cell>
          <cell r="C471">
            <v>7</v>
          </cell>
        </row>
        <row r="472">
          <cell r="A472">
            <v>36711</v>
          </cell>
          <cell r="B472">
            <v>285000</v>
          </cell>
          <cell r="C472">
            <v>7</v>
          </cell>
        </row>
        <row r="473">
          <cell r="A473">
            <v>36712</v>
          </cell>
          <cell r="B473">
            <v>157000</v>
          </cell>
          <cell r="C473">
            <v>7</v>
          </cell>
        </row>
        <row r="474">
          <cell r="A474">
            <v>36713</v>
          </cell>
          <cell r="B474">
            <v>265000</v>
          </cell>
          <cell r="C474">
            <v>7</v>
          </cell>
        </row>
        <row r="475">
          <cell r="A475">
            <v>36714</v>
          </cell>
          <cell r="B475">
            <v>211000</v>
          </cell>
          <cell r="C475">
            <v>7</v>
          </cell>
        </row>
        <row r="476">
          <cell r="A476">
            <v>36715</v>
          </cell>
          <cell r="B476">
            <v>257000</v>
          </cell>
          <cell r="C476">
            <v>7</v>
          </cell>
        </row>
        <row r="477">
          <cell r="A477">
            <v>36716</v>
          </cell>
          <cell r="B477">
            <v>202000</v>
          </cell>
          <cell r="C477">
            <v>7</v>
          </cell>
        </row>
        <row r="478">
          <cell r="A478">
            <v>36717</v>
          </cell>
          <cell r="B478">
            <v>96000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68000</v>
          </cell>
          <cell r="C481">
            <v>7</v>
          </cell>
        </row>
        <row r="482">
          <cell r="A482">
            <v>36721</v>
          </cell>
          <cell r="B482">
            <v>66000</v>
          </cell>
          <cell r="C482">
            <v>7</v>
          </cell>
        </row>
        <row r="483">
          <cell r="A483">
            <v>36722</v>
          </cell>
          <cell r="B483">
            <v>174000</v>
          </cell>
          <cell r="C483">
            <v>7</v>
          </cell>
        </row>
        <row r="484">
          <cell r="A484">
            <v>36723</v>
          </cell>
          <cell r="B484">
            <v>151000</v>
          </cell>
          <cell r="C484">
            <v>7</v>
          </cell>
        </row>
        <row r="485">
          <cell r="A485">
            <v>36724</v>
          </cell>
          <cell r="B485">
            <v>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5000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1000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30000</v>
          </cell>
          <cell r="C546">
            <v>9</v>
          </cell>
        </row>
        <row r="547">
          <cell r="A547">
            <v>36786</v>
          </cell>
          <cell r="B547">
            <v>11000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38000</v>
          </cell>
          <cell r="C552">
            <v>9</v>
          </cell>
        </row>
        <row r="553">
          <cell r="A553">
            <v>36792</v>
          </cell>
          <cell r="B553">
            <v>251000</v>
          </cell>
          <cell r="C553">
            <v>9</v>
          </cell>
        </row>
        <row r="554">
          <cell r="A554">
            <v>36793</v>
          </cell>
          <cell r="B554">
            <v>285000</v>
          </cell>
          <cell r="C554">
            <v>9</v>
          </cell>
        </row>
        <row r="555">
          <cell r="A555">
            <v>36794</v>
          </cell>
          <cell r="B555">
            <v>91000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47000</v>
          </cell>
          <cell r="C559">
            <v>9</v>
          </cell>
        </row>
        <row r="560">
          <cell r="A560">
            <v>36799</v>
          </cell>
          <cell r="B560">
            <v>96000</v>
          </cell>
          <cell r="C560">
            <v>9</v>
          </cell>
        </row>
        <row r="561">
          <cell r="A561">
            <v>36800</v>
          </cell>
          <cell r="B561">
            <v>234000</v>
          </cell>
          <cell r="C561">
            <v>10</v>
          </cell>
        </row>
        <row r="562">
          <cell r="A562">
            <v>36801</v>
          </cell>
          <cell r="B562">
            <v>191000</v>
          </cell>
          <cell r="C562">
            <v>10</v>
          </cell>
        </row>
        <row r="563">
          <cell r="A563">
            <v>36802</v>
          </cell>
          <cell r="B563">
            <v>217000</v>
          </cell>
          <cell r="C563">
            <v>10</v>
          </cell>
        </row>
        <row r="564">
          <cell r="A564">
            <v>36803</v>
          </cell>
          <cell r="B564">
            <v>223000</v>
          </cell>
          <cell r="C564">
            <v>10</v>
          </cell>
        </row>
        <row r="565">
          <cell r="A565">
            <v>36804</v>
          </cell>
          <cell r="B565">
            <v>124000</v>
          </cell>
          <cell r="C565">
            <v>10</v>
          </cell>
        </row>
        <row r="566">
          <cell r="A566">
            <v>36805</v>
          </cell>
          <cell r="B566">
            <v>47000</v>
          </cell>
          <cell r="C566">
            <v>10</v>
          </cell>
        </row>
        <row r="567">
          <cell r="A567">
            <v>36806</v>
          </cell>
          <cell r="B567">
            <v>130000</v>
          </cell>
          <cell r="C567">
            <v>10</v>
          </cell>
        </row>
        <row r="568">
          <cell r="A568">
            <v>36807</v>
          </cell>
          <cell r="B568">
            <v>66000</v>
          </cell>
          <cell r="C568">
            <v>10</v>
          </cell>
        </row>
        <row r="569">
          <cell r="A569">
            <v>36808</v>
          </cell>
          <cell r="B569">
            <v>45000</v>
          </cell>
          <cell r="C569">
            <v>10</v>
          </cell>
        </row>
        <row r="570">
          <cell r="A570">
            <v>36809</v>
          </cell>
          <cell r="B570">
            <v>56000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46000</v>
          </cell>
          <cell r="C573">
            <v>10</v>
          </cell>
        </row>
        <row r="574">
          <cell r="A574">
            <v>36813</v>
          </cell>
          <cell r="B574">
            <v>163000</v>
          </cell>
          <cell r="C574">
            <v>10</v>
          </cell>
        </row>
        <row r="575">
          <cell r="A575">
            <v>36814</v>
          </cell>
          <cell r="B575">
            <v>211000</v>
          </cell>
          <cell r="C575">
            <v>10</v>
          </cell>
        </row>
        <row r="576">
          <cell r="A576">
            <v>36815</v>
          </cell>
          <cell r="B576">
            <v>61000</v>
          </cell>
          <cell r="C576">
            <v>10</v>
          </cell>
        </row>
        <row r="577">
          <cell r="A577">
            <v>36816</v>
          </cell>
          <cell r="B577">
            <v>60000</v>
          </cell>
          <cell r="C577">
            <v>10</v>
          </cell>
        </row>
        <row r="578">
          <cell r="A578">
            <v>36817</v>
          </cell>
          <cell r="B578">
            <v>71000</v>
          </cell>
          <cell r="C578">
            <v>10</v>
          </cell>
        </row>
        <row r="579">
          <cell r="A579">
            <v>36818</v>
          </cell>
          <cell r="B579">
            <v>87000</v>
          </cell>
          <cell r="C579">
            <v>10</v>
          </cell>
        </row>
        <row r="580">
          <cell r="A580">
            <v>36819</v>
          </cell>
          <cell r="B580">
            <v>114000</v>
          </cell>
          <cell r="C580">
            <v>10</v>
          </cell>
        </row>
        <row r="581">
          <cell r="A581">
            <v>36820</v>
          </cell>
          <cell r="B581">
            <v>236000</v>
          </cell>
          <cell r="C581">
            <v>10</v>
          </cell>
        </row>
        <row r="582">
          <cell r="A582">
            <v>36821</v>
          </cell>
          <cell r="B582">
            <v>103000</v>
          </cell>
          <cell r="C582">
            <v>10</v>
          </cell>
        </row>
        <row r="583">
          <cell r="A583">
            <v>36822</v>
          </cell>
          <cell r="B583">
            <v>24000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52000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175000</v>
          </cell>
          <cell r="C587">
            <v>10</v>
          </cell>
        </row>
        <row r="588">
          <cell r="A588">
            <v>36827</v>
          </cell>
          <cell r="B588">
            <v>158000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102000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75000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165000</v>
          </cell>
          <cell r="C630">
            <v>12</v>
          </cell>
        </row>
        <row r="631">
          <cell r="A631">
            <v>36870</v>
          </cell>
          <cell r="B631">
            <v>241000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0">
        <row r="3">
          <cell r="A3" t="str">
            <v>Date</v>
          </cell>
          <cell r="B3" t="str">
            <v>Kern</v>
          </cell>
          <cell r="C3" t="str">
            <v>Month</v>
          </cell>
        </row>
        <row r="4">
          <cell r="A4">
            <v>36244</v>
          </cell>
          <cell r="B4">
            <v>157000</v>
          </cell>
          <cell r="C4">
            <v>3</v>
          </cell>
        </row>
        <row r="5">
          <cell r="A5">
            <v>36245</v>
          </cell>
          <cell r="B5">
            <v>190000</v>
          </cell>
          <cell r="C5">
            <v>3</v>
          </cell>
        </row>
        <row r="6">
          <cell r="A6">
            <v>36246</v>
          </cell>
          <cell r="B6">
            <v>194000</v>
          </cell>
          <cell r="C6">
            <v>3</v>
          </cell>
        </row>
        <row r="7">
          <cell r="A7">
            <v>36247</v>
          </cell>
          <cell r="B7">
            <v>186000</v>
          </cell>
          <cell r="C7">
            <v>3</v>
          </cell>
        </row>
        <row r="8">
          <cell r="A8">
            <v>36248</v>
          </cell>
          <cell r="B8">
            <v>190000</v>
          </cell>
          <cell r="C8">
            <v>3</v>
          </cell>
        </row>
        <row r="9">
          <cell r="A9">
            <v>36249</v>
          </cell>
          <cell r="B9">
            <v>207000</v>
          </cell>
          <cell r="C9">
            <v>3</v>
          </cell>
        </row>
        <row r="10">
          <cell r="A10">
            <v>36250</v>
          </cell>
          <cell r="B10">
            <v>181000</v>
          </cell>
          <cell r="C10">
            <v>3</v>
          </cell>
        </row>
        <row r="11">
          <cell r="A11">
            <v>36251</v>
          </cell>
          <cell r="B11">
            <v>168000</v>
          </cell>
          <cell r="C11">
            <v>4</v>
          </cell>
        </row>
        <row r="12">
          <cell r="A12">
            <v>36252</v>
          </cell>
          <cell r="B12">
            <v>161000</v>
          </cell>
          <cell r="C12">
            <v>4</v>
          </cell>
        </row>
        <row r="13">
          <cell r="A13">
            <v>36253</v>
          </cell>
          <cell r="B13">
            <v>153000</v>
          </cell>
          <cell r="C13">
            <v>4</v>
          </cell>
        </row>
        <row r="14">
          <cell r="A14">
            <v>36254</v>
          </cell>
          <cell r="B14">
            <v>169000</v>
          </cell>
          <cell r="C14">
            <v>4</v>
          </cell>
        </row>
        <row r="15">
          <cell r="A15">
            <v>36255</v>
          </cell>
          <cell r="B15">
            <v>162000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176000</v>
          </cell>
          <cell r="C19">
            <v>4</v>
          </cell>
        </row>
        <row r="20">
          <cell r="A20">
            <v>36260</v>
          </cell>
          <cell r="B20">
            <v>214000</v>
          </cell>
          <cell r="C20">
            <v>4</v>
          </cell>
        </row>
        <row r="21">
          <cell r="A21">
            <v>36261</v>
          </cell>
          <cell r="B21">
            <v>215000</v>
          </cell>
          <cell r="C21">
            <v>4</v>
          </cell>
        </row>
        <row r="22">
          <cell r="A22">
            <v>36262</v>
          </cell>
          <cell r="B22">
            <v>222000</v>
          </cell>
          <cell r="C22">
            <v>4</v>
          </cell>
        </row>
        <row r="23">
          <cell r="A23">
            <v>36263</v>
          </cell>
          <cell r="B23">
            <v>118000</v>
          </cell>
          <cell r="C23">
            <v>4</v>
          </cell>
        </row>
        <row r="24">
          <cell r="A24">
            <v>36264</v>
          </cell>
          <cell r="B24">
            <v>144000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82000</v>
          </cell>
          <cell r="C26">
            <v>4</v>
          </cell>
        </row>
        <row r="27">
          <cell r="A27">
            <v>36267</v>
          </cell>
          <cell r="B27">
            <v>101000</v>
          </cell>
          <cell r="C27">
            <v>4</v>
          </cell>
        </row>
        <row r="28">
          <cell r="A28">
            <v>36268</v>
          </cell>
          <cell r="B28">
            <v>64000</v>
          </cell>
          <cell r="C28">
            <v>4</v>
          </cell>
        </row>
        <row r="29">
          <cell r="A29">
            <v>36269</v>
          </cell>
          <cell r="B29">
            <v>88000</v>
          </cell>
          <cell r="C29">
            <v>4</v>
          </cell>
        </row>
        <row r="30">
          <cell r="A30">
            <v>36270</v>
          </cell>
          <cell r="B30">
            <v>99000</v>
          </cell>
          <cell r="C30">
            <v>4</v>
          </cell>
        </row>
        <row r="31">
          <cell r="A31">
            <v>36271</v>
          </cell>
          <cell r="B31">
            <v>108000</v>
          </cell>
          <cell r="C31">
            <v>4</v>
          </cell>
        </row>
        <row r="32">
          <cell r="A32">
            <v>36272</v>
          </cell>
          <cell r="B32">
            <v>94000</v>
          </cell>
          <cell r="C32">
            <v>4</v>
          </cell>
        </row>
        <row r="33">
          <cell r="A33">
            <v>36273</v>
          </cell>
          <cell r="B33">
            <v>130000</v>
          </cell>
          <cell r="C33">
            <v>4</v>
          </cell>
        </row>
        <row r="34">
          <cell r="A34">
            <v>36274</v>
          </cell>
          <cell r="B34">
            <v>76000</v>
          </cell>
          <cell r="C34">
            <v>4</v>
          </cell>
        </row>
        <row r="35">
          <cell r="A35">
            <v>36275</v>
          </cell>
          <cell r="B35">
            <v>76000</v>
          </cell>
          <cell r="C35">
            <v>4</v>
          </cell>
        </row>
        <row r="36">
          <cell r="A36">
            <v>36276</v>
          </cell>
          <cell r="B36">
            <v>62000</v>
          </cell>
          <cell r="C36">
            <v>4</v>
          </cell>
        </row>
        <row r="37">
          <cell r="A37">
            <v>36277</v>
          </cell>
          <cell r="B37">
            <v>89000</v>
          </cell>
          <cell r="C37">
            <v>4</v>
          </cell>
        </row>
        <row r="38">
          <cell r="A38">
            <v>36278</v>
          </cell>
          <cell r="B38">
            <v>105000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79000</v>
          </cell>
          <cell r="C40">
            <v>4</v>
          </cell>
        </row>
        <row r="41">
          <cell r="A41">
            <v>36281</v>
          </cell>
          <cell r="B41">
            <v>62000</v>
          </cell>
          <cell r="C41">
            <v>5</v>
          </cell>
        </row>
        <row r="42">
          <cell r="A42">
            <v>36282</v>
          </cell>
          <cell r="B42">
            <v>62000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50000</v>
          </cell>
          <cell r="C46">
            <v>5</v>
          </cell>
        </row>
        <row r="47">
          <cell r="A47">
            <v>36287</v>
          </cell>
          <cell r="B47">
            <v>88000</v>
          </cell>
          <cell r="C47">
            <v>5</v>
          </cell>
        </row>
        <row r="48">
          <cell r="A48">
            <v>36288</v>
          </cell>
          <cell r="B48">
            <v>66000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62000</v>
          </cell>
          <cell r="C50">
            <v>5</v>
          </cell>
        </row>
        <row r="51">
          <cell r="A51">
            <v>36291</v>
          </cell>
          <cell r="B51">
            <v>73000</v>
          </cell>
          <cell r="C51">
            <v>5</v>
          </cell>
        </row>
        <row r="52">
          <cell r="A52">
            <v>36292</v>
          </cell>
          <cell r="B52">
            <v>120000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110000</v>
          </cell>
          <cell r="C55">
            <v>5</v>
          </cell>
        </row>
        <row r="56">
          <cell r="A56">
            <v>36296</v>
          </cell>
          <cell r="B56">
            <v>109000</v>
          </cell>
          <cell r="C56">
            <v>5</v>
          </cell>
        </row>
        <row r="57">
          <cell r="A57">
            <v>36297</v>
          </cell>
          <cell r="B57">
            <v>97000</v>
          </cell>
          <cell r="C57">
            <v>5</v>
          </cell>
        </row>
        <row r="58">
          <cell r="A58">
            <v>36298</v>
          </cell>
          <cell r="B58">
            <v>139000</v>
          </cell>
          <cell r="C58">
            <v>5</v>
          </cell>
        </row>
        <row r="59">
          <cell r="A59">
            <v>36299</v>
          </cell>
          <cell r="B59">
            <v>158000</v>
          </cell>
          <cell r="C59">
            <v>5</v>
          </cell>
        </row>
        <row r="60">
          <cell r="A60">
            <v>36300</v>
          </cell>
          <cell r="B60">
            <v>89000</v>
          </cell>
          <cell r="C60">
            <v>5</v>
          </cell>
        </row>
        <row r="61">
          <cell r="A61">
            <v>36301</v>
          </cell>
          <cell r="B61">
            <v>101000</v>
          </cell>
          <cell r="C61">
            <v>5</v>
          </cell>
        </row>
        <row r="62">
          <cell r="A62">
            <v>36302</v>
          </cell>
          <cell r="B62">
            <v>54000</v>
          </cell>
          <cell r="C62">
            <v>5</v>
          </cell>
        </row>
        <row r="63">
          <cell r="A63">
            <v>36303</v>
          </cell>
          <cell r="B63">
            <v>63000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111000</v>
          </cell>
          <cell r="C68">
            <v>5</v>
          </cell>
        </row>
        <row r="69">
          <cell r="A69">
            <v>36309</v>
          </cell>
          <cell r="B69">
            <v>97000</v>
          </cell>
          <cell r="C69">
            <v>5</v>
          </cell>
        </row>
        <row r="70">
          <cell r="A70">
            <v>36310</v>
          </cell>
          <cell r="B70">
            <v>78000</v>
          </cell>
          <cell r="C70">
            <v>5</v>
          </cell>
        </row>
        <row r="71">
          <cell r="A71">
            <v>36311</v>
          </cell>
          <cell r="B71">
            <v>17000</v>
          </cell>
          <cell r="C71">
            <v>5</v>
          </cell>
        </row>
        <row r="72">
          <cell r="A72">
            <v>36312</v>
          </cell>
          <cell r="B72">
            <v>83000</v>
          </cell>
          <cell r="C72">
            <v>6</v>
          </cell>
        </row>
        <row r="73">
          <cell r="A73">
            <v>36313</v>
          </cell>
          <cell r="B73">
            <v>131000</v>
          </cell>
          <cell r="C73">
            <v>6</v>
          </cell>
        </row>
        <row r="74">
          <cell r="A74">
            <v>36314</v>
          </cell>
          <cell r="B74">
            <v>99000</v>
          </cell>
          <cell r="C74">
            <v>6</v>
          </cell>
        </row>
        <row r="75">
          <cell r="A75">
            <v>36315</v>
          </cell>
          <cell r="B75">
            <v>104000</v>
          </cell>
          <cell r="C75">
            <v>6</v>
          </cell>
        </row>
        <row r="76">
          <cell r="A76">
            <v>36316</v>
          </cell>
          <cell r="B76">
            <v>87000</v>
          </cell>
          <cell r="C76">
            <v>6</v>
          </cell>
        </row>
        <row r="77">
          <cell r="A77">
            <v>36317</v>
          </cell>
          <cell r="B77">
            <v>62000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73000</v>
          </cell>
          <cell r="C79">
            <v>6</v>
          </cell>
        </row>
        <row r="80">
          <cell r="A80">
            <v>36320</v>
          </cell>
          <cell r="B80">
            <v>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44000</v>
          </cell>
          <cell r="C88">
            <v>6</v>
          </cell>
        </row>
        <row r="89">
          <cell r="A89">
            <v>36329</v>
          </cell>
          <cell r="B89">
            <v>40000</v>
          </cell>
          <cell r="C89">
            <v>6</v>
          </cell>
        </row>
        <row r="90">
          <cell r="A90">
            <v>36330</v>
          </cell>
          <cell r="B90">
            <v>140000</v>
          </cell>
          <cell r="C90">
            <v>6</v>
          </cell>
        </row>
        <row r="91">
          <cell r="A91">
            <v>36331</v>
          </cell>
          <cell r="B91">
            <v>49000</v>
          </cell>
          <cell r="C91">
            <v>6</v>
          </cell>
        </row>
        <row r="92">
          <cell r="A92">
            <v>36332</v>
          </cell>
          <cell r="B92">
            <v>60000</v>
          </cell>
          <cell r="C92">
            <v>6</v>
          </cell>
        </row>
        <row r="93">
          <cell r="A93">
            <v>36333</v>
          </cell>
          <cell r="B93">
            <v>61000</v>
          </cell>
          <cell r="C93">
            <v>6</v>
          </cell>
        </row>
        <row r="94">
          <cell r="A94">
            <v>36334</v>
          </cell>
          <cell r="B94">
            <v>99000</v>
          </cell>
          <cell r="C94">
            <v>6</v>
          </cell>
        </row>
        <row r="95">
          <cell r="A95">
            <v>36335</v>
          </cell>
          <cell r="B95">
            <v>75000</v>
          </cell>
          <cell r="C95">
            <v>6</v>
          </cell>
        </row>
        <row r="96">
          <cell r="A96">
            <v>36336</v>
          </cell>
          <cell r="B96">
            <v>124000</v>
          </cell>
          <cell r="C96">
            <v>6</v>
          </cell>
        </row>
        <row r="97">
          <cell r="A97">
            <v>36337</v>
          </cell>
          <cell r="B97">
            <v>84000</v>
          </cell>
          <cell r="C97">
            <v>6</v>
          </cell>
        </row>
        <row r="98">
          <cell r="A98">
            <v>36338</v>
          </cell>
          <cell r="B98">
            <v>41000</v>
          </cell>
          <cell r="C98">
            <v>6</v>
          </cell>
        </row>
        <row r="99">
          <cell r="A99">
            <v>36339</v>
          </cell>
          <cell r="B99">
            <v>152000</v>
          </cell>
          <cell r="C99">
            <v>6</v>
          </cell>
        </row>
        <row r="100">
          <cell r="A100">
            <v>36340</v>
          </cell>
          <cell r="B100">
            <v>153000</v>
          </cell>
          <cell r="C100">
            <v>6</v>
          </cell>
        </row>
        <row r="101">
          <cell r="A101">
            <v>36341</v>
          </cell>
          <cell r="B101">
            <v>157000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48000</v>
          </cell>
          <cell r="C103">
            <v>7</v>
          </cell>
        </row>
        <row r="104">
          <cell r="A104">
            <v>36344</v>
          </cell>
          <cell r="B104">
            <v>72000</v>
          </cell>
          <cell r="C104">
            <v>7</v>
          </cell>
        </row>
        <row r="105">
          <cell r="A105">
            <v>36345</v>
          </cell>
          <cell r="B105">
            <v>48000</v>
          </cell>
          <cell r="C105">
            <v>7</v>
          </cell>
        </row>
        <row r="106">
          <cell r="A106">
            <v>36346</v>
          </cell>
          <cell r="B106">
            <v>61000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22000</v>
          </cell>
          <cell r="C108">
            <v>7</v>
          </cell>
        </row>
        <row r="109">
          <cell r="A109">
            <v>36349</v>
          </cell>
          <cell r="B109">
            <v>16000</v>
          </cell>
          <cell r="C109">
            <v>7</v>
          </cell>
        </row>
        <row r="110">
          <cell r="A110">
            <v>36350</v>
          </cell>
          <cell r="B110">
            <v>16000</v>
          </cell>
          <cell r="C110">
            <v>7</v>
          </cell>
        </row>
        <row r="111">
          <cell r="A111">
            <v>36351</v>
          </cell>
          <cell r="B111">
            <v>63000</v>
          </cell>
          <cell r="C111">
            <v>7</v>
          </cell>
        </row>
        <row r="112">
          <cell r="A112">
            <v>36352</v>
          </cell>
          <cell r="B112">
            <v>57000</v>
          </cell>
          <cell r="C112">
            <v>7</v>
          </cell>
        </row>
        <row r="113">
          <cell r="A113">
            <v>36353</v>
          </cell>
          <cell r="B113">
            <v>60000</v>
          </cell>
          <cell r="C113">
            <v>7</v>
          </cell>
        </row>
        <row r="114">
          <cell r="A114">
            <v>36354</v>
          </cell>
          <cell r="B114">
            <v>34000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17000</v>
          </cell>
          <cell r="C116">
            <v>7</v>
          </cell>
        </row>
        <row r="117">
          <cell r="A117">
            <v>36357</v>
          </cell>
          <cell r="B117">
            <v>59000</v>
          </cell>
          <cell r="C117">
            <v>7</v>
          </cell>
        </row>
        <row r="118">
          <cell r="A118">
            <v>36358</v>
          </cell>
          <cell r="B118">
            <v>28000</v>
          </cell>
          <cell r="C118">
            <v>7</v>
          </cell>
        </row>
        <row r="119">
          <cell r="A119">
            <v>36359</v>
          </cell>
          <cell r="B119">
            <v>31000</v>
          </cell>
          <cell r="C119">
            <v>7</v>
          </cell>
        </row>
        <row r="120">
          <cell r="A120">
            <v>36360</v>
          </cell>
          <cell r="B120">
            <v>32000</v>
          </cell>
          <cell r="C120">
            <v>7</v>
          </cell>
        </row>
        <row r="121">
          <cell r="A121">
            <v>36361</v>
          </cell>
          <cell r="B121">
            <v>28000</v>
          </cell>
          <cell r="C121">
            <v>7</v>
          </cell>
        </row>
        <row r="122">
          <cell r="A122">
            <v>36362</v>
          </cell>
          <cell r="B122">
            <v>32000</v>
          </cell>
          <cell r="C122">
            <v>7</v>
          </cell>
        </row>
        <row r="123">
          <cell r="A123">
            <v>36363</v>
          </cell>
          <cell r="B123">
            <v>34000</v>
          </cell>
          <cell r="C123">
            <v>7</v>
          </cell>
        </row>
        <row r="124">
          <cell r="A124">
            <v>36364</v>
          </cell>
          <cell r="B124">
            <v>18000</v>
          </cell>
          <cell r="C124">
            <v>7</v>
          </cell>
        </row>
        <row r="125">
          <cell r="A125">
            <v>36365</v>
          </cell>
          <cell r="B125">
            <v>31000</v>
          </cell>
          <cell r="C125">
            <v>7</v>
          </cell>
        </row>
        <row r="126">
          <cell r="A126">
            <v>36366</v>
          </cell>
          <cell r="B126">
            <v>19000</v>
          </cell>
          <cell r="C126">
            <v>7</v>
          </cell>
        </row>
        <row r="127">
          <cell r="A127">
            <v>36367</v>
          </cell>
          <cell r="B127">
            <v>8000</v>
          </cell>
          <cell r="C127">
            <v>7</v>
          </cell>
        </row>
        <row r="128">
          <cell r="A128">
            <v>36368</v>
          </cell>
          <cell r="B128">
            <v>0</v>
          </cell>
          <cell r="C128">
            <v>7</v>
          </cell>
        </row>
        <row r="129">
          <cell r="A129">
            <v>36369</v>
          </cell>
          <cell r="B129">
            <v>1000</v>
          </cell>
          <cell r="C129">
            <v>7</v>
          </cell>
        </row>
        <row r="130">
          <cell r="A130">
            <v>36370</v>
          </cell>
          <cell r="B130">
            <v>17000</v>
          </cell>
          <cell r="C130">
            <v>7</v>
          </cell>
        </row>
        <row r="131">
          <cell r="A131">
            <v>36371</v>
          </cell>
          <cell r="B131">
            <v>34000</v>
          </cell>
          <cell r="C131">
            <v>7</v>
          </cell>
        </row>
        <row r="132">
          <cell r="A132">
            <v>36372</v>
          </cell>
          <cell r="B132">
            <v>30000</v>
          </cell>
          <cell r="C132">
            <v>7</v>
          </cell>
        </row>
        <row r="133">
          <cell r="A133">
            <v>36373</v>
          </cell>
          <cell r="B133">
            <v>1000</v>
          </cell>
          <cell r="C133">
            <v>8</v>
          </cell>
        </row>
        <row r="134">
          <cell r="A134">
            <v>36374</v>
          </cell>
          <cell r="B134">
            <v>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0</v>
          </cell>
          <cell r="C139">
            <v>8</v>
          </cell>
        </row>
        <row r="140">
          <cell r="A140">
            <v>36380</v>
          </cell>
          <cell r="B140">
            <v>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9000</v>
          </cell>
          <cell r="C146">
            <v>8</v>
          </cell>
        </row>
        <row r="147">
          <cell r="A147">
            <v>36387</v>
          </cell>
          <cell r="B147">
            <v>1000</v>
          </cell>
          <cell r="C147">
            <v>8</v>
          </cell>
        </row>
        <row r="148">
          <cell r="A148">
            <v>36388</v>
          </cell>
          <cell r="B148">
            <v>7000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1000</v>
          </cell>
          <cell r="C151">
            <v>8</v>
          </cell>
        </row>
        <row r="152">
          <cell r="A152">
            <v>36392</v>
          </cell>
          <cell r="B152">
            <v>13000</v>
          </cell>
          <cell r="C152">
            <v>8</v>
          </cell>
        </row>
        <row r="153">
          <cell r="A153">
            <v>36393</v>
          </cell>
          <cell r="B153">
            <v>7000</v>
          </cell>
          <cell r="C153">
            <v>8</v>
          </cell>
        </row>
        <row r="154">
          <cell r="A154">
            <v>36394</v>
          </cell>
          <cell r="B154">
            <v>29000</v>
          </cell>
          <cell r="C154">
            <v>8</v>
          </cell>
        </row>
        <row r="155">
          <cell r="A155">
            <v>36395</v>
          </cell>
          <cell r="B155">
            <v>19000</v>
          </cell>
          <cell r="C155">
            <v>8</v>
          </cell>
        </row>
        <row r="156">
          <cell r="A156">
            <v>36396</v>
          </cell>
          <cell r="B156">
            <v>5000</v>
          </cell>
          <cell r="C156">
            <v>8</v>
          </cell>
        </row>
        <row r="157">
          <cell r="A157">
            <v>36397</v>
          </cell>
          <cell r="B157">
            <v>37000</v>
          </cell>
          <cell r="C157">
            <v>8</v>
          </cell>
        </row>
        <row r="158">
          <cell r="A158">
            <v>36398</v>
          </cell>
          <cell r="B158">
            <v>16000</v>
          </cell>
          <cell r="C158">
            <v>8</v>
          </cell>
        </row>
        <row r="159">
          <cell r="A159">
            <v>36399</v>
          </cell>
          <cell r="B159">
            <v>21000</v>
          </cell>
          <cell r="C159">
            <v>8</v>
          </cell>
        </row>
        <row r="160">
          <cell r="A160">
            <v>36400</v>
          </cell>
          <cell r="B160">
            <v>0</v>
          </cell>
          <cell r="C160">
            <v>8</v>
          </cell>
        </row>
        <row r="161">
          <cell r="A161">
            <v>36401</v>
          </cell>
          <cell r="B161">
            <v>1000</v>
          </cell>
          <cell r="C161">
            <v>8</v>
          </cell>
        </row>
        <row r="162">
          <cell r="A162">
            <v>36402</v>
          </cell>
          <cell r="B162">
            <v>0</v>
          </cell>
          <cell r="C162">
            <v>8</v>
          </cell>
        </row>
        <row r="163">
          <cell r="A163">
            <v>36403</v>
          </cell>
          <cell r="B163">
            <v>0</v>
          </cell>
          <cell r="C163">
            <v>8</v>
          </cell>
        </row>
        <row r="164">
          <cell r="A164">
            <v>36404</v>
          </cell>
          <cell r="B164">
            <v>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0</v>
          </cell>
          <cell r="C166">
            <v>9</v>
          </cell>
        </row>
        <row r="167">
          <cell r="A167">
            <v>36407</v>
          </cell>
          <cell r="B167">
            <v>84000</v>
          </cell>
          <cell r="C167">
            <v>9</v>
          </cell>
        </row>
        <row r="168">
          <cell r="A168">
            <v>36408</v>
          </cell>
          <cell r="B168">
            <v>44000</v>
          </cell>
          <cell r="C168">
            <v>9</v>
          </cell>
        </row>
        <row r="169">
          <cell r="A169">
            <v>36409</v>
          </cell>
          <cell r="B169">
            <v>52000</v>
          </cell>
          <cell r="C169">
            <v>9</v>
          </cell>
        </row>
        <row r="170">
          <cell r="A170">
            <v>36410</v>
          </cell>
          <cell r="B170">
            <v>1000</v>
          </cell>
          <cell r="C170">
            <v>9</v>
          </cell>
        </row>
        <row r="171">
          <cell r="A171">
            <v>36411</v>
          </cell>
          <cell r="B171">
            <v>17000</v>
          </cell>
          <cell r="C171">
            <v>9</v>
          </cell>
        </row>
        <row r="172">
          <cell r="A172">
            <v>36412</v>
          </cell>
          <cell r="B172">
            <v>16000</v>
          </cell>
          <cell r="C172">
            <v>9</v>
          </cell>
        </row>
        <row r="173">
          <cell r="A173">
            <v>36413</v>
          </cell>
          <cell r="B173">
            <v>16000</v>
          </cell>
          <cell r="C173">
            <v>9</v>
          </cell>
        </row>
        <row r="174">
          <cell r="A174">
            <v>36414</v>
          </cell>
          <cell r="B174">
            <v>32000</v>
          </cell>
          <cell r="C174">
            <v>9</v>
          </cell>
        </row>
        <row r="175">
          <cell r="A175">
            <v>36415</v>
          </cell>
          <cell r="B175">
            <v>33000</v>
          </cell>
          <cell r="C175">
            <v>9</v>
          </cell>
        </row>
        <row r="176">
          <cell r="A176">
            <v>36416</v>
          </cell>
          <cell r="B176">
            <v>9000</v>
          </cell>
          <cell r="C176">
            <v>9</v>
          </cell>
        </row>
        <row r="177">
          <cell r="A177">
            <v>36417</v>
          </cell>
          <cell r="B177">
            <v>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0</v>
          </cell>
          <cell r="C179">
            <v>9</v>
          </cell>
        </row>
        <row r="180">
          <cell r="A180">
            <v>36420</v>
          </cell>
          <cell r="B180">
            <v>0</v>
          </cell>
          <cell r="C180">
            <v>9</v>
          </cell>
        </row>
        <row r="181">
          <cell r="A181">
            <v>36421</v>
          </cell>
          <cell r="B181">
            <v>34000</v>
          </cell>
          <cell r="C181">
            <v>9</v>
          </cell>
        </row>
        <row r="182">
          <cell r="A182">
            <v>36422</v>
          </cell>
          <cell r="B182">
            <v>22000</v>
          </cell>
          <cell r="C182">
            <v>9</v>
          </cell>
        </row>
        <row r="183">
          <cell r="A183">
            <v>36423</v>
          </cell>
          <cell r="B183">
            <v>23000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0</v>
          </cell>
          <cell r="C185">
            <v>9</v>
          </cell>
        </row>
        <row r="186">
          <cell r="A186">
            <v>36426</v>
          </cell>
          <cell r="B186">
            <v>0</v>
          </cell>
          <cell r="C186">
            <v>9</v>
          </cell>
        </row>
        <row r="187">
          <cell r="A187">
            <v>36427</v>
          </cell>
          <cell r="B187">
            <v>1000</v>
          </cell>
          <cell r="C187">
            <v>9</v>
          </cell>
        </row>
        <row r="188">
          <cell r="A188">
            <v>36428</v>
          </cell>
          <cell r="B188">
            <v>17000</v>
          </cell>
          <cell r="C188">
            <v>9</v>
          </cell>
        </row>
        <row r="189">
          <cell r="A189">
            <v>36429</v>
          </cell>
          <cell r="B189">
            <v>12000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69000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53000</v>
          </cell>
          <cell r="C193">
            <v>9</v>
          </cell>
        </row>
        <row r="194">
          <cell r="A194">
            <v>36434</v>
          </cell>
          <cell r="B194">
            <v>32000</v>
          </cell>
          <cell r="C194">
            <v>10</v>
          </cell>
        </row>
        <row r="195">
          <cell r="A195">
            <v>36435</v>
          </cell>
          <cell r="B195">
            <v>82000</v>
          </cell>
          <cell r="C195">
            <v>10</v>
          </cell>
        </row>
        <row r="196">
          <cell r="A196">
            <v>36436</v>
          </cell>
          <cell r="B196">
            <v>50000</v>
          </cell>
          <cell r="C196">
            <v>10</v>
          </cell>
        </row>
        <row r="197">
          <cell r="A197">
            <v>36437</v>
          </cell>
          <cell r="B197">
            <v>59000</v>
          </cell>
          <cell r="C197">
            <v>10</v>
          </cell>
        </row>
        <row r="198">
          <cell r="A198">
            <v>36438</v>
          </cell>
          <cell r="B198">
            <v>65000</v>
          </cell>
          <cell r="C198">
            <v>10</v>
          </cell>
        </row>
        <row r="199">
          <cell r="A199">
            <v>36439</v>
          </cell>
          <cell r="B199">
            <v>118000</v>
          </cell>
          <cell r="C199">
            <v>10</v>
          </cell>
        </row>
        <row r="200">
          <cell r="A200">
            <v>36440</v>
          </cell>
          <cell r="B200">
            <v>99000</v>
          </cell>
          <cell r="C200">
            <v>10</v>
          </cell>
        </row>
        <row r="201">
          <cell r="A201">
            <v>36441</v>
          </cell>
          <cell r="B201">
            <v>90000</v>
          </cell>
          <cell r="C201">
            <v>10</v>
          </cell>
        </row>
        <row r="202">
          <cell r="A202">
            <v>36442</v>
          </cell>
          <cell r="B202">
            <v>94000</v>
          </cell>
          <cell r="C202">
            <v>10</v>
          </cell>
        </row>
        <row r="203">
          <cell r="A203">
            <v>36443</v>
          </cell>
          <cell r="B203">
            <v>56000</v>
          </cell>
          <cell r="C203">
            <v>10</v>
          </cell>
        </row>
        <row r="204">
          <cell r="A204">
            <v>36444</v>
          </cell>
          <cell r="B204">
            <v>94000</v>
          </cell>
          <cell r="C204">
            <v>10</v>
          </cell>
        </row>
        <row r="205">
          <cell r="A205">
            <v>36445</v>
          </cell>
          <cell r="B205">
            <v>105000</v>
          </cell>
          <cell r="C205">
            <v>10</v>
          </cell>
        </row>
        <row r="206">
          <cell r="A206">
            <v>36446</v>
          </cell>
          <cell r="B206">
            <v>48000</v>
          </cell>
          <cell r="C206">
            <v>10</v>
          </cell>
        </row>
        <row r="207">
          <cell r="A207">
            <v>36447</v>
          </cell>
          <cell r="B207">
            <v>30000</v>
          </cell>
          <cell r="C207">
            <v>10</v>
          </cell>
        </row>
        <row r="208">
          <cell r="A208">
            <v>36448</v>
          </cell>
          <cell r="B208">
            <v>69000</v>
          </cell>
          <cell r="C208">
            <v>10</v>
          </cell>
        </row>
        <row r="209">
          <cell r="A209">
            <v>36449</v>
          </cell>
          <cell r="B209">
            <v>49000</v>
          </cell>
          <cell r="C209">
            <v>10</v>
          </cell>
        </row>
        <row r="210">
          <cell r="A210">
            <v>36450</v>
          </cell>
          <cell r="B210">
            <v>36000</v>
          </cell>
          <cell r="C210">
            <v>10</v>
          </cell>
        </row>
        <row r="211">
          <cell r="A211">
            <v>36451</v>
          </cell>
          <cell r="B211">
            <v>38000</v>
          </cell>
          <cell r="C211">
            <v>10</v>
          </cell>
        </row>
        <row r="212">
          <cell r="A212">
            <v>36452</v>
          </cell>
          <cell r="B212">
            <v>66000</v>
          </cell>
          <cell r="C212">
            <v>10</v>
          </cell>
        </row>
        <row r="213">
          <cell r="A213">
            <v>36453</v>
          </cell>
          <cell r="B213">
            <v>33000</v>
          </cell>
          <cell r="C213">
            <v>10</v>
          </cell>
        </row>
        <row r="214">
          <cell r="A214">
            <v>36454</v>
          </cell>
          <cell r="B214">
            <v>115000</v>
          </cell>
          <cell r="C214">
            <v>10</v>
          </cell>
        </row>
        <row r="215">
          <cell r="A215">
            <v>36455</v>
          </cell>
          <cell r="B215">
            <v>56000</v>
          </cell>
          <cell r="C215">
            <v>10</v>
          </cell>
        </row>
        <row r="216">
          <cell r="A216">
            <v>36456</v>
          </cell>
          <cell r="B216">
            <v>55000</v>
          </cell>
          <cell r="C216">
            <v>10</v>
          </cell>
        </row>
        <row r="217">
          <cell r="A217">
            <v>36457</v>
          </cell>
          <cell r="B217">
            <v>62000</v>
          </cell>
          <cell r="C217">
            <v>10</v>
          </cell>
        </row>
        <row r="218">
          <cell r="A218">
            <v>36458</v>
          </cell>
          <cell r="B218">
            <v>57000</v>
          </cell>
          <cell r="C218">
            <v>10</v>
          </cell>
        </row>
        <row r="219">
          <cell r="A219">
            <v>36459</v>
          </cell>
          <cell r="B219">
            <v>106000</v>
          </cell>
          <cell r="C219">
            <v>10</v>
          </cell>
        </row>
        <row r="220">
          <cell r="A220">
            <v>36460</v>
          </cell>
          <cell r="B220">
            <v>67000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64000</v>
          </cell>
          <cell r="C223">
            <v>10</v>
          </cell>
        </row>
        <row r="224">
          <cell r="A224">
            <v>36464</v>
          </cell>
          <cell r="B224">
            <v>79000</v>
          </cell>
          <cell r="C224">
            <v>10</v>
          </cell>
        </row>
        <row r="225">
          <cell r="A225">
            <v>36465</v>
          </cell>
          <cell r="B225">
            <v>121000</v>
          </cell>
          <cell r="C225">
            <v>11</v>
          </cell>
        </row>
        <row r="226">
          <cell r="A226">
            <v>36466</v>
          </cell>
          <cell r="B226">
            <v>116000</v>
          </cell>
          <cell r="C226">
            <v>11</v>
          </cell>
        </row>
        <row r="227">
          <cell r="A227">
            <v>36467</v>
          </cell>
          <cell r="B227">
            <v>98000</v>
          </cell>
          <cell r="C227">
            <v>11</v>
          </cell>
        </row>
        <row r="228">
          <cell r="A228">
            <v>36468</v>
          </cell>
          <cell r="B228">
            <v>87000</v>
          </cell>
          <cell r="C228">
            <v>11</v>
          </cell>
        </row>
        <row r="229">
          <cell r="A229">
            <v>36469</v>
          </cell>
          <cell r="B229">
            <v>96000</v>
          </cell>
          <cell r="C229">
            <v>11</v>
          </cell>
        </row>
        <row r="230">
          <cell r="A230">
            <v>36470</v>
          </cell>
          <cell r="B230">
            <v>31000</v>
          </cell>
          <cell r="C230">
            <v>11</v>
          </cell>
        </row>
        <row r="231">
          <cell r="A231">
            <v>36471</v>
          </cell>
          <cell r="B231">
            <v>29000</v>
          </cell>
          <cell r="C231">
            <v>11</v>
          </cell>
        </row>
        <row r="232">
          <cell r="A232">
            <v>36472</v>
          </cell>
          <cell r="B232">
            <v>49000</v>
          </cell>
          <cell r="C232">
            <v>11</v>
          </cell>
        </row>
        <row r="233">
          <cell r="A233">
            <v>36473</v>
          </cell>
          <cell r="B233">
            <v>92000</v>
          </cell>
          <cell r="C233">
            <v>11</v>
          </cell>
        </row>
        <row r="234">
          <cell r="A234">
            <v>36474</v>
          </cell>
          <cell r="B234">
            <v>85000</v>
          </cell>
          <cell r="C234">
            <v>11</v>
          </cell>
        </row>
        <row r="235">
          <cell r="A235">
            <v>36475</v>
          </cell>
          <cell r="B235">
            <v>78000</v>
          </cell>
          <cell r="C235">
            <v>11</v>
          </cell>
        </row>
        <row r="236">
          <cell r="A236">
            <v>36476</v>
          </cell>
          <cell r="B236">
            <v>81000</v>
          </cell>
          <cell r="C236">
            <v>11</v>
          </cell>
        </row>
        <row r="237">
          <cell r="A237">
            <v>36477</v>
          </cell>
          <cell r="B237">
            <v>112000</v>
          </cell>
          <cell r="C237">
            <v>11</v>
          </cell>
        </row>
        <row r="238">
          <cell r="A238">
            <v>36478</v>
          </cell>
          <cell r="B238">
            <v>118000</v>
          </cell>
          <cell r="C238">
            <v>11</v>
          </cell>
        </row>
        <row r="239">
          <cell r="A239">
            <v>36479</v>
          </cell>
          <cell r="B239">
            <v>115000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122000</v>
          </cell>
          <cell r="C241">
            <v>11</v>
          </cell>
        </row>
        <row r="242">
          <cell r="A242">
            <v>36482</v>
          </cell>
          <cell r="B242">
            <v>123000</v>
          </cell>
          <cell r="C242">
            <v>11</v>
          </cell>
        </row>
        <row r="243">
          <cell r="A243">
            <v>36483</v>
          </cell>
          <cell r="B243">
            <v>138000</v>
          </cell>
          <cell r="C243">
            <v>11</v>
          </cell>
        </row>
        <row r="244">
          <cell r="A244">
            <v>36484</v>
          </cell>
          <cell r="B244">
            <v>174000</v>
          </cell>
          <cell r="C244">
            <v>11</v>
          </cell>
        </row>
        <row r="245">
          <cell r="A245">
            <v>36485</v>
          </cell>
          <cell r="B245">
            <v>167000</v>
          </cell>
          <cell r="C245">
            <v>11</v>
          </cell>
        </row>
        <row r="246">
          <cell r="A246">
            <v>36486</v>
          </cell>
          <cell r="B246">
            <v>149000</v>
          </cell>
          <cell r="C246">
            <v>11</v>
          </cell>
        </row>
        <row r="247">
          <cell r="A247">
            <v>36487</v>
          </cell>
          <cell r="B247">
            <v>135000</v>
          </cell>
          <cell r="C247">
            <v>11</v>
          </cell>
        </row>
        <row r="248">
          <cell r="A248">
            <v>36488</v>
          </cell>
          <cell r="B248">
            <v>146000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115000</v>
          </cell>
          <cell r="C250">
            <v>11</v>
          </cell>
        </row>
        <row r="251">
          <cell r="A251">
            <v>36491</v>
          </cell>
          <cell r="B251">
            <v>116000</v>
          </cell>
          <cell r="C251">
            <v>11</v>
          </cell>
        </row>
        <row r="252">
          <cell r="A252">
            <v>36492</v>
          </cell>
          <cell r="B252">
            <v>119000</v>
          </cell>
          <cell r="C252">
            <v>11</v>
          </cell>
        </row>
        <row r="253">
          <cell r="A253">
            <v>36493</v>
          </cell>
          <cell r="B253">
            <v>118000</v>
          </cell>
          <cell r="C253">
            <v>11</v>
          </cell>
        </row>
        <row r="254">
          <cell r="A254">
            <v>36494</v>
          </cell>
          <cell r="B254">
            <v>152000</v>
          </cell>
          <cell r="C254">
            <v>11</v>
          </cell>
        </row>
        <row r="255">
          <cell r="A255">
            <v>36495</v>
          </cell>
          <cell r="B255">
            <v>226000</v>
          </cell>
          <cell r="C255">
            <v>12</v>
          </cell>
        </row>
        <row r="256">
          <cell r="A256">
            <v>36496</v>
          </cell>
          <cell r="B256">
            <v>224000</v>
          </cell>
          <cell r="C256">
            <v>12</v>
          </cell>
        </row>
        <row r="257">
          <cell r="A257">
            <v>36497</v>
          </cell>
          <cell r="B257">
            <v>172000</v>
          </cell>
          <cell r="C257">
            <v>12</v>
          </cell>
        </row>
        <row r="258">
          <cell r="A258">
            <v>36498</v>
          </cell>
          <cell r="B258">
            <v>207000</v>
          </cell>
          <cell r="C258">
            <v>12</v>
          </cell>
        </row>
        <row r="259">
          <cell r="A259">
            <v>36499</v>
          </cell>
          <cell r="B259">
            <v>229000</v>
          </cell>
          <cell r="C259">
            <v>12</v>
          </cell>
        </row>
        <row r="260">
          <cell r="A260">
            <v>36500</v>
          </cell>
          <cell r="B260">
            <v>223000</v>
          </cell>
          <cell r="C260">
            <v>12</v>
          </cell>
        </row>
        <row r="261">
          <cell r="A261">
            <v>36501</v>
          </cell>
          <cell r="B261">
            <v>177000</v>
          </cell>
          <cell r="C261">
            <v>12</v>
          </cell>
        </row>
        <row r="262">
          <cell r="A262">
            <v>36502</v>
          </cell>
          <cell r="B262">
            <v>169000</v>
          </cell>
          <cell r="C262">
            <v>12</v>
          </cell>
        </row>
        <row r="263">
          <cell r="A263">
            <v>36503</v>
          </cell>
          <cell r="B263">
            <v>193000</v>
          </cell>
          <cell r="C263">
            <v>12</v>
          </cell>
        </row>
        <row r="264">
          <cell r="A264">
            <v>36504</v>
          </cell>
          <cell r="B264">
            <v>186000</v>
          </cell>
          <cell r="C264">
            <v>12</v>
          </cell>
        </row>
        <row r="265">
          <cell r="A265">
            <v>36505</v>
          </cell>
          <cell r="B265">
            <v>169000</v>
          </cell>
          <cell r="C265">
            <v>12</v>
          </cell>
        </row>
        <row r="266">
          <cell r="A266">
            <v>36506</v>
          </cell>
          <cell r="B266">
            <v>154000</v>
          </cell>
          <cell r="C266">
            <v>12</v>
          </cell>
        </row>
        <row r="267">
          <cell r="A267">
            <v>36507</v>
          </cell>
          <cell r="B267">
            <v>156000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217000</v>
          </cell>
          <cell r="C269">
            <v>12</v>
          </cell>
        </row>
        <row r="270">
          <cell r="A270">
            <v>36510</v>
          </cell>
          <cell r="B270">
            <v>168000</v>
          </cell>
          <cell r="C270">
            <v>12</v>
          </cell>
        </row>
        <row r="271">
          <cell r="A271">
            <v>36511</v>
          </cell>
          <cell r="B271">
            <v>162000</v>
          </cell>
          <cell r="C271">
            <v>12</v>
          </cell>
        </row>
        <row r="272">
          <cell r="A272">
            <v>36512</v>
          </cell>
          <cell r="B272">
            <v>111000</v>
          </cell>
          <cell r="C272">
            <v>12</v>
          </cell>
        </row>
        <row r="273">
          <cell r="A273">
            <v>36513</v>
          </cell>
          <cell r="B273">
            <v>95000</v>
          </cell>
          <cell r="C273">
            <v>12</v>
          </cell>
        </row>
        <row r="274">
          <cell r="A274">
            <v>36514</v>
          </cell>
          <cell r="B274">
            <v>93000</v>
          </cell>
          <cell r="C274">
            <v>12</v>
          </cell>
        </row>
        <row r="275">
          <cell r="A275">
            <v>36515</v>
          </cell>
          <cell r="B275">
            <v>171000</v>
          </cell>
          <cell r="C275">
            <v>12</v>
          </cell>
        </row>
        <row r="276">
          <cell r="A276">
            <v>36516</v>
          </cell>
          <cell r="B276">
            <v>156000</v>
          </cell>
          <cell r="C276">
            <v>12</v>
          </cell>
        </row>
        <row r="277">
          <cell r="A277">
            <v>36517</v>
          </cell>
          <cell r="B277">
            <v>143000</v>
          </cell>
          <cell r="C277">
            <v>12</v>
          </cell>
        </row>
        <row r="278">
          <cell r="A278">
            <v>36518</v>
          </cell>
          <cell r="B278">
            <v>154000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156000</v>
          </cell>
          <cell r="C280">
            <v>12</v>
          </cell>
        </row>
        <row r="281">
          <cell r="A281">
            <v>36521</v>
          </cell>
          <cell r="B281">
            <v>151000</v>
          </cell>
          <cell r="C281">
            <v>12</v>
          </cell>
        </row>
        <row r="282">
          <cell r="A282">
            <v>36522</v>
          </cell>
          <cell r="B282">
            <v>156000</v>
          </cell>
          <cell r="C282">
            <v>12</v>
          </cell>
        </row>
        <row r="283">
          <cell r="A283">
            <v>36523</v>
          </cell>
          <cell r="B283">
            <v>154000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166000</v>
          </cell>
          <cell r="C285">
            <v>12</v>
          </cell>
        </row>
        <row r="286">
          <cell r="A286" t="str">
            <v>Date</v>
          </cell>
          <cell r="B286" t="str">
            <v>Kern</v>
          </cell>
          <cell r="C286" t="str">
            <v>Month</v>
          </cell>
        </row>
        <row r="287">
          <cell r="A287">
            <v>36526</v>
          </cell>
          <cell r="B287">
            <v>111000</v>
          </cell>
          <cell r="C287">
            <v>1</v>
          </cell>
        </row>
        <row r="288">
          <cell r="A288">
            <v>36527</v>
          </cell>
          <cell r="B288">
            <v>111000</v>
          </cell>
          <cell r="C288">
            <v>1</v>
          </cell>
        </row>
        <row r="289">
          <cell r="A289">
            <v>36528</v>
          </cell>
          <cell r="B289">
            <v>110000</v>
          </cell>
          <cell r="C289">
            <v>1</v>
          </cell>
        </row>
        <row r="290">
          <cell r="A290">
            <v>36529</v>
          </cell>
          <cell r="B290">
            <v>107000</v>
          </cell>
          <cell r="C290">
            <v>1</v>
          </cell>
        </row>
        <row r="291">
          <cell r="A291">
            <v>36530</v>
          </cell>
          <cell r="B291">
            <v>88000</v>
          </cell>
          <cell r="C291">
            <v>1</v>
          </cell>
        </row>
        <row r="292">
          <cell r="A292">
            <v>36531</v>
          </cell>
          <cell r="B292">
            <v>96000</v>
          </cell>
          <cell r="C292">
            <v>1</v>
          </cell>
        </row>
        <row r="293">
          <cell r="A293">
            <v>36532</v>
          </cell>
          <cell r="B293">
            <v>95000</v>
          </cell>
          <cell r="C293">
            <v>1</v>
          </cell>
        </row>
        <row r="294">
          <cell r="A294">
            <v>36533</v>
          </cell>
          <cell r="B294">
            <v>94000</v>
          </cell>
          <cell r="C294">
            <v>1</v>
          </cell>
        </row>
        <row r="295">
          <cell r="A295">
            <v>36534</v>
          </cell>
          <cell r="B295">
            <v>93000</v>
          </cell>
          <cell r="C295">
            <v>1</v>
          </cell>
        </row>
        <row r="296">
          <cell r="A296">
            <v>36535</v>
          </cell>
          <cell r="B296">
            <v>94000</v>
          </cell>
          <cell r="C296">
            <v>1</v>
          </cell>
        </row>
        <row r="297">
          <cell r="A297">
            <v>36536</v>
          </cell>
          <cell r="B297">
            <v>95000</v>
          </cell>
          <cell r="C297">
            <v>1</v>
          </cell>
        </row>
        <row r="298">
          <cell r="A298">
            <v>36537</v>
          </cell>
          <cell r="B298">
            <v>97000</v>
          </cell>
          <cell r="C298">
            <v>1</v>
          </cell>
        </row>
        <row r="299">
          <cell r="A299">
            <v>36538</v>
          </cell>
          <cell r="B299">
            <v>107000</v>
          </cell>
          <cell r="C299">
            <v>1</v>
          </cell>
        </row>
        <row r="300">
          <cell r="A300">
            <v>36539</v>
          </cell>
          <cell r="B300">
            <v>100000</v>
          </cell>
          <cell r="C300">
            <v>1</v>
          </cell>
        </row>
        <row r="301">
          <cell r="A301">
            <v>36540</v>
          </cell>
          <cell r="B301">
            <v>96000</v>
          </cell>
          <cell r="C301">
            <v>1</v>
          </cell>
        </row>
        <row r="302">
          <cell r="A302">
            <v>36541</v>
          </cell>
          <cell r="B302">
            <v>97000</v>
          </cell>
          <cell r="C302">
            <v>1</v>
          </cell>
        </row>
        <row r="303">
          <cell r="A303">
            <v>36542</v>
          </cell>
          <cell r="B303">
            <v>97000</v>
          </cell>
          <cell r="C303">
            <v>1</v>
          </cell>
        </row>
        <row r="304">
          <cell r="A304">
            <v>36543</v>
          </cell>
          <cell r="B304">
            <v>105000</v>
          </cell>
          <cell r="C304">
            <v>1</v>
          </cell>
        </row>
        <row r="305">
          <cell r="A305">
            <v>36544</v>
          </cell>
          <cell r="B305">
            <v>99000</v>
          </cell>
          <cell r="C305">
            <v>1</v>
          </cell>
        </row>
        <row r="306">
          <cell r="A306">
            <v>36545</v>
          </cell>
          <cell r="B306">
            <v>85000</v>
          </cell>
          <cell r="C306">
            <v>1</v>
          </cell>
        </row>
        <row r="307">
          <cell r="A307">
            <v>36546</v>
          </cell>
          <cell r="B307">
            <v>97000</v>
          </cell>
          <cell r="C307">
            <v>1</v>
          </cell>
        </row>
        <row r="308">
          <cell r="A308">
            <v>36547</v>
          </cell>
          <cell r="B308">
            <v>117000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118000</v>
          </cell>
          <cell r="C310">
            <v>1</v>
          </cell>
        </row>
        <row r="311">
          <cell r="A311">
            <v>36550</v>
          </cell>
          <cell r="B311">
            <v>112000</v>
          </cell>
          <cell r="C311">
            <v>1</v>
          </cell>
        </row>
        <row r="312">
          <cell r="A312">
            <v>36551</v>
          </cell>
          <cell r="B312">
            <v>111000</v>
          </cell>
          <cell r="C312">
            <v>1</v>
          </cell>
        </row>
        <row r="313">
          <cell r="A313">
            <v>36552</v>
          </cell>
          <cell r="B313">
            <v>102000</v>
          </cell>
          <cell r="C313">
            <v>1</v>
          </cell>
        </row>
        <row r="314">
          <cell r="A314">
            <v>36553</v>
          </cell>
          <cell r="B314">
            <v>122000</v>
          </cell>
          <cell r="C314">
            <v>1</v>
          </cell>
        </row>
        <row r="315">
          <cell r="A315">
            <v>36554</v>
          </cell>
          <cell r="B315">
            <v>128000</v>
          </cell>
          <cell r="C315">
            <v>1</v>
          </cell>
        </row>
        <row r="316">
          <cell r="A316">
            <v>36555</v>
          </cell>
          <cell r="B316">
            <v>113000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111000</v>
          </cell>
          <cell r="C318">
            <v>2</v>
          </cell>
        </row>
        <row r="319">
          <cell r="A319">
            <v>36558</v>
          </cell>
          <cell r="B319">
            <v>134000</v>
          </cell>
          <cell r="C319">
            <v>2</v>
          </cell>
        </row>
        <row r="320">
          <cell r="A320">
            <v>36559</v>
          </cell>
          <cell r="B320">
            <v>128000</v>
          </cell>
          <cell r="C320">
            <v>2</v>
          </cell>
        </row>
        <row r="321">
          <cell r="A321">
            <v>36560</v>
          </cell>
          <cell r="B321">
            <v>136000</v>
          </cell>
          <cell r="C321">
            <v>2</v>
          </cell>
        </row>
        <row r="322">
          <cell r="A322">
            <v>36561</v>
          </cell>
          <cell r="B322">
            <v>142000</v>
          </cell>
          <cell r="C322">
            <v>2</v>
          </cell>
        </row>
        <row r="323">
          <cell r="A323">
            <v>36562</v>
          </cell>
          <cell r="B323">
            <v>143000</v>
          </cell>
          <cell r="C323">
            <v>2</v>
          </cell>
        </row>
        <row r="324">
          <cell r="A324">
            <v>36563</v>
          </cell>
          <cell r="B324">
            <v>143000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144000</v>
          </cell>
          <cell r="C327">
            <v>2</v>
          </cell>
        </row>
        <row r="328">
          <cell r="A328">
            <v>36567</v>
          </cell>
          <cell r="B328">
            <v>152000</v>
          </cell>
          <cell r="C328">
            <v>2</v>
          </cell>
        </row>
        <row r="329">
          <cell r="A329">
            <v>36568</v>
          </cell>
          <cell r="B329">
            <v>156000</v>
          </cell>
          <cell r="C329">
            <v>2</v>
          </cell>
        </row>
        <row r="330">
          <cell r="A330">
            <v>36569</v>
          </cell>
          <cell r="B330">
            <v>166000</v>
          </cell>
          <cell r="C330">
            <v>2</v>
          </cell>
        </row>
        <row r="331">
          <cell r="A331">
            <v>36570</v>
          </cell>
          <cell r="B331">
            <v>167000</v>
          </cell>
          <cell r="C331">
            <v>2</v>
          </cell>
        </row>
        <row r="332">
          <cell r="A332">
            <v>36571</v>
          </cell>
          <cell r="B332">
            <v>193000</v>
          </cell>
          <cell r="C332">
            <v>2</v>
          </cell>
        </row>
        <row r="333">
          <cell r="A333">
            <v>36572</v>
          </cell>
          <cell r="B333">
            <v>201000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190000</v>
          </cell>
          <cell r="C335">
            <v>2</v>
          </cell>
        </row>
        <row r="336">
          <cell r="A336">
            <v>36575</v>
          </cell>
          <cell r="B336">
            <v>200000</v>
          </cell>
          <cell r="C336">
            <v>2</v>
          </cell>
        </row>
        <row r="337">
          <cell r="A337">
            <v>36576</v>
          </cell>
          <cell r="B337">
            <v>201000</v>
          </cell>
          <cell r="C337">
            <v>2</v>
          </cell>
        </row>
        <row r="338">
          <cell r="A338">
            <v>36577</v>
          </cell>
          <cell r="B338">
            <v>145000</v>
          </cell>
          <cell r="C338">
            <v>2</v>
          </cell>
        </row>
        <row r="339">
          <cell r="A339">
            <v>36578</v>
          </cell>
          <cell r="B339">
            <v>202000</v>
          </cell>
          <cell r="C339">
            <v>2</v>
          </cell>
        </row>
        <row r="340">
          <cell r="A340">
            <v>36579</v>
          </cell>
          <cell r="B340">
            <v>129000</v>
          </cell>
          <cell r="C340">
            <v>2</v>
          </cell>
        </row>
        <row r="341">
          <cell r="A341">
            <v>36580</v>
          </cell>
          <cell r="B341">
            <v>135000</v>
          </cell>
          <cell r="C341">
            <v>2</v>
          </cell>
        </row>
        <row r="342">
          <cell r="A342">
            <v>36581</v>
          </cell>
          <cell r="B342">
            <v>136000</v>
          </cell>
          <cell r="C342">
            <v>2</v>
          </cell>
        </row>
        <row r="343">
          <cell r="A343">
            <v>36582</v>
          </cell>
          <cell r="B343">
            <v>148000</v>
          </cell>
          <cell r="C343">
            <v>2</v>
          </cell>
        </row>
        <row r="344">
          <cell r="A344">
            <v>36583</v>
          </cell>
          <cell r="B344">
            <v>145000</v>
          </cell>
          <cell r="C344">
            <v>2</v>
          </cell>
        </row>
        <row r="345">
          <cell r="A345">
            <v>36584</v>
          </cell>
          <cell r="B345">
            <v>124000</v>
          </cell>
          <cell r="C345">
            <v>2</v>
          </cell>
        </row>
        <row r="346">
          <cell r="A346">
            <v>36585</v>
          </cell>
          <cell r="B346">
            <v>148000</v>
          </cell>
          <cell r="C346">
            <v>2</v>
          </cell>
        </row>
        <row r="347">
          <cell r="A347">
            <v>36586</v>
          </cell>
          <cell r="B347">
            <v>149000</v>
          </cell>
          <cell r="C347">
            <v>3</v>
          </cell>
        </row>
        <row r="348">
          <cell r="A348">
            <v>36587</v>
          </cell>
          <cell r="B348">
            <v>132000</v>
          </cell>
          <cell r="C348">
            <v>3</v>
          </cell>
        </row>
        <row r="349">
          <cell r="A349">
            <v>36588</v>
          </cell>
          <cell r="B349">
            <v>123000</v>
          </cell>
          <cell r="C349">
            <v>3</v>
          </cell>
        </row>
        <row r="350">
          <cell r="A350">
            <v>36589</v>
          </cell>
          <cell r="B350">
            <v>136000</v>
          </cell>
          <cell r="C350">
            <v>3</v>
          </cell>
        </row>
        <row r="351">
          <cell r="A351">
            <v>36590</v>
          </cell>
          <cell r="B351">
            <v>138000</v>
          </cell>
          <cell r="C351">
            <v>3</v>
          </cell>
        </row>
        <row r="352">
          <cell r="A352">
            <v>36591</v>
          </cell>
          <cell r="B352">
            <v>145000</v>
          </cell>
          <cell r="C352">
            <v>3</v>
          </cell>
        </row>
        <row r="353">
          <cell r="A353">
            <v>36592</v>
          </cell>
          <cell r="B353">
            <v>202000</v>
          </cell>
          <cell r="C353">
            <v>3</v>
          </cell>
        </row>
        <row r="354">
          <cell r="A354">
            <v>36593</v>
          </cell>
          <cell r="B354">
            <v>192000</v>
          </cell>
          <cell r="C354">
            <v>3</v>
          </cell>
        </row>
        <row r="355">
          <cell r="A355">
            <v>36594</v>
          </cell>
          <cell r="B355">
            <v>190000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183000</v>
          </cell>
          <cell r="C357">
            <v>3</v>
          </cell>
        </row>
        <row r="358">
          <cell r="A358">
            <v>36597</v>
          </cell>
          <cell r="B358">
            <v>126000</v>
          </cell>
          <cell r="C358">
            <v>3</v>
          </cell>
        </row>
        <row r="359">
          <cell r="A359">
            <v>36598</v>
          </cell>
          <cell r="B359">
            <v>182000</v>
          </cell>
          <cell r="C359">
            <v>3</v>
          </cell>
        </row>
        <row r="360">
          <cell r="A360">
            <v>36599</v>
          </cell>
          <cell r="B360">
            <v>161000</v>
          </cell>
          <cell r="C360">
            <v>3</v>
          </cell>
        </row>
        <row r="361">
          <cell r="A361">
            <v>36600</v>
          </cell>
          <cell r="B361">
            <v>108000</v>
          </cell>
          <cell r="C361">
            <v>3</v>
          </cell>
        </row>
        <row r="362">
          <cell r="A362">
            <v>36601</v>
          </cell>
          <cell r="B362">
            <v>108000</v>
          </cell>
          <cell r="C362">
            <v>3</v>
          </cell>
        </row>
        <row r="363">
          <cell r="A363">
            <v>36602</v>
          </cell>
          <cell r="B363">
            <v>110000</v>
          </cell>
          <cell r="C363">
            <v>3</v>
          </cell>
        </row>
        <row r="364">
          <cell r="A364">
            <v>36603</v>
          </cell>
          <cell r="B364">
            <v>182000</v>
          </cell>
          <cell r="C364">
            <v>3</v>
          </cell>
        </row>
        <row r="365">
          <cell r="A365">
            <v>36604</v>
          </cell>
          <cell r="B365">
            <v>186000</v>
          </cell>
          <cell r="C365">
            <v>3</v>
          </cell>
        </row>
        <row r="366">
          <cell r="A366">
            <v>36605</v>
          </cell>
          <cell r="B366">
            <v>159000</v>
          </cell>
          <cell r="C366">
            <v>3</v>
          </cell>
        </row>
        <row r="367">
          <cell r="A367">
            <v>36606</v>
          </cell>
          <cell r="B367">
            <v>94000</v>
          </cell>
          <cell r="C367">
            <v>3</v>
          </cell>
        </row>
        <row r="368">
          <cell r="A368">
            <v>36607</v>
          </cell>
          <cell r="B368">
            <v>99000</v>
          </cell>
          <cell r="C368">
            <v>3</v>
          </cell>
        </row>
        <row r="369">
          <cell r="A369">
            <v>36608</v>
          </cell>
          <cell r="B369">
            <v>84000</v>
          </cell>
          <cell r="C369">
            <v>3</v>
          </cell>
        </row>
        <row r="370">
          <cell r="A370">
            <v>36609</v>
          </cell>
          <cell r="B370">
            <v>96000</v>
          </cell>
          <cell r="C370">
            <v>3</v>
          </cell>
        </row>
        <row r="371">
          <cell r="A371">
            <v>36610</v>
          </cell>
          <cell r="B371">
            <v>140000</v>
          </cell>
          <cell r="C371">
            <v>3</v>
          </cell>
        </row>
        <row r="372">
          <cell r="A372">
            <v>36611</v>
          </cell>
          <cell r="B372">
            <v>177000</v>
          </cell>
          <cell r="C372">
            <v>3</v>
          </cell>
        </row>
        <row r="373">
          <cell r="A373">
            <v>36612</v>
          </cell>
          <cell r="B373">
            <v>169000</v>
          </cell>
          <cell r="C373">
            <v>3</v>
          </cell>
        </row>
        <row r="374">
          <cell r="A374">
            <v>36613</v>
          </cell>
          <cell r="B374">
            <v>161000</v>
          </cell>
          <cell r="C374">
            <v>3</v>
          </cell>
        </row>
        <row r="375">
          <cell r="A375">
            <v>36614</v>
          </cell>
          <cell r="B375">
            <v>128000</v>
          </cell>
          <cell r="C375">
            <v>3</v>
          </cell>
        </row>
        <row r="376">
          <cell r="A376">
            <v>36615</v>
          </cell>
          <cell r="B376">
            <v>110000</v>
          </cell>
          <cell r="C376">
            <v>3</v>
          </cell>
        </row>
        <row r="377">
          <cell r="A377">
            <v>36616</v>
          </cell>
          <cell r="B377">
            <v>117000</v>
          </cell>
          <cell r="C377">
            <v>3</v>
          </cell>
        </row>
        <row r="378">
          <cell r="A378">
            <v>36617</v>
          </cell>
          <cell r="B378">
            <v>25000</v>
          </cell>
          <cell r="C378">
            <v>4</v>
          </cell>
        </row>
        <row r="379">
          <cell r="A379">
            <v>36618</v>
          </cell>
          <cell r="B379">
            <v>55000</v>
          </cell>
          <cell r="C379">
            <v>4</v>
          </cell>
        </row>
        <row r="380">
          <cell r="A380">
            <v>36619</v>
          </cell>
          <cell r="B380">
            <v>59000</v>
          </cell>
          <cell r="C380">
            <v>4</v>
          </cell>
        </row>
        <row r="381">
          <cell r="A381">
            <v>36620</v>
          </cell>
          <cell r="B381">
            <v>85000</v>
          </cell>
          <cell r="C381">
            <v>4</v>
          </cell>
        </row>
        <row r="382">
          <cell r="A382">
            <v>36621</v>
          </cell>
          <cell r="B382">
            <v>91000</v>
          </cell>
          <cell r="C382">
            <v>4</v>
          </cell>
        </row>
        <row r="383">
          <cell r="A383">
            <v>36622</v>
          </cell>
          <cell r="B383">
            <v>72000</v>
          </cell>
          <cell r="C383">
            <v>4</v>
          </cell>
        </row>
        <row r="384">
          <cell r="A384">
            <v>36623</v>
          </cell>
          <cell r="B384">
            <v>48000</v>
          </cell>
          <cell r="C384">
            <v>4</v>
          </cell>
        </row>
        <row r="385">
          <cell r="A385">
            <v>36624</v>
          </cell>
          <cell r="B385">
            <v>64000</v>
          </cell>
          <cell r="C385">
            <v>4</v>
          </cell>
        </row>
        <row r="386">
          <cell r="A386">
            <v>36625</v>
          </cell>
          <cell r="B386">
            <v>61000</v>
          </cell>
          <cell r="C386">
            <v>4</v>
          </cell>
        </row>
        <row r="387">
          <cell r="A387">
            <v>36626</v>
          </cell>
          <cell r="B387">
            <v>59000</v>
          </cell>
          <cell r="C387">
            <v>4</v>
          </cell>
        </row>
        <row r="388">
          <cell r="A388">
            <v>36627</v>
          </cell>
          <cell r="B388">
            <v>56000</v>
          </cell>
          <cell r="C388">
            <v>4</v>
          </cell>
        </row>
        <row r="389">
          <cell r="A389">
            <v>36628</v>
          </cell>
          <cell r="B389">
            <v>35000</v>
          </cell>
          <cell r="C389">
            <v>4</v>
          </cell>
        </row>
        <row r="390">
          <cell r="A390">
            <v>36629</v>
          </cell>
          <cell r="B390">
            <v>61000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32000</v>
          </cell>
          <cell r="C392">
            <v>4</v>
          </cell>
        </row>
        <row r="393">
          <cell r="A393">
            <v>36632</v>
          </cell>
          <cell r="B393">
            <v>36000</v>
          </cell>
          <cell r="C393">
            <v>4</v>
          </cell>
        </row>
        <row r="394">
          <cell r="A394">
            <v>36633</v>
          </cell>
          <cell r="B394">
            <v>35000</v>
          </cell>
          <cell r="C394">
            <v>4</v>
          </cell>
        </row>
        <row r="395">
          <cell r="A395">
            <v>36634</v>
          </cell>
          <cell r="B395">
            <v>50000</v>
          </cell>
          <cell r="C395">
            <v>4</v>
          </cell>
        </row>
        <row r="396">
          <cell r="A396">
            <v>36635</v>
          </cell>
          <cell r="B396">
            <v>64000</v>
          </cell>
          <cell r="C396">
            <v>4</v>
          </cell>
        </row>
        <row r="397">
          <cell r="A397">
            <v>36636</v>
          </cell>
          <cell r="B397">
            <v>35000</v>
          </cell>
          <cell r="C397">
            <v>4</v>
          </cell>
        </row>
        <row r="398">
          <cell r="A398">
            <v>36637</v>
          </cell>
          <cell r="B398">
            <v>31000</v>
          </cell>
          <cell r="C398">
            <v>4</v>
          </cell>
        </row>
        <row r="399">
          <cell r="A399">
            <v>36638</v>
          </cell>
          <cell r="B399">
            <v>32000</v>
          </cell>
          <cell r="C399">
            <v>4</v>
          </cell>
        </row>
        <row r="400">
          <cell r="A400">
            <v>36639</v>
          </cell>
          <cell r="B400">
            <v>31000</v>
          </cell>
          <cell r="C400">
            <v>4</v>
          </cell>
        </row>
        <row r="401">
          <cell r="A401">
            <v>36640</v>
          </cell>
          <cell r="B401">
            <v>32000</v>
          </cell>
          <cell r="C401">
            <v>4</v>
          </cell>
        </row>
        <row r="402">
          <cell r="A402">
            <v>36641</v>
          </cell>
          <cell r="B402">
            <v>28000</v>
          </cell>
          <cell r="C402">
            <v>4</v>
          </cell>
        </row>
        <row r="403">
          <cell r="A403">
            <v>36642</v>
          </cell>
          <cell r="B403">
            <v>32000</v>
          </cell>
          <cell r="C403">
            <v>4</v>
          </cell>
        </row>
        <row r="404">
          <cell r="A404">
            <v>36643</v>
          </cell>
          <cell r="B404">
            <v>28000</v>
          </cell>
          <cell r="C404">
            <v>4</v>
          </cell>
        </row>
        <row r="405">
          <cell r="A405">
            <v>36644</v>
          </cell>
          <cell r="B405">
            <v>40000</v>
          </cell>
          <cell r="C405">
            <v>4</v>
          </cell>
        </row>
        <row r="406">
          <cell r="A406">
            <v>36645</v>
          </cell>
          <cell r="B406">
            <v>91000</v>
          </cell>
          <cell r="C406">
            <v>4</v>
          </cell>
        </row>
        <row r="407">
          <cell r="A407">
            <v>36646</v>
          </cell>
          <cell r="B407">
            <v>101000</v>
          </cell>
          <cell r="C407">
            <v>4</v>
          </cell>
        </row>
        <row r="408">
          <cell r="A408">
            <v>36647</v>
          </cell>
          <cell r="B408">
            <v>32000</v>
          </cell>
          <cell r="C408">
            <v>5</v>
          </cell>
        </row>
        <row r="409">
          <cell r="A409">
            <v>36648</v>
          </cell>
          <cell r="B409">
            <v>26000</v>
          </cell>
          <cell r="C409">
            <v>5</v>
          </cell>
        </row>
        <row r="410">
          <cell r="A410">
            <v>36649</v>
          </cell>
          <cell r="B410">
            <v>46000</v>
          </cell>
          <cell r="C410">
            <v>5</v>
          </cell>
        </row>
        <row r="411">
          <cell r="A411">
            <v>36650</v>
          </cell>
          <cell r="B411">
            <v>24000</v>
          </cell>
          <cell r="C411">
            <v>5</v>
          </cell>
        </row>
        <row r="412">
          <cell r="A412">
            <v>36651</v>
          </cell>
          <cell r="B412">
            <v>28000</v>
          </cell>
          <cell r="C412">
            <v>5</v>
          </cell>
        </row>
        <row r="413">
          <cell r="A413">
            <v>36652</v>
          </cell>
          <cell r="B413">
            <v>22000</v>
          </cell>
          <cell r="C413">
            <v>5</v>
          </cell>
        </row>
        <row r="414">
          <cell r="A414">
            <v>36653</v>
          </cell>
          <cell r="B414">
            <v>22000</v>
          </cell>
          <cell r="C414">
            <v>5</v>
          </cell>
        </row>
        <row r="415">
          <cell r="A415">
            <v>36654</v>
          </cell>
          <cell r="B415">
            <v>23000</v>
          </cell>
          <cell r="C415">
            <v>5</v>
          </cell>
        </row>
        <row r="416">
          <cell r="A416">
            <v>36655</v>
          </cell>
          <cell r="B416">
            <v>51000</v>
          </cell>
          <cell r="C416">
            <v>5</v>
          </cell>
        </row>
        <row r="417">
          <cell r="A417">
            <v>36656</v>
          </cell>
          <cell r="B417">
            <v>71000</v>
          </cell>
          <cell r="C417">
            <v>5</v>
          </cell>
        </row>
        <row r="418">
          <cell r="A418">
            <v>36657</v>
          </cell>
          <cell r="B418">
            <v>70000</v>
          </cell>
          <cell r="C418">
            <v>5</v>
          </cell>
        </row>
        <row r="419">
          <cell r="A419">
            <v>36658</v>
          </cell>
          <cell r="B419">
            <v>103000</v>
          </cell>
          <cell r="C419">
            <v>5</v>
          </cell>
        </row>
        <row r="420">
          <cell r="A420">
            <v>36659</v>
          </cell>
          <cell r="B420">
            <v>44000</v>
          </cell>
          <cell r="C420">
            <v>5</v>
          </cell>
        </row>
        <row r="421">
          <cell r="A421">
            <v>36660</v>
          </cell>
          <cell r="B421">
            <v>61000</v>
          </cell>
          <cell r="C421">
            <v>5</v>
          </cell>
        </row>
        <row r="422">
          <cell r="A422">
            <v>36661</v>
          </cell>
          <cell r="B422">
            <v>59000</v>
          </cell>
          <cell r="C422">
            <v>5</v>
          </cell>
        </row>
        <row r="423">
          <cell r="A423">
            <v>36662</v>
          </cell>
          <cell r="B423">
            <v>64000</v>
          </cell>
          <cell r="C423">
            <v>5</v>
          </cell>
        </row>
        <row r="424">
          <cell r="A424">
            <v>36663</v>
          </cell>
          <cell r="B424">
            <v>79000</v>
          </cell>
          <cell r="C424">
            <v>5</v>
          </cell>
        </row>
        <row r="425">
          <cell r="A425">
            <v>36664</v>
          </cell>
          <cell r="B425">
            <v>64000</v>
          </cell>
          <cell r="C425">
            <v>5</v>
          </cell>
        </row>
        <row r="426">
          <cell r="A426">
            <v>36665</v>
          </cell>
          <cell r="B426">
            <v>64000</v>
          </cell>
          <cell r="C426">
            <v>5</v>
          </cell>
        </row>
        <row r="427">
          <cell r="A427">
            <v>36666</v>
          </cell>
          <cell r="B427">
            <v>80000</v>
          </cell>
          <cell r="C427">
            <v>5</v>
          </cell>
        </row>
        <row r="428">
          <cell r="A428">
            <v>36667</v>
          </cell>
          <cell r="B428">
            <v>42000</v>
          </cell>
          <cell r="C428">
            <v>5</v>
          </cell>
        </row>
        <row r="429">
          <cell r="A429">
            <v>36668</v>
          </cell>
          <cell r="B429">
            <v>43000</v>
          </cell>
          <cell r="C429">
            <v>5</v>
          </cell>
        </row>
        <row r="430">
          <cell r="A430">
            <v>36669</v>
          </cell>
          <cell r="B430">
            <v>26000</v>
          </cell>
          <cell r="C430">
            <v>5</v>
          </cell>
        </row>
        <row r="431">
          <cell r="A431">
            <v>36670</v>
          </cell>
          <cell r="B431">
            <v>22000</v>
          </cell>
          <cell r="C431">
            <v>5</v>
          </cell>
        </row>
        <row r="432">
          <cell r="A432">
            <v>36671</v>
          </cell>
          <cell r="B432">
            <v>27000</v>
          </cell>
          <cell r="C432">
            <v>5</v>
          </cell>
        </row>
        <row r="433">
          <cell r="A433">
            <v>36672</v>
          </cell>
          <cell r="B433">
            <v>27000</v>
          </cell>
          <cell r="C433">
            <v>5</v>
          </cell>
        </row>
        <row r="434">
          <cell r="A434">
            <v>36673</v>
          </cell>
          <cell r="B434">
            <v>53000</v>
          </cell>
          <cell r="C434">
            <v>5</v>
          </cell>
        </row>
        <row r="435">
          <cell r="A435">
            <v>36674</v>
          </cell>
          <cell r="B435">
            <v>22000</v>
          </cell>
          <cell r="C435">
            <v>5</v>
          </cell>
        </row>
        <row r="436">
          <cell r="A436">
            <v>36675</v>
          </cell>
          <cell r="B436">
            <v>23000</v>
          </cell>
          <cell r="C436">
            <v>5</v>
          </cell>
        </row>
        <row r="437">
          <cell r="A437">
            <v>36676</v>
          </cell>
          <cell r="B437">
            <v>32000</v>
          </cell>
          <cell r="C437">
            <v>5</v>
          </cell>
        </row>
        <row r="438">
          <cell r="A438">
            <v>36677</v>
          </cell>
          <cell r="B438">
            <v>55000</v>
          </cell>
          <cell r="C438">
            <v>5</v>
          </cell>
        </row>
        <row r="439">
          <cell r="A439">
            <v>36678</v>
          </cell>
          <cell r="B439">
            <v>48000</v>
          </cell>
          <cell r="C439">
            <v>6</v>
          </cell>
        </row>
        <row r="440">
          <cell r="A440">
            <v>36679</v>
          </cell>
          <cell r="B440">
            <v>24000</v>
          </cell>
          <cell r="C440">
            <v>6</v>
          </cell>
        </row>
        <row r="441">
          <cell r="A441">
            <v>36680</v>
          </cell>
          <cell r="B441">
            <v>42000</v>
          </cell>
          <cell r="C441">
            <v>6</v>
          </cell>
        </row>
        <row r="442">
          <cell r="A442">
            <v>36681</v>
          </cell>
          <cell r="B442">
            <v>19000</v>
          </cell>
          <cell r="C442">
            <v>6</v>
          </cell>
        </row>
        <row r="443">
          <cell r="A443">
            <v>36682</v>
          </cell>
          <cell r="B443">
            <v>28000</v>
          </cell>
          <cell r="C443">
            <v>6</v>
          </cell>
        </row>
        <row r="444">
          <cell r="A444">
            <v>36683</v>
          </cell>
          <cell r="B444">
            <v>33000</v>
          </cell>
          <cell r="C444">
            <v>6</v>
          </cell>
        </row>
        <row r="445">
          <cell r="A445">
            <v>36684</v>
          </cell>
          <cell r="B445">
            <v>24000</v>
          </cell>
          <cell r="C445">
            <v>6</v>
          </cell>
        </row>
        <row r="446">
          <cell r="A446">
            <v>36685</v>
          </cell>
          <cell r="B446">
            <v>28000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54000</v>
          </cell>
          <cell r="C448">
            <v>6</v>
          </cell>
        </row>
        <row r="449">
          <cell r="A449">
            <v>36688</v>
          </cell>
          <cell r="B449">
            <v>18000</v>
          </cell>
          <cell r="C449">
            <v>6</v>
          </cell>
        </row>
        <row r="450">
          <cell r="A450">
            <v>36689</v>
          </cell>
          <cell r="B450">
            <v>24000</v>
          </cell>
          <cell r="C450">
            <v>6</v>
          </cell>
        </row>
        <row r="451">
          <cell r="A451">
            <v>36690</v>
          </cell>
          <cell r="B451">
            <v>26000</v>
          </cell>
          <cell r="C451">
            <v>6</v>
          </cell>
        </row>
        <row r="452">
          <cell r="A452">
            <v>36691</v>
          </cell>
          <cell r="B452">
            <v>14000</v>
          </cell>
          <cell r="C452">
            <v>6</v>
          </cell>
        </row>
        <row r="453">
          <cell r="A453">
            <v>36692</v>
          </cell>
          <cell r="B453">
            <v>34000</v>
          </cell>
          <cell r="C453">
            <v>6</v>
          </cell>
        </row>
        <row r="454">
          <cell r="A454">
            <v>36693</v>
          </cell>
          <cell r="B454">
            <v>13000</v>
          </cell>
          <cell r="C454">
            <v>6</v>
          </cell>
        </row>
        <row r="455">
          <cell r="A455">
            <v>36694</v>
          </cell>
          <cell r="B455">
            <v>17000</v>
          </cell>
          <cell r="C455">
            <v>6</v>
          </cell>
        </row>
        <row r="456">
          <cell r="A456">
            <v>36695</v>
          </cell>
          <cell r="B456">
            <v>13000</v>
          </cell>
          <cell r="C456">
            <v>6</v>
          </cell>
        </row>
        <row r="457">
          <cell r="A457">
            <v>36696</v>
          </cell>
          <cell r="B457">
            <v>18000</v>
          </cell>
          <cell r="C457">
            <v>6</v>
          </cell>
        </row>
        <row r="458">
          <cell r="A458">
            <v>36697</v>
          </cell>
          <cell r="B458">
            <v>14000</v>
          </cell>
          <cell r="C458">
            <v>6</v>
          </cell>
        </row>
        <row r="459">
          <cell r="A459">
            <v>36698</v>
          </cell>
          <cell r="B459">
            <v>29000</v>
          </cell>
          <cell r="C459">
            <v>6</v>
          </cell>
        </row>
        <row r="460">
          <cell r="A460">
            <v>36699</v>
          </cell>
          <cell r="B460">
            <v>15000</v>
          </cell>
          <cell r="C460">
            <v>6</v>
          </cell>
        </row>
        <row r="461">
          <cell r="A461">
            <v>36700</v>
          </cell>
          <cell r="B461">
            <v>32000</v>
          </cell>
          <cell r="C461">
            <v>6</v>
          </cell>
        </row>
        <row r="462">
          <cell r="A462">
            <v>36701</v>
          </cell>
          <cell r="B462">
            <v>16000</v>
          </cell>
          <cell r="C462">
            <v>6</v>
          </cell>
        </row>
        <row r="463">
          <cell r="A463">
            <v>36702</v>
          </cell>
          <cell r="B463">
            <v>25000</v>
          </cell>
          <cell r="C463">
            <v>6</v>
          </cell>
        </row>
        <row r="464">
          <cell r="A464">
            <v>36703</v>
          </cell>
          <cell r="B464">
            <v>23000</v>
          </cell>
          <cell r="C464">
            <v>6</v>
          </cell>
        </row>
        <row r="465">
          <cell r="A465">
            <v>36704</v>
          </cell>
          <cell r="B465">
            <v>23000</v>
          </cell>
          <cell r="C465">
            <v>6</v>
          </cell>
        </row>
        <row r="466">
          <cell r="A466">
            <v>36705</v>
          </cell>
          <cell r="B466">
            <v>13000</v>
          </cell>
          <cell r="C466">
            <v>6</v>
          </cell>
        </row>
        <row r="467">
          <cell r="A467">
            <v>36706</v>
          </cell>
          <cell r="B467">
            <v>92000</v>
          </cell>
          <cell r="C467">
            <v>6</v>
          </cell>
        </row>
        <row r="468">
          <cell r="A468">
            <v>36707</v>
          </cell>
          <cell r="B468">
            <v>76000</v>
          </cell>
          <cell r="C468">
            <v>6</v>
          </cell>
        </row>
        <row r="469">
          <cell r="A469">
            <v>36708</v>
          </cell>
          <cell r="B469">
            <v>31000</v>
          </cell>
          <cell r="C469">
            <v>7</v>
          </cell>
        </row>
        <row r="470">
          <cell r="A470">
            <v>36709</v>
          </cell>
          <cell r="B470">
            <v>31000</v>
          </cell>
          <cell r="C470">
            <v>7</v>
          </cell>
        </row>
        <row r="471">
          <cell r="A471">
            <v>36710</v>
          </cell>
          <cell r="B471">
            <v>32000</v>
          </cell>
          <cell r="C471">
            <v>7</v>
          </cell>
        </row>
        <row r="472">
          <cell r="A472">
            <v>36711</v>
          </cell>
          <cell r="B472">
            <v>16000</v>
          </cell>
          <cell r="C472">
            <v>7</v>
          </cell>
        </row>
        <row r="473">
          <cell r="A473">
            <v>36712</v>
          </cell>
          <cell r="B473">
            <v>2000</v>
          </cell>
          <cell r="C473">
            <v>7</v>
          </cell>
        </row>
        <row r="474">
          <cell r="A474">
            <v>36713</v>
          </cell>
          <cell r="B474">
            <v>2000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11000</v>
          </cell>
          <cell r="C477">
            <v>7</v>
          </cell>
        </row>
        <row r="478">
          <cell r="A478">
            <v>36717</v>
          </cell>
          <cell r="B478">
            <v>10000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10000</v>
          </cell>
          <cell r="C487">
            <v>7</v>
          </cell>
        </row>
        <row r="488">
          <cell r="A488">
            <v>36727</v>
          </cell>
          <cell r="B488">
            <v>19000</v>
          </cell>
          <cell r="C488">
            <v>7</v>
          </cell>
        </row>
        <row r="489">
          <cell r="A489">
            <v>36728</v>
          </cell>
          <cell r="B489">
            <v>10000</v>
          </cell>
          <cell r="C489">
            <v>7</v>
          </cell>
        </row>
        <row r="490">
          <cell r="A490">
            <v>36729</v>
          </cell>
          <cell r="B490">
            <v>3000</v>
          </cell>
          <cell r="C490">
            <v>7</v>
          </cell>
        </row>
        <row r="491">
          <cell r="A491">
            <v>36730</v>
          </cell>
          <cell r="B491">
            <v>2000</v>
          </cell>
          <cell r="C491">
            <v>7</v>
          </cell>
        </row>
        <row r="492">
          <cell r="A492">
            <v>36731</v>
          </cell>
          <cell r="B492">
            <v>3000</v>
          </cell>
          <cell r="C492">
            <v>7</v>
          </cell>
        </row>
        <row r="493">
          <cell r="A493">
            <v>36732</v>
          </cell>
          <cell r="B493">
            <v>11000</v>
          </cell>
          <cell r="C493">
            <v>7</v>
          </cell>
        </row>
        <row r="494">
          <cell r="A494">
            <v>36733</v>
          </cell>
          <cell r="B494">
            <v>5000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10000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3000</v>
          </cell>
          <cell r="C500">
            <v>8</v>
          </cell>
        </row>
        <row r="501">
          <cell r="A501">
            <v>36740</v>
          </cell>
          <cell r="B501">
            <v>3000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6000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6000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8000</v>
          </cell>
          <cell r="C511">
            <v>8</v>
          </cell>
        </row>
        <row r="512">
          <cell r="A512">
            <v>36751</v>
          </cell>
          <cell r="B512">
            <v>8000</v>
          </cell>
          <cell r="C512">
            <v>8</v>
          </cell>
        </row>
        <row r="513">
          <cell r="A513">
            <v>36752</v>
          </cell>
          <cell r="B513">
            <v>6000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7000</v>
          </cell>
          <cell r="C515">
            <v>8</v>
          </cell>
        </row>
        <row r="516">
          <cell r="A516">
            <v>36755</v>
          </cell>
          <cell r="B516">
            <v>11000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29000</v>
          </cell>
          <cell r="C518">
            <v>8</v>
          </cell>
        </row>
        <row r="519">
          <cell r="A519">
            <v>36758</v>
          </cell>
          <cell r="B519">
            <v>33000</v>
          </cell>
          <cell r="C519">
            <v>8</v>
          </cell>
        </row>
        <row r="520">
          <cell r="A520">
            <v>36759</v>
          </cell>
          <cell r="B520">
            <v>6000</v>
          </cell>
          <cell r="C520">
            <v>8</v>
          </cell>
        </row>
        <row r="521">
          <cell r="A521">
            <v>36760</v>
          </cell>
          <cell r="B521">
            <v>8000</v>
          </cell>
          <cell r="C521">
            <v>8</v>
          </cell>
        </row>
        <row r="522">
          <cell r="A522">
            <v>36761</v>
          </cell>
          <cell r="B522">
            <v>5000</v>
          </cell>
          <cell r="C522">
            <v>8</v>
          </cell>
        </row>
        <row r="523">
          <cell r="A523">
            <v>36762</v>
          </cell>
          <cell r="B523">
            <v>19000</v>
          </cell>
          <cell r="C523">
            <v>8</v>
          </cell>
        </row>
        <row r="524">
          <cell r="A524">
            <v>36763</v>
          </cell>
          <cell r="B524">
            <v>3000</v>
          </cell>
          <cell r="C524">
            <v>8</v>
          </cell>
        </row>
        <row r="525">
          <cell r="A525">
            <v>36764</v>
          </cell>
          <cell r="B525">
            <v>12000</v>
          </cell>
          <cell r="C525">
            <v>8</v>
          </cell>
        </row>
        <row r="526">
          <cell r="A526">
            <v>36765</v>
          </cell>
          <cell r="B526">
            <v>14000</v>
          </cell>
          <cell r="C526">
            <v>8</v>
          </cell>
        </row>
        <row r="527">
          <cell r="A527">
            <v>36766</v>
          </cell>
          <cell r="B527">
            <v>13000</v>
          </cell>
          <cell r="C527">
            <v>8</v>
          </cell>
        </row>
        <row r="528">
          <cell r="A528">
            <v>36767</v>
          </cell>
          <cell r="B528">
            <v>3000</v>
          </cell>
          <cell r="C528">
            <v>8</v>
          </cell>
        </row>
        <row r="529">
          <cell r="A529">
            <v>36768</v>
          </cell>
          <cell r="B529">
            <v>22000</v>
          </cell>
          <cell r="C529">
            <v>8</v>
          </cell>
        </row>
        <row r="530">
          <cell r="A530">
            <v>36769</v>
          </cell>
          <cell r="B530">
            <v>84000</v>
          </cell>
          <cell r="C530">
            <v>8</v>
          </cell>
        </row>
        <row r="531">
          <cell r="A531">
            <v>36770</v>
          </cell>
          <cell r="B531">
            <v>16000</v>
          </cell>
          <cell r="C531">
            <v>9</v>
          </cell>
        </row>
        <row r="532">
          <cell r="A532">
            <v>36771</v>
          </cell>
          <cell r="B532">
            <v>20000</v>
          </cell>
          <cell r="C532">
            <v>9</v>
          </cell>
        </row>
        <row r="533">
          <cell r="A533">
            <v>36772</v>
          </cell>
          <cell r="B533">
            <v>39000</v>
          </cell>
          <cell r="C533">
            <v>9</v>
          </cell>
        </row>
        <row r="534">
          <cell r="A534">
            <v>36773</v>
          </cell>
          <cell r="B534">
            <v>29000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1000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20000</v>
          </cell>
          <cell r="C539">
            <v>9</v>
          </cell>
        </row>
        <row r="540">
          <cell r="A540">
            <v>36779</v>
          </cell>
          <cell r="B540">
            <v>38000</v>
          </cell>
          <cell r="C540">
            <v>9</v>
          </cell>
        </row>
        <row r="541">
          <cell r="A541">
            <v>36780</v>
          </cell>
          <cell r="B541">
            <v>28000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23000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20000</v>
          </cell>
          <cell r="C545">
            <v>9</v>
          </cell>
        </row>
        <row r="546">
          <cell r="A546">
            <v>36785</v>
          </cell>
          <cell r="B546">
            <v>23000</v>
          </cell>
          <cell r="C546">
            <v>9</v>
          </cell>
        </row>
        <row r="547">
          <cell r="A547">
            <v>36786</v>
          </cell>
          <cell r="B547">
            <v>24000</v>
          </cell>
          <cell r="C547">
            <v>9</v>
          </cell>
        </row>
        <row r="548">
          <cell r="A548">
            <v>36787</v>
          </cell>
          <cell r="B548">
            <v>16000</v>
          </cell>
          <cell r="C548">
            <v>9</v>
          </cell>
        </row>
        <row r="549">
          <cell r="A549">
            <v>36788</v>
          </cell>
          <cell r="B549">
            <v>6000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51000</v>
          </cell>
          <cell r="C553">
            <v>9</v>
          </cell>
        </row>
        <row r="554">
          <cell r="A554">
            <v>36793</v>
          </cell>
          <cell r="B554">
            <v>52000</v>
          </cell>
          <cell r="C554">
            <v>9</v>
          </cell>
        </row>
        <row r="555">
          <cell r="A555">
            <v>36794</v>
          </cell>
          <cell r="B555">
            <v>51000</v>
          </cell>
          <cell r="C555">
            <v>9</v>
          </cell>
        </row>
        <row r="556">
          <cell r="A556">
            <v>36795</v>
          </cell>
          <cell r="B556">
            <v>26000</v>
          </cell>
          <cell r="C556">
            <v>9</v>
          </cell>
        </row>
        <row r="557">
          <cell r="A557">
            <v>36796</v>
          </cell>
          <cell r="B557">
            <v>21000</v>
          </cell>
          <cell r="C557">
            <v>9</v>
          </cell>
        </row>
        <row r="558">
          <cell r="A558">
            <v>36797</v>
          </cell>
          <cell r="B558">
            <v>49000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8000</v>
          </cell>
          <cell r="C568">
            <v>10</v>
          </cell>
        </row>
        <row r="569">
          <cell r="A569">
            <v>36808</v>
          </cell>
          <cell r="B569">
            <v>4000</v>
          </cell>
          <cell r="C569">
            <v>10</v>
          </cell>
        </row>
        <row r="570">
          <cell r="A570">
            <v>36809</v>
          </cell>
          <cell r="B570">
            <v>19000</v>
          </cell>
          <cell r="C570">
            <v>10</v>
          </cell>
        </row>
        <row r="571">
          <cell r="A571">
            <v>36810</v>
          </cell>
          <cell r="B571">
            <v>8000</v>
          </cell>
          <cell r="C571">
            <v>10</v>
          </cell>
        </row>
        <row r="572">
          <cell r="A572">
            <v>36811</v>
          </cell>
          <cell r="B572">
            <v>8000</v>
          </cell>
          <cell r="C572">
            <v>10</v>
          </cell>
        </row>
        <row r="573">
          <cell r="A573">
            <v>36812</v>
          </cell>
          <cell r="B573">
            <v>9000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7000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11000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15000</v>
          </cell>
          <cell r="C581">
            <v>10</v>
          </cell>
        </row>
        <row r="582">
          <cell r="A582">
            <v>36821</v>
          </cell>
          <cell r="B582">
            <v>4000</v>
          </cell>
          <cell r="C582">
            <v>10</v>
          </cell>
        </row>
        <row r="583">
          <cell r="A583">
            <v>36822</v>
          </cell>
          <cell r="B583">
            <v>9000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7000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7000</v>
          </cell>
          <cell r="C587">
            <v>10</v>
          </cell>
        </row>
        <row r="588">
          <cell r="A588">
            <v>36827</v>
          </cell>
          <cell r="B588">
            <v>7000</v>
          </cell>
          <cell r="C588">
            <v>10</v>
          </cell>
        </row>
        <row r="589">
          <cell r="A589">
            <v>36828</v>
          </cell>
          <cell r="B589">
            <v>7000</v>
          </cell>
          <cell r="C589">
            <v>10</v>
          </cell>
        </row>
        <row r="590">
          <cell r="A590">
            <v>36829</v>
          </cell>
          <cell r="B590">
            <v>51000</v>
          </cell>
          <cell r="C590">
            <v>10</v>
          </cell>
        </row>
        <row r="591">
          <cell r="A591">
            <v>36830</v>
          </cell>
          <cell r="B591">
            <v>9000</v>
          </cell>
          <cell r="C591">
            <v>10</v>
          </cell>
        </row>
        <row r="592">
          <cell r="A592">
            <v>36831</v>
          </cell>
          <cell r="B592">
            <v>16000</v>
          </cell>
          <cell r="C592">
            <v>11</v>
          </cell>
        </row>
        <row r="593">
          <cell r="A593">
            <v>36832</v>
          </cell>
          <cell r="B593">
            <v>16000</v>
          </cell>
          <cell r="C593">
            <v>11</v>
          </cell>
        </row>
        <row r="594">
          <cell r="A594">
            <v>36833</v>
          </cell>
          <cell r="B594">
            <v>18000</v>
          </cell>
          <cell r="C594">
            <v>11</v>
          </cell>
        </row>
        <row r="595">
          <cell r="A595">
            <v>36834</v>
          </cell>
          <cell r="B595">
            <v>16000</v>
          </cell>
          <cell r="C595">
            <v>11</v>
          </cell>
        </row>
        <row r="596">
          <cell r="A596">
            <v>36835</v>
          </cell>
          <cell r="B596">
            <v>17000</v>
          </cell>
          <cell r="C596">
            <v>11</v>
          </cell>
        </row>
        <row r="597">
          <cell r="A597">
            <v>36836</v>
          </cell>
          <cell r="B597">
            <v>17000</v>
          </cell>
          <cell r="C597">
            <v>11</v>
          </cell>
        </row>
        <row r="598">
          <cell r="A598">
            <v>36837</v>
          </cell>
          <cell r="B598">
            <v>16000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7000</v>
          </cell>
          <cell r="C600">
            <v>11</v>
          </cell>
        </row>
        <row r="601">
          <cell r="A601">
            <v>36840</v>
          </cell>
          <cell r="B601">
            <v>24000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18000</v>
          </cell>
          <cell r="C603">
            <v>11</v>
          </cell>
        </row>
        <row r="604">
          <cell r="A604">
            <v>36843</v>
          </cell>
          <cell r="B604">
            <v>16000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24000</v>
          </cell>
          <cell r="C606">
            <v>11</v>
          </cell>
        </row>
        <row r="607">
          <cell r="A607">
            <v>36846</v>
          </cell>
          <cell r="B607">
            <v>16000</v>
          </cell>
          <cell r="C607">
            <v>11</v>
          </cell>
        </row>
        <row r="608">
          <cell r="A608">
            <v>36847</v>
          </cell>
          <cell r="B608">
            <v>16000</v>
          </cell>
          <cell r="C608">
            <v>11</v>
          </cell>
        </row>
        <row r="609">
          <cell r="A609">
            <v>36848</v>
          </cell>
          <cell r="B609">
            <v>16000</v>
          </cell>
          <cell r="C609">
            <v>11</v>
          </cell>
        </row>
        <row r="610">
          <cell r="A610">
            <v>36849</v>
          </cell>
          <cell r="B610">
            <v>16000</v>
          </cell>
          <cell r="C610">
            <v>11</v>
          </cell>
        </row>
        <row r="611">
          <cell r="A611">
            <v>36850</v>
          </cell>
          <cell r="B611">
            <v>16000</v>
          </cell>
          <cell r="C611">
            <v>11</v>
          </cell>
        </row>
        <row r="612">
          <cell r="A612">
            <v>36851</v>
          </cell>
          <cell r="B612">
            <v>31000</v>
          </cell>
          <cell r="C612">
            <v>11</v>
          </cell>
        </row>
        <row r="613">
          <cell r="A613">
            <v>36852</v>
          </cell>
          <cell r="B613">
            <v>16000</v>
          </cell>
          <cell r="C613">
            <v>11</v>
          </cell>
        </row>
        <row r="614">
          <cell r="A614">
            <v>36853</v>
          </cell>
          <cell r="B614">
            <v>33000</v>
          </cell>
          <cell r="C614">
            <v>11</v>
          </cell>
        </row>
        <row r="615">
          <cell r="A615">
            <v>36854</v>
          </cell>
          <cell r="B615">
            <v>36000</v>
          </cell>
          <cell r="C615">
            <v>11</v>
          </cell>
        </row>
        <row r="616">
          <cell r="A616">
            <v>36855</v>
          </cell>
          <cell r="B616">
            <v>34000</v>
          </cell>
          <cell r="C616">
            <v>11</v>
          </cell>
        </row>
        <row r="617">
          <cell r="A617">
            <v>36856</v>
          </cell>
          <cell r="B617">
            <v>33000</v>
          </cell>
          <cell r="C617">
            <v>11</v>
          </cell>
        </row>
        <row r="618">
          <cell r="A618">
            <v>36857</v>
          </cell>
          <cell r="B618">
            <v>86000</v>
          </cell>
          <cell r="C618">
            <v>11</v>
          </cell>
        </row>
        <row r="619">
          <cell r="A619">
            <v>36858</v>
          </cell>
          <cell r="B619">
            <v>38000</v>
          </cell>
          <cell r="C619">
            <v>11</v>
          </cell>
        </row>
        <row r="620">
          <cell r="A620">
            <v>36859</v>
          </cell>
          <cell r="B620">
            <v>31000</v>
          </cell>
          <cell r="C620">
            <v>11</v>
          </cell>
        </row>
        <row r="621">
          <cell r="A621">
            <v>36860</v>
          </cell>
          <cell r="B621">
            <v>9000</v>
          </cell>
          <cell r="C621">
            <v>11</v>
          </cell>
        </row>
        <row r="622">
          <cell r="A622">
            <v>36861</v>
          </cell>
          <cell r="B622">
            <v>16000</v>
          </cell>
          <cell r="C622">
            <v>12</v>
          </cell>
        </row>
        <row r="623">
          <cell r="A623">
            <v>36862</v>
          </cell>
          <cell r="B623">
            <v>65000</v>
          </cell>
          <cell r="C623">
            <v>12</v>
          </cell>
        </row>
        <row r="624">
          <cell r="A624">
            <v>36863</v>
          </cell>
          <cell r="B624">
            <v>65000</v>
          </cell>
          <cell r="C624">
            <v>12</v>
          </cell>
        </row>
        <row r="625">
          <cell r="A625">
            <v>36864</v>
          </cell>
          <cell r="B625">
            <v>65000</v>
          </cell>
          <cell r="C625">
            <v>12</v>
          </cell>
        </row>
        <row r="626">
          <cell r="A626">
            <v>36865</v>
          </cell>
          <cell r="B626">
            <v>16000</v>
          </cell>
          <cell r="C626">
            <v>12</v>
          </cell>
        </row>
        <row r="627">
          <cell r="A627">
            <v>36866</v>
          </cell>
          <cell r="B627">
            <v>61000</v>
          </cell>
          <cell r="C627">
            <v>12</v>
          </cell>
        </row>
        <row r="628">
          <cell r="A628">
            <v>36867</v>
          </cell>
          <cell r="B628">
            <v>75000</v>
          </cell>
          <cell r="C628">
            <v>12</v>
          </cell>
        </row>
        <row r="629">
          <cell r="A629">
            <v>36868</v>
          </cell>
          <cell r="B629">
            <v>29000</v>
          </cell>
          <cell r="C629">
            <v>12</v>
          </cell>
        </row>
        <row r="630">
          <cell r="A630">
            <v>36869</v>
          </cell>
          <cell r="B630">
            <v>18000</v>
          </cell>
          <cell r="C630">
            <v>12</v>
          </cell>
        </row>
        <row r="631">
          <cell r="A631">
            <v>36870</v>
          </cell>
          <cell r="B631">
            <v>18000</v>
          </cell>
          <cell r="C631">
            <v>12</v>
          </cell>
        </row>
        <row r="632">
          <cell r="A632">
            <v>36871</v>
          </cell>
          <cell r="B632">
            <v>37000</v>
          </cell>
          <cell r="C632">
            <v>12</v>
          </cell>
        </row>
        <row r="633">
          <cell r="A633">
            <v>36872</v>
          </cell>
          <cell r="B633">
            <v>36000</v>
          </cell>
          <cell r="C633">
            <v>12</v>
          </cell>
        </row>
        <row r="634">
          <cell r="A634">
            <v>36873</v>
          </cell>
          <cell r="B634">
            <v>28000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30000</v>
          </cell>
          <cell r="C636">
            <v>12</v>
          </cell>
        </row>
        <row r="637">
          <cell r="A637">
            <v>36876</v>
          </cell>
          <cell r="B637">
            <v>57000</v>
          </cell>
          <cell r="C637">
            <v>12</v>
          </cell>
        </row>
        <row r="638">
          <cell r="A638">
            <v>36877</v>
          </cell>
          <cell r="B638">
            <v>55000</v>
          </cell>
          <cell r="C638">
            <v>12</v>
          </cell>
        </row>
        <row r="639">
          <cell r="A639">
            <v>36878</v>
          </cell>
          <cell r="B639">
            <v>58000</v>
          </cell>
          <cell r="C639">
            <v>12</v>
          </cell>
        </row>
        <row r="640">
          <cell r="A640">
            <v>36879</v>
          </cell>
          <cell r="B640">
            <v>30000</v>
          </cell>
          <cell r="C640">
            <v>12</v>
          </cell>
        </row>
        <row r="641">
          <cell r="A641">
            <v>36880</v>
          </cell>
          <cell r="B641">
            <v>38000</v>
          </cell>
          <cell r="C641">
            <v>12</v>
          </cell>
        </row>
        <row r="642">
          <cell r="A642">
            <v>36881</v>
          </cell>
          <cell r="B642">
            <v>25000</v>
          </cell>
          <cell r="C642">
            <v>12</v>
          </cell>
        </row>
        <row r="643">
          <cell r="A643">
            <v>36882</v>
          </cell>
          <cell r="B643">
            <v>20000</v>
          </cell>
          <cell r="C643">
            <v>12</v>
          </cell>
        </row>
        <row r="644">
          <cell r="A644">
            <v>36883</v>
          </cell>
          <cell r="B644">
            <v>20000</v>
          </cell>
          <cell r="C644">
            <v>12</v>
          </cell>
        </row>
        <row r="645">
          <cell r="A645">
            <v>36884</v>
          </cell>
          <cell r="B645">
            <v>24000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15000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15000</v>
          </cell>
          <cell r="C649">
            <v>12</v>
          </cell>
        </row>
        <row r="650">
          <cell r="A650">
            <v>36889</v>
          </cell>
          <cell r="B650">
            <v>29000</v>
          </cell>
          <cell r="C650">
            <v>12</v>
          </cell>
        </row>
        <row r="651">
          <cell r="A651">
            <v>36890</v>
          </cell>
          <cell r="B651">
            <v>31000</v>
          </cell>
          <cell r="C651">
            <v>12</v>
          </cell>
        </row>
        <row r="652">
          <cell r="A652">
            <v>36891</v>
          </cell>
          <cell r="B652">
            <v>28000</v>
          </cell>
          <cell r="C652">
            <v>12</v>
          </cell>
        </row>
      </sheetData>
      <sheetData sheetId="11">
        <row r="3">
          <cell r="A3" t="str">
            <v>Date</v>
          </cell>
          <cell r="B3" t="str">
            <v>Wild Goose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2000</v>
          </cell>
          <cell r="C11">
            <v>4</v>
          </cell>
        </row>
        <row r="12">
          <cell r="A12">
            <v>36252</v>
          </cell>
          <cell r="B12">
            <v>24000</v>
          </cell>
          <cell r="C12">
            <v>4</v>
          </cell>
        </row>
        <row r="13">
          <cell r="A13">
            <v>36253</v>
          </cell>
          <cell r="B13">
            <v>17000</v>
          </cell>
          <cell r="C13">
            <v>4</v>
          </cell>
        </row>
        <row r="14">
          <cell r="A14">
            <v>36254</v>
          </cell>
          <cell r="B14">
            <v>16000</v>
          </cell>
          <cell r="C14">
            <v>4</v>
          </cell>
        </row>
        <row r="15">
          <cell r="A15">
            <v>36255</v>
          </cell>
          <cell r="B15">
            <v>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18000</v>
          </cell>
          <cell r="C19">
            <v>4</v>
          </cell>
        </row>
        <row r="20">
          <cell r="A20">
            <v>36260</v>
          </cell>
          <cell r="B20">
            <v>20000</v>
          </cell>
          <cell r="C20">
            <v>4</v>
          </cell>
        </row>
        <row r="21">
          <cell r="A21">
            <v>36261</v>
          </cell>
          <cell r="B21">
            <v>22000</v>
          </cell>
          <cell r="C21">
            <v>4</v>
          </cell>
        </row>
        <row r="22">
          <cell r="A22">
            <v>36262</v>
          </cell>
          <cell r="B22">
            <v>27000</v>
          </cell>
          <cell r="C22">
            <v>4</v>
          </cell>
        </row>
        <row r="23">
          <cell r="A23">
            <v>36263</v>
          </cell>
          <cell r="B23">
            <v>56000</v>
          </cell>
          <cell r="C23">
            <v>4</v>
          </cell>
        </row>
        <row r="24">
          <cell r="A24">
            <v>36264</v>
          </cell>
          <cell r="B24">
            <v>52000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67000</v>
          </cell>
          <cell r="C26">
            <v>4</v>
          </cell>
        </row>
        <row r="27">
          <cell r="A27">
            <v>36267</v>
          </cell>
          <cell r="B27">
            <v>75000</v>
          </cell>
          <cell r="C27">
            <v>4</v>
          </cell>
        </row>
        <row r="28">
          <cell r="A28">
            <v>36268</v>
          </cell>
          <cell r="B28">
            <v>53000</v>
          </cell>
          <cell r="C28">
            <v>4</v>
          </cell>
        </row>
        <row r="29">
          <cell r="A29">
            <v>36269</v>
          </cell>
          <cell r="B29">
            <v>53000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51000</v>
          </cell>
          <cell r="C31">
            <v>4</v>
          </cell>
        </row>
        <row r="32">
          <cell r="A32">
            <v>36272</v>
          </cell>
          <cell r="B32">
            <v>49000</v>
          </cell>
          <cell r="C32">
            <v>4</v>
          </cell>
        </row>
        <row r="33">
          <cell r="A33">
            <v>36273</v>
          </cell>
          <cell r="B33">
            <v>48000</v>
          </cell>
          <cell r="C33">
            <v>4</v>
          </cell>
        </row>
        <row r="34">
          <cell r="A34">
            <v>36274</v>
          </cell>
          <cell r="B34">
            <v>44000</v>
          </cell>
          <cell r="C34">
            <v>4</v>
          </cell>
        </row>
        <row r="35">
          <cell r="A35">
            <v>36275</v>
          </cell>
          <cell r="B35">
            <v>50000</v>
          </cell>
          <cell r="C35">
            <v>4</v>
          </cell>
        </row>
        <row r="36">
          <cell r="A36">
            <v>36276</v>
          </cell>
          <cell r="B36">
            <v>43000</v>
          </cell>
          <cell r="C36">
            <v>4</v>
          </cell>
        </row>
        <row r="37">
          <cell r="A37">
            <v>36277</v>
          </cell>
          <cell r="B37">
            <v>0</v>
          </cell>
          <cell r="C37">
            <v>4</v>
          </cell>
        </row>
        <row r="38">
          <cell r="A38">
            <v>36278</v>
          </cell>
          <cell r="B38">
            <v>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34000</v>
          </cell>
          <cell r="C40">
            <v>4</v>
          </cell>
        </row>
        <row r="41">
          <cell r="A41">
            <v>36281</v>
          </cell>
          <cell r="B41">
            <v>58000</v>
          </cell>
          <cell r="C41">
            <v>5</v>
          </cell>
        </row>
        <row r="42">
          <cell r="A42">
            <v>36282</v>
          </cell>
          <cell r="B42">
            <v>72000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36000</v>
          </cell>
          <cell r="C46">
            <v>5</v>
          </cell>
        </row>
        <row r="47">
          <cell r="A47">
            <v>36287</v>
          </cell>
          <cell r="B47">
            <v>58000</v>
          </cell>
          <cell r="C47">
            <v>5</v>
          </cell>
        </row>
        <row r="48">
          <cell r="A48">
            <v>36288</v>
          </cell>
          <cell r="B48">
            <v>55000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51000</v>
          </cell>
          <cell r="C50">
            <v>5</v>
          </cell>
        </row>
        <row r="51">
          <cell r="A51">
            <v>36291</v>
          </cell>
          <cell r="B51">
            <v>78000</v>
          </cell>
          <cell r="C51">
            <v>5</v>
          </cell>
        </row>
        <row r="52">
          <cell r="A52">
            <v>36292</v>
          </cell>
          <cell r="B52">
            <v>66000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85000</v>
          </cell>
          <cell r="C55">
            <v>5</v>
          </cell>
        </row>
        <row r="56">
          <cell r="A56">
            <v>36296</v>
          </cell>
          <cell r="B56">
            <v>89000</v>
          </cell>
          <cell r="C56">
            <v>5</v>
          </cell>
        </row>
        <row r="57">
          <cell r="A57">
            <v>36297</v>
          </cell>
          <cell r="B57">
            <v>88000</v>
          </cell>
          <cell r="C57">
            <v>5</v>
          </cell>
        </row>
        <row r="58">
          <cell r="A58">
            <v>36298</v>
          </cell>
          <cell r="B58">
            <v>72000</v>
          </cell>
          <cell r="C58">
            <v>5</v>
          </cell>
        </row>
        <row r="59">
          <cell r="A59">
            <v>36299</v>
          </cell>
          <cell r="B59">
            <v>76000</v>
          </cell>
          <cell r="C59">
            <v>5</v>
          </cell>
        </row>
        <row r="60">
          <cell r="A60">
            <v>36300</v>
          </cell>
          <cell r="B60">
            <v>82000</v>
          </cell>
          <cell r="C60">
            <v>5</v>
          </cell>
        </row>
        <row r="61">
          <cell r="A61">
            <v>36301</v>
          </cell>
          <cell r="B61">
            <v>72000</v>
          </cell>
          <cell r="C61">
            <v>5</v>
          </cell>
        </row>
        <row r="62">
          <cell r="A62">
            <v>36302</v>
          </cell>
          <cell r="B62">
            <v>72000</v>
          </cell>
          <cell r="C62">
            <v>5</v>
          </cell>
        </row>
        <row r="63">
          <cell r="A63">
            <v>36303</v>
          </cell>
          <cell r="B63">
            <v>86000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79000</v>
          </cell>
          <cell r="C68">
            <v>5</v>
          </cell>
        </row>
        <row r="69">
          <cell r="A69">
            <v>36309</v>
          </cell>
          <cell r="B69">
            <v>78000</v>
          </cell>
          <cell r="C69">
            <v>5</v>
          </cell>
        </row>
        <row r="70">
          <cell r="A70">
            <v>36310</v>
          </cell>
          <cell r="B70">
            <v>82000</v>
          </cell>
          <cell r="C70">
            <v>5</v>
          </cell>
        </row>
        <row r="71">
          <cell r="A71">
            <v>36311</v>
          </cell>
          <cell r="B71">
            <v>99000</v>
          </cell>
          <cell r="C71">
            <v>5</v>
          </cell>
        </row>
        <row r="72">
          <cell r="A72">
            <v>36312</v>
          </cell>
          <cell r="B72">
            <v>82000</v>
          </cell>
          <cell r="C72">
            <v>6</v>
          </cell>
        </row>
        <row r="73">
          <cell r="A73">
            <v>36313</v>
          </cell>
          <cell r="B73">
            <v>77000</v>
          </cell>
          <cell r="C73">
            <v>6</v>
          </cell>
        </row>
        <row r="74">
          <cell r="A74">
            <v>36314</v>
          </cell>
          <cell r="B74">
            <v>83000</v>
          </cell>
          <cell r="C74">
            <v>6</v>
          </cell>
        </row>
        <row r="75">
          <cell r="A75">
            <v>36315</v>
          </cell>
          <cell r="B75">
            <v>83000</v>
          </cell>
          <cell r="C75">
            <v>6</v>
          </cell>
        </row>
        <row r="76">
          <cell r="A76">
            <v>36316</v>
          </cell>
          <cell r="B76">
            <v>75000</v>
          </cell>
          <cell r="C76">
            <v>6</v>
          </cell>
        </row>
        <row r="77">
          <cell r="A77">
            <v>36317</v>
          </cell>
          <cell r="B77">
            <v>86000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68000</v>
          </cell>
          <cell r="C79">
            <v>6</v>
          </cell>
        </row>
        <row r="80">
          <cell r="A80">
            <v>36320</v>
          </cell>
          <cell r="B80">
            <v>68000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57000</v>
          </cell>
          <cell r="C88">
            <v>6</v>
          </cell>
        </row>
        <row r="89">
          <cell r="A89">
            <v>36329</v>
          </cell>
          <cell r="B89">
            <v>62000</v>
          </cell>
          <cell r="C89">
            <v>6</v>
          </cell>
        </row>
        <row r="90">
          <cell r="A90">
            <v>36330</v>
          </cell>
          <cell r="B90">
            <v>71000</v>
          </cell>
          <cell r="C90">
            <v>6</v>
          </cell>
        </row>
        <row r="91">
          <cell r="A91">
            <v>36331</v>
          </cell>
          <cell r="B91">
            <v>80000</v>
          </cell>
          <cell r="C91">
            <v>6</v>
          </cell>
        </row>
        <row r="92">
          <cell r="A92">
            <v>36332</v>
          </cell>
          <cell r="B92">
            <v>88000</v>
          </cell>
          <cell r="C92">
            <v>6</v>
          </cell>
        </row>
        <row r="93">
          <cell r="A93">
            <v>36333</v>
          </cell>
          <cell r="B93">
            <v>85000</v>
          </cell>
          <cell r="C93">
            <v>6</v>
          </cell>
        </row>
        <row r="94">
          <cell r="A94">
            <v>36334</v>
          </cell>
          <cell r="B94">
            <v>76000</v>
          </cell>
          <cell r="C94">
            <v>6</v>
          </cell>
        </row>
        <row r="95">
          <cell r="A95">
            <v>36335</v>
          </cell>
          <cell r="B95">
            <v>76000</v>
          </cell>
          <cell r="C95">
            <v>6</v>
          </cell>
        </row>
        <row r="96">
          <cell r="A96">
            <v>36336</v>
          </cell>
          <cell r="B96">
            <v>79000</v>
          </cell>
          <cell r="C96">
            <v>6</v>
          </cell>
        </row>
        <row r="97">
          <cell r="A97">
            <v>36337</v>
          </cell>
          <cell r="B97">
            <v>77000</v>
          </cell>
          <cell r="C97">
            <v>6</v>
          </cell>
        </row>
        <row r="98">
          <cell r="A98">
            <v>36338</v>
          </cell>
          <cell r="B98">
            <v>76000</v>
          </cell>
          <cell r="C98">
            <v>6</v>
          </cell>
        </row>
        <row r="99">
          <cell r="A99">
            <v>36339</v>
          </cell>
          <cell r="B99">
            <v>75000</v>
          </cell>
          <cell r="C99">
            <v>6</v>
          </cell>
        </row>
        <row r="100">
          <cell r="A100">
            <v>36340</v>
          </cell>
          <cell r="B100">
            <v>51000</v>
          </cell>
          <cell r="C100">
            <v>6</v>
          </cell>
        </row>
        <row r="101">
          <cell r="A101">
            <v>36341</v>
          </cell>
          <cell r="B101">
            <v>31000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63000</v>
          </cell>
          <cell r="C103">
            <v>7</v>
          </cell>
        </row>
        <row r="104">
          <cell r="A104">
            <v>36344</v>
          </cell>
          <cell r="B104">
            <v>56000</v>
          </cell>
          <cell r="C104">
            <v>7</v>
          </cell>
        </row>
        <row r="105">
          <cell r="A105">
            <v>36345</v>
          </cell>
          <cell r="B105">
            <v>52000</v>
          </cell>
          <cell r="C105">
            <v>7</v>
          </cell>
        </row>
        <row r="106">
          <cell r="A106">
            <v>36346</v>
          </cell>
          <cell r="B106">
            <v>50000</v>
          </cell>
          <cell r="C106">
            <v>7</v>
          </cell>
        </row>
        <row r="107">
          <cell r="A107">
            <v>36347</v>
          </cell>
          <cell r="B107">
            <v>60000</v>
          </cell>
          <cell r="C107">
            <v>7</v>
          </cell>
        </row>
        <row r="108">
          <cell r="A108">
            <v>36348</v>
          </cell>
          <cell r="B108">
            <v>76000</v>
          </cell>
          <cell r="C108">
            <v>7</v>
          </cell>
        </row>
        <row r="109">
          <cell r="A109">
            <v>36349</v>
          </cell>
          <cell r="B109">
            <v>64000</v>
          </cell>
          <cell r="C109">
            <v>7</v>
          </cell>
        </row>
        <row r="110">
          <cell r="A110">
            <v>36350</v>
          </cell>
          <cell r="B110">
            <v>79000</v>
          </cell>
          <cell r="C110">
            <v>7</v>
          </cell>
        </row>
        <row r="111">
          <cell r="A111">
            <v>36351</v>
          </cell>
          <cell r="B111">
            <v>83000</v>
          </cell>
          <cell r="C111">
            <v>7</v>
          </cell>
        </row>
        <row r="112">
          <cell r="A112">
            <v>36352</v>
          </cell>
          <cell r="B112">
            <v>81000</v>
          </cell>
          <cell r="C112">
            <v>7</v>
          </cell>
        </row>
        <row r="113">
          <cell r="A113">
            <v>36353</v>
          </cell>
          <cell r="B113">
            <v>75000</v>
          </cell>
          <cell r="C113">
            <v>7</v>
          </cell>
        </row>
        <row r="114">
          <cell r="A114">
            <v>36354</v>
          </cell>
          <cell r="B114">
            <v>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62000</v>
          </cell>
          <cell r="C117">
            <v>7</v>
          </cell>
        </row>
        <row r="118">
          <cell r="A118">
            <v>36358</v>
          </cell>
          <cell r="B118">
            <v>85000</v>
          </cell>
          <cell r="C118">
            <v>7</v>
          </cell>
        </row>
        <row r="119">
          <cell r="A119">
            <v>36359</v>
          </cell>
          <cell r="B119">
            <v>85000</v>
          </cell>
          <cell r="C119">
            <v>7</v>
          </cell>
        </row>
        <row r="120">
          <cell r="A120">
            <v>36360</v>
          </cell>
          <cell r="B120">
            <v>80000</v>
          </cell>
          <cell r="C120">
            <v>7</v>
          </cell>
        </row>
        <row r="121">
          <cell r="A121">
            <v>36361</v>
          </cell>
          <cell r="B121">
            <v>70000</v>
          </cell>
          <cell r="C121">
            <v>7</v>
          </cell>
        </row>
        <row r="122">
          <cell r="A122">
            <v>36362</v>
          </cell>
          <cell r="B122">
            <v>74000</v>
          </cell>
          <cell r="C122">
            <v>7</v>
          </cell>
        </row>
        <row r="123">
          <cell r="A123">
            <v>36363</v>
          </cell>
          <cell r="B123">
            <v>62000</v>
          </cell>
          <cell r="C123">
            <v>7</v>
          </cell>
        </row>
        <row r="124">
          <cell r="A124">
            <v>36364</v>
          </cell>
          <cell r="B124">
            <v>66000</v>
          </cell>
          <cell r="C124">
            <v>7</v>
          </cell>
        </row>
        <row r="125">
          <cell r="A125">
            <v>36365</v>
          </cell>
          <cell r="B125">
            <v>69000</v>
          </cell>
          <cell r="C125">
            <v>7</v>
          </cell>
        </row>
        <row r="126">
          <cell r="A126">
            <v>36366</v>
          </cell>
          <cell r="B126">
            <v>83000</v>
          </cell>
          <cell r="C126">
            <v>7</v>
          </cell>
        </row>
        <row r="127">
          <cell r="A127">
            <v>36367</v>
          </cell>
          <cell r="B127">
            <v>79000</v>
          </cell>
          <cell r="C127">
            <v>7</v>
          </cell>
        </row>
        <row r="128">
          <cell r="A128">
            <v>36368</v>
          </cell>
          <cell r="B128">
            <v>76000</v>
          </cell>
          <cell r="C128">
            <v>7</v>
          </cell>
        </row>
        <row r="129">
          <cell r="A129">
            <v>36369</v>
          </cell>
          <cell r="B129">
            <v>80000</v>
          </cell>
          <cell r="C129">
            <v>7</v>
          </cell>
        </row>
        <row r="130">
          <cell r="A130">
            <v>36370</v>
          </cell>
          <cell r="B130">
            <v>70000</v>
          </cell>
          <cell r="C130">
            <v>7</v>
          </cell>
        </row>
        <row r="131">
          <cell r="A131">
            <v>36371</v>
          </cell>
          <cell r="B131">
            <v>47000</v>
          </cell>
          <cell r="C131">
            <v>7</v>
          </cell>
        </row>
        <row r="132">
          <cell r="A132">
            <v>36372</v>
          </cell>
          <cell r="B132">
            <v>60000</v>
          </cell>
          <cell r="C132">
            <v>7</v>
          </cell>
        </row>
        <row r="133">
          <cell r="A133">
            <v>36373</v>
          </cell>
          <cell r="B133">
            <v>49000</v>
          </cell>
          <cell r="C133">
            <v>8</v>
          </cell>
        </row>
        <row r="134">
          <cell r="A134">
            <v>36374</v>
          </cell>
          <cell r="B134">
            <v>35000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53000</v>
          </cell>
          <cell r="C137">
            <v>8</v>
          </cell>
        </row>
        <row r="138">
          <cell r="A138">
            <v>36378</v>
          </cell>
          <cell r="B138">
            <v>58000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76000</v>
          </cell>
          <cell r="C140">
            <v>8</v>
          </cell>
        </row>
        <row r="141">
          <cell r="A141">
            <v>36381</v>
          </cell>
          <cell r="B141">
            <v>81000</v>
          </cell>
          <cell r="C141">
            <v>8</v>
          </cell>
        </row>
        <row r="142">
          <cell r="A142">
            <v>36382</v>
          </cell>
          <cell r="B142">
            <v>77000</v>
          </cell>
          <cell r="C142">
            <v>8</v>
          </cell>
        </row>
        <row r="143">
          <cell r="A143">
            <v>36383</v>
          </cell>
          <cell r="B143">
            <v>71000</v>
          </cell>
          <cell r="C143">
            <v>8</v>
          </cell>
        </row>
        <row r="144">
          <cell r="A144">
            <v>36384</v>
          </cell>
          <cell r="B144">
            <v>83000</v>
          </cell>
          <cell r="C144">
            <v>8</v>
          </cell>
        </row>
        <row r="145">
          <cell r="A145">
            <v>36385</v>
          </cell>
          <cell r="B145">
            <v>62000</v>
          </cell>
          <cell r="C145">
            <v>8</v>
          </cell>
        </row>
        <row r="146">
          <cell r="A146">
            <v>36386</v>
          </cell>
          <cell r="B146">
            <v>80000</v>
          </cell>
          <cell r="C146">
            <v>8</v>
          </cell>
        </row>
        <row r="147">
          <cell r="A147">
            <v>36387</v>
          </cell>
          <cell r="B147">
            <v>80000</v>
          </cell>
          <cell r="C147">
            <v>8</v>
          </cell>
        </row>
        <row r="148">
          <cell r="A148">
            <v>36388</v>
          </cell>
          <cell r="B148">
            <v>81000</v>
          </cell>
          <cell r="C148">
            <v>8</v>
          </cell>
        </row>
        <row r="149">
          <cell r="A149">
            <v>36389</v>
          </cell>
          <cell r="B149">
            <v>63000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68000</v>
          </cell>
          <cell r="C151">
            <v>8</v>
          </cell>
        </row>
        <row r="152">
          <cell r="A152">
            <v>36392</v>
          </cell>
          <cell r="B152">
            <v>46000</v>
          </cell>
          <cell r="C152">
            <v>8</v>
          </cell>
        </row>
        <row r="153">
          <cell r="A153">
            <v>36393</v>
          </cell>
          <cell r="B153">
            <v>55000</v>
          </cell>
          <cell r="C153">
            <v>8</v>
          </cell>
        </row>
        <row r="154">
          <cell r="A154">
            <v>36394</v>
          </cell>
          <cell r="B154">
            <v>70000</v>
          </cell>
          <cell r="C154">
            <v>8</v>
          </cell>
        </row>
        <row r="155">
          <cell r="A155">
            <v>36395</v>
          </cell>
          <cell r="B155">
            <v>70000</v>
          </cell>
          <cell r="C155">
            <v>8</v>
          </cell>
        </row>
        <row r="156">
          <cell r="A156">
            <v>36396</v>
          </cell>
          <cell r="B156">
            <v>12000</v>
          </cell>
          <cell r="C156">
            <v>8</v>
          </cell>
        </row>
        <row r="157">
          <cell r="A157">
            <v>36397</v>
          </cell>
          <cell r="B157">
            <v>0</v>
          </cell>
          <cell r="C157">
            <v>8</v>
          </cell>
        </row>
        <row r="158">
          <cell r="A158">
            <v>36398</v>
          </cell>
          <cell r="B158">
            <v>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12000</v>
          </cell>
          <cell r="C160">
            <v>8</v>
          </cell>
        </row>
        <row r="161">
          <cell r="A161">
            <v>36401</v>
          </cell>
          <cell r="B161">
            <v>15000</v>
          </cell>
          <cell r="C161">
            <v>8</v>
          </cell>
        </row>
        <row r="162">
          <cell r="A162">
            <v>36402</v>
          </cell>
          <cell r="B162">
            <v>49000</v>
          </cell>
          <cell r="C162">
            <v>8</v>
          </cell>
        </row>
        <row r="163">
          <cell r="A163">
            <v>36403</v>
          </cell>
          <cell r="B163">
            <v>59000</v>
          </cell>
          <cell r="C163">
            <v>8</v>
          </cell>
        </row>
        <row r="164">
          <cell r="A164">
            <v>36404</v>
          </cell>
          <cell r="B164">
            <v>28000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42000</v>
          </cell>
          <cell r="C166">
            <v>9</v>
          </cell>
        </row>
        <row r="167">
          <cell r="A167">
            <v>36407</v>
          </cell>
          <cell r="B167">
            <v>59000</v>
          </cell>
          <cell r="C167">
            <v>9</v>
          </cell>
        </row>
        <row r="168">
          <cell r="A168">
            <v>36408</v>
          </cell>
          <cell r="B168">
            <v>51000</v>
          </cell>
          <cell r="C168">
            <v>9</v>
          </cell>
        </row>
        <row r="169">
          <cell r="A169">
            <v>36409</v>
          </cell>
          <cell r="B169">
            <v>68000</v>
          </cell>
          <cell r="C169">
            <v>9</v>
          </cell>
        </row>
        <row r="170">
          <cell r="A170">
            <v>36410</v>
          </cell>
          <cell r="B170">
            <v>58000</v>
          </cell>
          <cell r="C170">
            <v>9</v>
          </cell>
        </row>
        <row r="171">
          <cell r="A171">
            <v>36411</v>
          </cell>
          <cell r="B171">
            <v>57000</v>
          </cell>
          <cell r="C171">
            <v>9</v>
          </cell>
        </row>
        <row r="172">
          <cell r="A172">
            <v>36412</v>
          </cell>
          <cell r="B172">
            <v>60000</v>
          </cell>
          <cell r="C172">
            <v>9</v>
          </cell>
        </row>
        <row r="173">
          <cell r="A173">
            <v>36413</v>
          </cell>
          <cell r="B173">
            <v>52000</v>
          </cell>
          <cell r="C173">
            <v>9</v>
          </cell>
        </row>
        <row r="174">
          <cell r="A174">
            <v>36414</v>
          </cell>
          <cell r="B174">
            <v>49000</v>
          </cell>
          <cell r="C174">
            <v>9</v>
          </cell>
        </row>
        <row r="175">
          <cell r="A175">
            <v>36415</v>
          </cell>
          <cell r="B175">
            <v>53000</v>
          </cell>
          <cell r="C175">
            <v>9</v>
          </cell>
        </row>
        <row r="176">
          <cell r="A176">
            <v>36416</v>
          </cell>
          <cell r="B176">
            <v>51000</v>
          </cell>
          <cell r="C176">
            <v>9</v>
          </cell>
        </row>
        <row r="177">
          <cell r="A177">
            <v>36417</v>
          </cell>
          <cell r="B177">
            <v>3000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54000</v>
          </cell>
          <cell r="C179">
            <v>9</v>
          </cell>
        </row>
        <row r="180">
          <cell r="A180">
            <v>36420</v>
          </cell>
          <cell r="B180">
            <v>50000</v>
          </cell>
          <cell r="C180">
            <v>9</v>
          </cell>
        </row>
        <row r="181">
          <cell r="A181">
            <v>36421</v>
          </cell>
          <cell r="B181">
            <v>74000</v>
          </cell>
          <cell r="C181">
            <v>9</v>
          </cell>
        </row>
        <row r="182">
          <cell r="A182">
            <v>36422</v>
          </cell>
          <cell r="B182">
            <v>74000</v>
          </cell>
          <cell r="C182">
            <v>9</v>
          </cell>
        </row>
        <row r="183">
          <cell r="A183">
            <v>36423</v>
          </cell>
          <cell r="B183">
            <v>76000</v>
          </cell>
          <cell r="C183">
            <v>9</v>
          </cell>
        </row>
        <row r="184">
          <cell r="A184">
            <v>36424</v>
          </cell>
          <cell r="B184">
            <v>47000</v>
          </cell>
          <cell r="C184">
            <v>9</v>
          </cell>
        </row>
        <row r="185">
          <cell r="A185">
            <v>36425</v>
          </cell>
          <cell r="B185">
            <v>45000</v>
          </cell>
          <cell r="C185">
            <v>9</v>
          </cell>
        </row>
        <row r="186">
          <cell r="A186">
            <v>36426</v>
          </cell>
          <cell r="B186">
            <v>40000</v>
          </cell>
          <cell r="C186">
            <v>9</v>
          </cell>
        </row>
        <row r="187">
          <cell r="A187">
            <v>36427</v>
          </cell>
          <cell r="B187">
            <v>2000</v>
          </cell>
          <cell r="C187">
            <v>9</v>
          </cell>
        </row>
        <row r="188">
          <cell r="A188">
            <v>36428</v>
          </cell>
          <cell r="B188">
            <v>40000</v>
          </cell>
          <cell r="C188">
            <v>9</v>
          </cell>
        </row>
        <row r="189">
          <cell r="A189">
            <v>36429</v>
          </cell>
          <cell r="B189">
            <v>40000</v>
          </cell>
          <cell r="C189">
            <v>9</v>
          </cell>
        </row>
        <row r="190">
          <cell r="A190">
            <v>36430</v>
          </cell>
          <cell r="B190">
            <v>40000</v>
          </cell>
          <cell r="C190">
            <v>9</v>
          </cell>
        </row>
        <row r="191">
          <cell r="A191">
            <v>36431</v>
          </cell>
          <cell r="B191">
            <v>0</v>
          </cell>
          <cell r="C191">
            <v>9</v>
          </cell>
        </row>
        <row r="192">
          <cell r="A192">
            <v>36432</v>
          </cell>
          <cell r="B192">
            <v>2000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61000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36000</v>
          </cell>
          <cell r="C196">
            <v>10</v>
          </cell>
        </row>
        <row r="197">
          <cell r="A197">
            <v>36437</v>
          </cell>
          <cell r="B197">
            <v>31000</v>
          </cell>
          <cell r="C197">
            <v>10</v>
          </cell>
        </row>
        <row r="198">
          <cell r="A198">
            <v>36438</v>
          </cell>
          <cell r="B198">
            <v>0</v>
          </cell>
          <cell r="C198">
            <v>10</v>
          </cell>
        </row>
        <row r="199">
          <cell r="A199">
            <v>36439</v>
          </cell>
          <cell r="B199">
            <v>0</v>
          </cell>
          <cell r="C199">
            <v>10</v>
          </cell>
        </row>
        <row r="200">
          <cell r="A200">
            <v>36440</v>
          </cell>
          <cell r="B200">
            <v>38000</v>
          </cell>
          <cell r="C200">
            <v>10</v>
          </cell>
        </row>
        <row r="201">
          <cell r="A201">
            <v>36441</v>
          </cell>
          <cell r="B201">
            <v>0</v>
          </cell>
          <cell r="C201">
            <v>10</v>
          </cell>
        </row>
        <row r="202">
          <cell r="A202">
            <v>36442</v>
          </cell>
          <cell r="B202">
            <v>12000</v>
          </cell>
          <cell r="C202">
            <v>10</v>
          </cell>
        </row>
        <row r="203">
          <cell r="A203">
            <v>36443</v>
          </cell>
          <cell r="B203">
            <v>32000</v>
          </cell>
          <cell r="C203">
            <v>10</v>
          </cell>
        </row>
        <row r="204">
          <cell r="A204">
            <v>36444</v>
          </cell>
          <cell r="B204">
            <v>16000</v>
          </cell>
          <cell r="C204">
            <v>10</v>
          </cell>
        </row>
        <row r="205">
          <cell r="A205">
            <v>36445</v>
          </cell>
          <cell r="B205">
            <v>0</v>
          </cell>
          <cell r="C205">
            <v>10</v>
          </cell>
        </row>
        <row r="206">
          <cell r="A206">
            <v>36446</v>
          </cell>
          <cell r="B206">
            <v>0</v>
          </cell>
          <cell r="C206">
            <v>10</v>
          </cell>
        </row>
        <row r="207">
          <cell r="A207">
            <v>36447</v>
          </cell>
          <cell r="B207">
            <v>12000</v>
          </cell>
          <cell r="C207">
            <v>10</v>
          </cell>
        </row>
        <row r="208">
          <cell r="A208">
            <v>36448</v>
          </cell>
          <cell r="B208">
            <v>32000</v>
          </cell>
          <cell r="C208">
            <v>10</v>
          </cell>
        </row>
        <row r="209">
          <cell r="A209">
            <v>36449</v>
          </cell>
          <cell r="B209">
            <v>31000</v>
          </cell>
          <cell r="C209">
            <v>10</v>
          </cell>
        </row>
        <row r="210">
          <cell r="A210">
            <v>36450</v>
          </cell>
          <cell r="B210">
            <v>31000</v>
          </cell>
          <cell r="C210">
            <v>10</v>
          </cell>
        </row>
        <row r="211">
          <cell r="A211">
            <v>36451</v>
          </cell>
          <cell r="B211">
            <v>26000</v>
          </cell>
          <cell r="C211">
            <v>10</v>
          </cell>
        </row>
        <row r="212">
          <cell r="A212">
            <v>36452</v>
          </cell>
          <cell r="B212">
            <v>0</v>
          </cell>
          <cell r="C212">
            <v>10</v>
          </cell>
        </row>
        <row r="213">
          <cell r="A213">
            <v>36453</v>
          </cell>
          <cell r="B213">
            <v>27000</v>
          </cell>
          <cell r="C213">
            <v>10</v>
          </cell>
        </row>
        <row r="214">
          <cell r="A214">
            <v>36454</v>
          </cell>
          <cell r="B214">
            <v>0</v>
          </cell>
          <cell r="C214">
            <v>10</v>
          </cell>
        </row>
        <row r="215">
          <cell r="A215">
            <v>36455</v>
          </cell>
          <cell r="B215">
            <v>32000</v>
          </cell>
          <cell r="C215">
            <v>10</v>
          </cell>
        </row>
        <row r="216">
          <cell r="A216">
            <v>36456</v>
          </cell>
          <cell r="B216">
            <v>34000</v>
          </cell>
          <cell r="C216">
            <v>10</v>
          </cell>
        </row>
        <row r="217">
          <cell r="A217">
            <v>36457</v>
          </cell>
          <cell r="B217">
            <v>34000</v>
          </cell>
          <cell r="C217">
            <v>10</v>
          </cell>
        </row>
        <row r="218">
          <cell r="A218">
            <v>36458</v>
          </cell>
          <cell r="B218">
            <v>34000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14000</v>
          </cell>
          <cell r="C224">
            <v>10</v>
          </cell>
        </row>
        <row r="225">
          <cell r="A225">
            <v>36465</v>
          </cell>
          <cell r="B225">
            <v>0</v>
          </cell>
          <cell r="C225">
            <v>11</v>
          </cell>
        </row>
        <row r="226">
          <cell r="A226">
            <v>36466</v>
          </cell>
          <cell r="B226">
            <v>4000</v>
          </cell>
          <cell r="C226">
            <v>11</v>
          </cell>
        </row>
        <row r="227">
          <cell r="A227">
            <v>36467</v>
          </cell>
          <cell r="B227">
            <v>0</v>
          </cell>
          <cell r="C227">
            <v>11</v>
          </cell>
        </row>
        <row r="228">
          <cell r="A228">
            <v>36468</v>
          </cell>
          <cell r="B228">
            <v>4000</v>
          </cell>
          <cell r="C228">
            <v>11</v>
          </cell>
        </row>
        <row r="229">
          <cell r="A229">
            <v>36469</v>
          </cell>
          <cell r="B229">
            <v>0</v>
          </cell>
          <cell r="C229">
            <v>11</v>
          </cell>
        </row>
        <row r="230">
          <cell r="A230">
            <v>36470</v>
          </cell>
          <cell r="B230">
            <v>85000</v>
          </cell>
          <cell r="C230">
            <v>11</v>
          </cell>
        </row>
        <row r="231">
          <cell r="A231">
            <v>36471</v>
          </cell>
          <cell r="B231">
            <v>70000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5000</v>
          </cell>
          <cell r="C236">
            <v>11</v>
          </cell>
        </row>
        <row r="237">
          <cell r="A237">
            <v>36477</v>
          </cell>
          <cell r="B237">
            <v>74000</v>
          </cell>
          <cell r="C237">
            <v>11</v>
          </cell>
        </row>
        <row r="238">
          <cell r="A238">
            <v>36478</v>
          </cell>
          <cell r="B238">
            <v>78000</v>
          </cell>
          <cell r="C238">
            <v>11</v>
          </cell>
        </row>
        <row r="239">
          <cell r="A239">
            <v>36479</v>
          </cell>
          <cell r="B239">
            <v>77000</v>
          </cell>
          <cell r="C239">
            <v>11</v>
          </cell>
        </row>
        <row r="240">
          <cell r="A240">
            <v>36480</v>
          </cell>
          <cell r="B240">
            <v>0</v>
          </cell>
          <cell r="C240">
            <v>11</v>
          </cell>
        </row>
        <row r="241">
          <cell r="A241">
            <v>36481</v>
          </cell>
          <cell r="B241">
            <v>0</v>
          </cell>
          <cell r="C241">
            <v>11</v>
          </cell>
        </row>
        <row r="242">
          <cell r="A242">
            <v>36482</v>
          </cell>
          <cell r="B242">
            <v>0</v>
          </cell>
          <cell r="C242">
            <v>11</v>
          </cell>
        </row>
        <row r="243">
          <cell r="A243">
            <v>36483</v>
          </cell>
          <cell r="B243">
            <v>0</v>
          </cell>
          <cell r="C243">
            <v>11</v>
          </cell>
        </row>
        <row r="244">
          <cell r="A244">
            <v>36484</v>
          </cell>
          <cell r="B244">
            <v>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69000</v>
          </cell>
          <cell r="C250">
            <v>11</v>
          </cell>
        </row>
        <row r="251">
          <cell r="A251">
            <v>36491</v>
          </cell>
          <cell r="B251">
            <v>68000</v>
          </cell>
          <cell r="C251">
            <v>11</v>
          </cell>
        </row>
        <row r="252">
          <cell r="A252">
            <v>36492</v>
          </cell>
          <cell r="B252">
            <v>68000</v>
          </cell>
          <cell r="C252">
            <v>11</v>
          </cell>
        </row>
        <row r="253">
          <cell r="A253">
            <v>36493</v>
          </cell>
          <cell r="B253">
            <v>47000</v>
          </cell>
          <cell r="C253">
            <v>11</v>
          </cell>
        </row>
        <row r="254">
          <cell r="A254">
            <v>36494</v>
          </cell>
          <cell r="B254">
            <v>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20000</v>
          </cell>
          <cell r="C278">
            <v>12</v>
          </cell>
        </row>
        <row r="279">
          <cell r="A279">
            <v>36519</v>
          </cell>
          <cell r="B279">
            <v>20000</v>
          </cell>
          <cell r="C279">
            <v>12</v>
          </cell>
        </row>
        <row r="280">
          <cell r="A280">
            <v>36520</v>
          </cell>
          <cell r="B280">
            <v>20000</v>
          </cell>
          <cell r="C280">
            <v>12</v>
          </cell>
        </row>
        <row r="281">
          <cell r="A281">
            <v>36521</v>
          </cell>
          <cell r="B281">
            <v>20000</v>
          </cell>
          <cell r="C281">
            <v>12</v>
          </cell>
        </row>
        <row r="282">
          <cell r="A282">
            <v>36522</v>
          </cell>
          <cell r="B282">
            <v>1000</v>
          </cell>
          <cell r="C282">
            <v>12</v>
          </cell>
        </row>
        <row r="283">
          <cell r="A283">
            <v>36523</v>
          </cell>
          <cell r="B283">
            <v>10000</v>
          </cell>
          <cell r="C283">
            <v>12</v>
          </cell>
        </row>
        <row r="284">
          <cell r="A284">
            <v>36524</v>
          </cell>
          <cell r="B284">
            <v>0</v>
          </cell>
          <cell r="C284">
            <v>12</v>
          </cell>
        </row>
        <row r="285">
          <cell r="A285">
            <v>36525</v>
          </cell>
          <cell r="B285">
            <v>5000</v>
          </cell>
          <cell r="C285">
            <v>12</v>
          </cell>
        </row>
        <row r="286">
          <cell r="A286" t="str">
            <v>Date</v>
          </cell>
          <cell r="B286" t="str">
            <v>Wild Goose</v>
          </cell>
          <cell r="C286" t="str">
            <v>Month</v>
          </cell>
        </row>
        <row r="287">
          <cell r="A287">
            <v>36526</v>
          </cell>
          <cell r="B287">
            <v>10000</v>
          </cell>
          <cell r="C287">
            <v>1</v>
          </cell>
        </row>
        <row r="288">
          <cell r="A288">
            <v>36527</v>
          </cell>
          <cell r="B288">
            <v>10000</v>
          </cell>
          <cell r="C288">
            <v>1</v>
          </cell>
        </row>
        <row r="289">
          <cell r="A289">
            <v>36528</v>
          </cell>
          <cell r="B289">
            <v>10000</v>
          </cell>
          <cell r="C289">
            <v>1</v>
          </cell>
        </row>
        <row r="290">
          <cell r="A290">
            <v>36529</v>
          </cell>
          <cell r="B290">
            <v>10000</v>
          </cell>
          <cell r="C290">
            <v>1</v>
          </cell>
        </row>
        <row r="291">
          <cell r="A291">
            <v>36530</v>
          </cell>
          <cell r="B291">
            <v>10000</v>
          </cell>
          <cell r="C291">
            <v>1</v>
          </cell>
        </row>
        <row r="292">
          <cell r="A292">
            <v>36531</v>
          </cell>
          <cell r="B292">
            <v>10000</v>
          </cell>
          <cell r="C292">
            <v>1</v>
          </cell>
        </row>
        <row r="293">
          <cell r="A293">
            <v>36532</v>
          </cell>
          <cell r="B293">
            <v>10000</v>
          </cell>
          <cell r="C293">
            <v>1</v>
          </cell>
        </row>
        <row r="294">
          <cell r="A294">
            <v>36533</v>
          </cell>
          <cell r="B294">
            <v>10000</v>
          </cell>
          <cell r="C294">
            <v>1</v>
          </cell>
        </row>
        <row r="295">
          <cell r="A295">
            <v>36534</v>
          </cell>
          <cell r="B295">
            <v>10000</v>
          </cell>
          <cell r="C295">
            <v>1</v>
          </cell>
        </row>
        <row r="296">
          <cell r="A296">
            <v>36535</v>
          </cell>
          <cell r="B296">
            <v>10000</v>
          </cell>
          <cell r="C296">
            <v>1</v>
          </cell>
        </row>
        <row r="297">
          <cell r="A297">
            <v>36536</v>
          </cell>
          <cell r="B297">
            <v>10000</v>
          </cell>
          <cell r="C297">
            <v>1</v>
          </cell>
        </row>
        <row r="298">
          <cell r="A298">
            <v>36537</v>
          </cell>
          <cell r="B298">
            <v>10000</v>
          </cell>
          <cell r="C298">
            <v>1</v>
          </cell>
        </row>
        <row r="299">
          <cell r="A299">
            <v>36538</v>
          </cell>
          <cell r="B299">
            <v>10000</v>
          </cell>
          <cell r="C299">
            <v>1</v>
          </cell>
        </row>
        <row r="300">
          <cell r="A300">
            <v>36539</v>
          </cell>
          <cell r="B300">
            <v>83000</v>
          </cell>
          <cell r="C300">
            <v>1</v>
          </cell>
        </row>
        <row r="301">
          <cell r="A301">
            <v>36540</v>
          </cell>
          <cell r="B301">
            <v>53000</v>
          </cell>
          <cell r="C301">
            <v>1</v>
          </cell>
        </row>
        <row r="302">
          <cell r="A302">
            <v>36541</v>
          </cell>
          <cell r="B302">
            <v>94000</v>
          </cell>
          <cell r="C302">
            <v>1</v>
          </cell>
        </row>
        <row r="303">
          <cell r="A303">
            <v>36542</v>
          </cell>
          <cell r="B303">
            <v>74000</v>
          </cell>
          <cell r="C303">
            <v>1</v>
          </cell>
        </row>
        <row r="304">
          <cell r="A304">
            <v>36543</v>
          </cell>
          <cell r="B304">
            <v>38000</v>
          </cell>
          <cell r="C304">
            <v>1</v>
          </cell>
        </row>
        <row r="305">
          <cell r="A305">
            <v>36544</v>
          </cell>
          <cell r="B305">
            <v>100000</v>
          </cell>
          <cell r="C305">
            <v>1</v>
          </cell>
        </row>
        <row r="306">
          <cell r="A306">
            <v>36545</v>
          </cell>
          <cell r="B306">
            <v>76000</v>
          </cell>
          <cell r="C306">
            <v>1</v>
          </cell>
        </row>
        <row r="307">
          <cell r="A307">
            <v>36546</v>
          </cell>
          <cell r="B307">
            <v>175000</v>
          </cell>
          <cell r="C307">
            <v>1</v>
          </cell>
        </row>
        <row r="308">
          <cell r="A308">
            <v>36547</v>
          </cell>
          <cell r="B308">
            <v>106000</v>
          </cell>
          <cell r="C308">
            <v>1</v>
          </cell>
        </row>
        <row r="309">
          <cell r="A309">
            <v>36548</v>
          </cell>
          <cell r="B309">
            <v>107000</v>
          </cell>
          <cell r="C309">
            <v>1</v>
          </cell>
        </row>
        <row r="310">
          <cell r="A310">
            <v>36549</v>
          </cell>
          <cell r="B310">
            <v>108000</v>
          </cell>
          <cell r="C310">
            <v>1</v>
          </cell>
        </row>
        <row r="311">
          <cell r="A311">
            <v>36550</v>
          </cell>
          <cell r="B311">
            <v>66000</v>
          </cell>
          <cell r="C311">
            <v>1</v>
          </cell>
        </row>
        <row r="312">
          <cell r="A312">
            <v>36551</v>
          </cell>
          <cell r="B312">
            <v>50000</v>
          </cell>
          <cell r="C312">
            <v>1</v>
          </cell>
        </row>
        <row r="313">
          <cell r="A313">
            <v>36552</v>
          </cell>
          <cell r="B313">
            <v>54000</v>
          </cell>
          <cell r="C313">
            <v>1</v>
          </cell>
        </row>
        <row r="314">
          <cell r="A314">
            <v>36553</v>
          </cell>
          <cell r="B314">
            <v>81000</v>
          </cell>
          <cell r="C314">
            <v>1</v>
          </cell>
        </row>
        <row r="315">
          <cell r="A315">
            <v>36554</v>
          </cell>
          <cell r="B315">
            <v>51000</v>
          </cell>
          <cell r="C315">
            <v>1</v>
          </cell>
        </row>
        <row r="316">
          <cell r="A316">
            <v>36555</v>
          </cell>
          <cell r="B316">
            <v>51000</v>
          </cell>
          <cell r="C316">
            <v>1</v>
          </cell>
        </row>
        <row r="317">
          <cell r="A317">
            <v>36556</v>
          </cell>
          <cell r="B317">
            <v>119000</v>
          </cell>
          <cell r="C317">
            <v>1</v>
          </cell>
        </row>
        <row r="318">
          <cell r="A318">
            <v>36557</v>
          </cell>
          <cell r="B318">
            <v>10000</v>
          </cell>
          <cell r="C318">
            <v>2</v>
          </cell>
        </row>
        <row r="319">
          <cell r="A319">
            <v>36558</v>
          </cell>
          <cell r="B319">
            <v>45000</v>
          </cell>
          <cell r="C319">
            <v>2</v>
          </cell>
        </row>
        <row r="320">
          <cell r="A320">
            <v>36559</v>
          </cell>
          <cell r="B320">
            <v>52000</v>
          </cell>
          <cell r="C320">
            <v>2</v>
          </cell>
        </row>
        <row r="321">
          <cell r="A321">
            <v>36560</v>
          </cell>
          <cell r="B321">
            <v>62000</v>
          </cell>
          <cell r="C321">
            <v>2</v>
          </cell>
        </row>
        <row r="322">
          <cell r="A322">
            <v>36561</v>
          </cell>
          <cell r="B322">
            <v>43000</v>
          </cell>
          <cell r="C322">
            <v>2</v>
          </cell>
        </row>
        <row r="323">
          <cell r="A323">
            <v>36562</v>
          </cell>
          <cell r="B323">
            <v>43000</v>
          </cell>
          <cell r="C323">
            <v>2</v>
          </cell>
        </row>
        <row r="324">
          <cell r="A324">
            <v>36563</v>
          </cell>
          <cell r="B324">
            <v>43000</v>
          </cell>
          <cell r="C324">
            <v>2</v>
          </cell>
        </row>
        <row r="325">
          <cell r="A325">
            <v>36564</v>
          </cell>
          <cell r="B325">
            <v>57000</v>
          </cell>
          <cell r="C325">
            <v>2</v>
          </cell>
        </row>
        <row r="326">
          <cell r="A326">
            <v>36565</v>
          </cell>
          <cell r="B326">
            <v>37000</v>
          </cell>
          <cell r="C326">
            <v>2</v>
          </cell>
        </row>
        <row r="327">
          <cell r="A327">
            <v>36566</v>
          </cell>
          <cell r="B327">
            <v>37000</v>
          </cell>
          <cell r="C327">
            <v>2</v>
          </cell>
        </row>
        <row r="328">
          <cell r="A328">
            <v>36567</v>
          </cell>
          <cell r="B328">
            <v>67000</v>
          </cell>
          <cell r="C328">
            <v>2</v>
          </cell>
        </row>
        <row r="329">
          <cell r="A329">
            <v>36568</v>
          </cell>
          <cell r="B329">
            <v>62000</v>
          </cell>
          <cell r="C329">
            <v>2</v>
          </cell>
        </row>
        <row r="330">
          <cell r="A330">
            <v>36569</v>
          </cell>
          <cell r="B330">
            <v>62000</v>
          </cell>
          <cell r="C330">
            <v>2</v>
          </cell>
        </row>
        <row r="331">
          <cell r="A331">
            <v>36570</v>
          </cell>
          <cell r="B331">
            <v>73000</v>
          </cell>
          <cell r="C331">
            <v>2</v>
          </cell>
        </row>
        <row r="332">
          <cell r="A332">
            <v>36571</v>
          </cell>
          <cell r="B332">
            <v>42000</v>
          </cell>
          <cell r="C332">
            <v>2</v>
          </cell>
        </row>
        <row r="333">
          <cell r="A333">
            <v>36572</v>
          </cell>
          <cell r="B333">
            <v>51000</v>
          </cell>
          <cell r="C333">
            <v>2</v>
          </cell>
        </row>
        <row r="334">
          <cell r="A334">
            <v>36573</v>
          </cell>
          <cell r="B334">
            <v>52000</v>
          </cell>
          <cell r="C334">
            <v>2</v>
          </cell>
        </row>
        <row r="335">
          <cell r="A335">
            <v>36574</v>
          </cell>
          <cell r="B335">
            <v>108000</v>
          </cell>
          <cell r="C335">
            <v>2</v>
          </cell>
        </row>
        <row r="336">
          <cell r="A336">
            <v>36575</v>
          </cell>
          <cell r="B336">
            <v>100000</v>
          </cell>
          <cell r="C336">
            <v>2</v>
          </cell>
        </row>
        <row r="337">
          <cell r="A337">
            <v>36576</v>
          </cell>
          <cell r="B337">
            <v>100000</v>
          </cell>
          <cell r="C337">
            <v>2</v>
          </cell>
        </row>
        <row r="338">
          <cell r="A338">
            <v>36577</v>
          </cell>
          <cell r="B338">
            <v>107000</v>
          </cell>
          <cell r="C338">
            <v>2</v>
          </cell>
        </row>
        <row r="339">
          <cell r="A339">
            <v>36578</v>
          </cell>
          <cell r="B339">
            <v>100000</v>
          </cell>
          <cell r="C339">
            <v>2</v>
          </cell>
        </row>
        <row r="340">
          <cell r="A340">
            <v>36579</v>
          </cell>
          <cell r="B340">
            <v>87000</v>
          </cell>
          <cell r="C340">
            <v>2</v>
          </cell>
        </row>
        <row r="341">
          <cell r="A341">
            <v>36580</v>
          </cell>
          <cell r="B341">
            <v>74000</v>
          </cell>
          <cell r="C341">
            <v>2</v>
          </cell>
        </row>
        <row r="342">
          <cell r="A342">
            <v>36581</v>
          </cell>
          <cell r="B342">
            <v>85000</v>
          </cell>
          <cell r="C342">
            <v>2</v>
          </cell>
        </row>
        <row r="343">
          <cell r="A343">
            <v>36582</v>
          </cell>
          <cell r="B343">
            <v>91000</v>
          </cell>
          <cell r="C343">
            <v>2</v>
          </cell>
        </row>
        <row r="344">
          <cell r="A344">
            <v>36583</v>
          </cell>
          <cell r="B344">
            <v>91000</v>
          </cell>
          <cell r="C344">
            <v>2</v>
          </cell>
        </row>
        <row r="345">
          <cell r="A345">
            <v>36584</v>
          </cell>
          <cell r="B345">
            <v>97000</v>
          </cell>
          <cell r="C345">
            <v>2</v>
          </cell>
        </row>
        <row r="346">
          <cell r="A346">
            <v>36585</v>
          </cell>
          <cell r="B346">
            <v>110000</v>
          </cell>
          <cell r="C346">
            <v>2</v>
          </cell>
        </row>
        <row r="347">
          <cell r="A347">
            <v>36586</v>
          </cell>
          <cell r="B347">
            <v>93000</v>
          </cell>
          <cell r="C347">
            <v>3</v>
          </cell>
        </row>
        <row r="348">
          <cell r="A348">
            <v>36587</v>
          </cell>
          <cell r="B348">
            <v>28000</v>
          </cell>
          <cell r="C348">
            <v>3</v>
          </cell>
        </row>
        <row r="349">
          <cell r="A349">
            <v>36588</v>
          </cell>
          <cell r="B349">
            <v>63000</v>
          </cell>
          <cell r="C349">
            <v>3</v>
          </cell>
        </row>
        <row r="350">
          <cell r="A350">
            <v>36589</v>
          </cell>
          <cell r="B350">
            <v>62000</v>
          </cell>
          <cell r="C350">
            <v>3</v>
          </cell>
        </row>
        <row r="351">
          <cell r="A351">
            <v>36590</v>
          </cell>
          <cell r="B351">
            <v>62000</v>
          </cell>
          <cell r="C351">
            <v>3</v>
          </cell>
        </row>
        <row r="352">
          <cell r="A352">
            <v>36591</v>
          </cell>
          <cell r="B352">
            <v>62000</v>
          </cell>
          <cell r="C352">
            <v>3</v>
          </cell>
        </row>
        <row r="353">
          <cell r="A353">
            <v>36592</v>
          </cell>
          <cell r="B353">
            <v>76000</v>
          </cell>
          <cell r="C353">
            <v>3</v>
          </cell>
        </row>
        <row r="354">
          <cell r="A354">
            <v>36593</v>
          </cell>
          <cell r="B354">
            <v>69000</v>
          </cell>
          <cell r="C354">
            <v>3</v>
          </cell>
        </row>
        <row r="355">
          <cell r="A355">
            <v>36594</v>
          </cell>
          <cell r="B355">
            <v>87000</v>
          </cell>
          <cell r="C355">
            <v>3</v>
          </cell>
        </row>
        <row r="356">
          <cell r="A356">
            <v>36595</v>
          </cell>
          <cell r="B356">
            <v>28000</v>
          </cell>
          <cell r="C356">
            <v>3</v>
          </cell>
        </row>
        <row r="357">
          <cell r="A357">
            <v>36596</v>
          </cell>
          <cell r="B357">
            <v>112000</v>
          </cell>
          <cell r="C357">
            <v>3</v>
          </cell>
        </row>
        <row r="358">
          <cell r="A358">
            <v>36597</v>
          </cell>
          <cell r="B358">
            <v>116000</v>
          </cell>
          <cell r="C358">
            <v>3</v>
          </cell>
        </row>
        <row r="359">
          <cell r="A359">
            <v>36598</v>
          </cell>
          <cell r="B359">
            <v>112000</v>
          </cell>
          <cell r="C359">
            <v>3</v>
          </cell>
        </row>
        <row r="360">
          <cell r="A360">
            <v>36599</v>
          </cell>
          <cell r="B360">
            <v>116000</v>
          </cell>
          <cell r="C360">
            <v>3</v>
          </cell>
        </row>
        <row r="361">
          <cell r="A361">
            <v>36600</v>
          </cell>
          <cell r="B361">
            <v>113000</v>
          </cell>
          <cell r="C361">
            <v>3</v>
          </cell>
        </row>
        <row r="362">
          <cell r="A362">
            <v>36601</v>
          </cell>
          <cell r="B362">
            <v>97000</v>
          </cell>
          <cell r="C362">
            <v>3</v>
          </cell>
        </row>
        <row r="363">
          <cell r="A363">
            <v>36602</v>
          </cell>
          <cell r="B363">
            <v>108000</v>
          </cell>
          <cell r="C363">
            <v>3</v>
          </cell>
        </row>
        <row r="364">
          <cell r="A364">
            <v>36603</v>
          </cell>
          <cell r="B364">
            <v>106000</v>
          </cell>
          <cell r="C364">
            <v>3</v>
          </cell>
        </row>
        <row r="365">
          <cell r="A365">
            <v>36604</v>
          </cell>
          <cell r="B365">
            <v>107000</v>
          </cell>
          <cell r="C365">
            <v>3</v>
          </cell>
        </row>
        <row r="366">
          <cell r="A366">
            <v>36605</v>
          </cell>
          <cell r="B366">
            <v>107000</v>
          </cell>
          <cell r="C366">
            <v>3</v>
          </cell>
        </row>
        <row r="367">
          <cell r="A367">
            <v>36606</v>
          </cell>
          <cell r="B367">
            <v>111000</v>
          </cell>
          <cell r="C367">
            <v>3</v>
          </cell>
        </row>
        <row r="368">
          <cell r="A368">
            <v>36607</v>
          </cell>
          <cell r="B368">
            <v>93000</v>
          </cell>
          <cell r="C368">
            <v>3</v>
          </cell>
        </row>
        <row r="369">
          <cell r="A369">
            <v>36608</v>
          </cell>
          <cell r="B369">
            <v>87000</v>
          </cell>
          <cell r="C369">
            <v>3</v>
          </cell>
        </row>
        <row r="370">
          <cell r="A370">
            <v>36609</v>
          </cell>
          <cell r="B370">
            <v>118000</v>
          </cell>
          <cell r="C370">
            <v>3</v>
          </cell>
        </row>
        <row r="371">
          <cell r="A371">
            <v>36610</v>
          </cell>
          <cell r="B371">
            <v>104000</v>
          </cell>
          <cell r="C371">
            <v>3</v>
          </cell>
        </row>
        <row r="372">
          <cell r="A372">
            <v>36611</v>
          </cell>
          <cell r="B372">
            <v>113000</v>
          </cell>
          <cell r="C372">
            <v>3</v>
          </cell>
        </row>
        <row r="373">
          <cell r="A373">
            <v>36612</v>
          </cell>
          <cell r="B373">
            <v>104000</v>
          </cell>
          <cell r="C373">
            <v>3</v>
          </cell>
        </row>
        <row r="374">
          <cell r="A374">
            <v>36613</v>
          </cell>
          <cell r="B374">
            <v>60000</v>
          </cell>
          <cell r="C374">
            <v>3</v>
          </cell>
        </row>
        <row r="375">
          <cell r="A375">
            <v>36614</v>
          </cell>
          <cell r="B375">
            <v>79000</v>
          </cell>
          <cell r="C375">
            <v>3</v>
          </cell>
        </row>
        <row r="376">
          <cell r="A376">
            <v>36615</v>
          </cell>
          <cell r="B376">
            <v>21000</v>
          </cell>
          <cell r="C376">
            <v>3</v>
          </cell>
        </row>
        <row r="377">
          <cell r="A377">
            <v>36616</v>
          </cell>
          <cell r="B377">
            <v>30000</v>
          </cell>
          <cell r="C377">
            <v>3</v>
          </cell>
        </row>
        <row r="378">
          <cell r="A378">
            <v>36617</v>
          </cell>
          <cell r="B378">
            <v>71000</v>
          </cell>
          <cell r="C378">
            <v>4</v>
          </cell>
        </row>
        <row r="379">
          <cell r="A379">
            <v>36618</v>
          </cell>
          <cell r="B379">
            <v>81000</v>
          </cell>
          <cell r="C379">
            <v>4</v>
          </cell>
        </row>
        <row r="380">
          <cell r="A380">
            <v>36619</v>
          </cell>
          <cell r="B380">
            <v>80000</v>
          </cell>
          <cell r="C380">
            <v>4</v>
          </cell>
        </row>
        <row r="381">
          <cell r="A381">
            <v>36620</v>
          </cell>
          <cell r="B381">
            <v>16000</v>
          </cell>
          <cell r="C381">
            <v>4</v>
          </cell>
        </row>
        <row r="382">
          <cell r="A382">
            <v>36621</v>
          </cell>
          <cell r="B382">
            <v>29000</v>
          </cell>
          <cell r="C382">
            <v>4</v>
          </cell>
        </row>
        <row r="383">
          <cell r="A383">
            <v>36622</v>
          </cell>
          <cell r="B383">
            <v>6000</v>
          </cell>
          <cell r="C383">
            <v>4</v>
          </cell>
        </row>
        <row r="384">
          <cell r="A384">
            <v>36623</v>
          </cell>
          <cell r="B384">
            <v>81000</v>
          </cell>
          <cell r="C384">
            <v>4</v>
          </cell>
        </row>
        <row r="385">
          <cell r="A385">
            <v>36624</v>
          </cell>
          <cell r="B385">
            <v>70000</v>
          </cell>
          <cell r="C385">
            <v>4</v>
          </cell>
        </row>
        <row r="386">
          <cell r="A386">
            <v>36625</v>
          </cell>
          <cell r="B386">
            <v>76000</v>
          </cell>
          <cell r="C386">
            <v>4</v>
          </cell>
        </row>
        <row r="387">
          <cell r="A387">
            <v>36626</v>
          </cell>
          <cell r="B387">
            <v>65000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30000</v>
          </cell>
          <cell r="C389">
            <v>4</v>
          </cell>
        </row>
        <row r="390">
          <cell r="A390">
            <v>36629</v>
          </cell>
          <cell r="B390">
            <v>37000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75000</v>
          </cell>
          <cell r="C392">
            <v>4</v>
          </cell>
        </row>
        <row r="393">
          <cell r="A393">
            <v>36632</v>
          </cell>
          <cell r="B393">
            <v>79000</v>
          </cell>
          <cell r="C393">
            <v>4</v>
          </cell>
        </row>
        <row r="394">
          <cell r="A394">
            <v>36633</v>
          </cell>
          <cell r="B394">
            <v>77000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78000</v>
          </cell>
          <cell r="C396">
            <v>4</v>
          </cell>
        </row>
        <row r="397">
          <cell r="A397">
            <v>36636</v>
          </cell>
          <cell r="B397">
            <v>81000</v>
          </cell>
          <cell r="C397">
            <v>4</v>
          </cell>
        </row>
        <row r="398">
          <cell r="A398">
            <v>36637</v>
          </cell>
          <cell r="B398">
            <v>78000</v>
          </cell>
          <cell r="C398">
            <v>4</v>
          </cell>
        </row>
        <row r="399">
          <cell r="A399">
            <v>36638</v>
          </cell>
          <cell r="B399">
            <v>79000</v>
          </cell>
          <cell r="C399">
            <v>4</v>
          </cell>
        </row>
        <row r="400">
          <cell r="A400">
            <v>36639</v>
          </cell>
          <cell r="B400">
            <v>79000</v>
          </cell>
          <cell r="C400">
            <v>4</v>
          </cell>
        </row>
        <row r="401">
          <cell r="A401">
            <v>36640</v>
          </cell>
          <cell r="B401">
            <v>78000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35000</v>
          </cell>
          <cell r="C403">
            <v>4</v>
          </cell>
        </row>
        <row r="404">
          <cell r="A404">
            <v>36643</v>
          </cell>
          <cell r="B404">
            <v>33000</v>
          </cell>
          <cell r="C404">
            <v>4</v>
          </cell>
        </row>
        <row r="405">
          <cell r="A405">
            <v>36644</v>
          </cell>
          <cell r="B405">
            <v>72000</v>
          </cell>
          <cell r="C405">
            <v>4</v>
          </cell>
        </row>
        <row r="406">
          <cell r="A406">
            <v>36645</v>
          </cell>
          <cell r="B406">
            <v>78000</v>
          </cell>
          <cell r="C406">
            <v>4</v>
          </cell>
        </row>
        <row r="407">
          <cell r="A407">
            <v>36646</v>
          </cell>
          <cell r="B407">
            <v>71000</v>
          </cell>
          <cell r="C407">
            <v>4</v>
          </cell>
        </row>
        <row r="408">
          <cell r="A408">
            <v>36647</v>
          </cell>
          <cell r="B408">
            <v>50000</v>
          </cell>
          <cell r="C408">
            <v>5</v>
          </cell>
        </row>
        <row r="409">
          <cell r="A409">
            <v>36648</v>
          </cell>
          <cell r="B409">
            <v>35000</v>
          </cell>
          <cell r="C409">
            <v>5</v>
          </cell>
        </row>
        <row r="410">
          <cell r="A410">
            <v>36649</v>
          </cell>
          <cell r="B410">
            <v>30000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30000</v>
          </cell>
          <cell r="C412">
            <v>5</v>
          </cell>
        </row>
        <row r="413">
          <cell r="A413">
            <v>36652</v>
          </cell>
          <cell r="B413">
            <v>75000</v>
          </cell>
          <cell r="C413">
            <v>5</v>
          </cell>
        </row>
        <row r="414">
          <cell r="A414">
            <v>36653</v>
          </cell>
          <cell r="B414">
            <v>72000</v>
          </cell>
          <cell r="C414">
            <v>5</v>
          </cell>
        </row>
        <row r="415">
          <cell r="A415">
            <v>36654</v>
          </cell>
          <cell r="B415">
            <v>74000</v>
          </cell>
          <cell r="C415">
            <v>5</v>
          </cell>
        </row>
        <row r="416">
          <cell r="A416">
            <v>36655</v>
          </cell>
          <cell r="B416">
            <v>20000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41000</v>
          </cell>
          <cell r="C418">
            <v>5</v>
          </cell>
        </row>
        <row r="419">
          <cell r="A419">
            <v>36658</v>
          </cell>
          <cell r="B419">
            <v>70000</v>
          </cell>
          <cell r="C419">
            <v>5</v>
          </cell>
        </row>
        <row r="420">
          <cell r="A420">
            <v>36659</v>
          </cell>
          <cell r="B420">
            <v>72000</v>
          </cell>
          <cell r="C420">
            <v>5</v>
          </cell>
        </row>
        <row r="421">
          <cell r="A421">
            <v>36660</v>
          </cell>
          <cell r="B421">
            <v>72000</v>
          </cell>
          <cell r="C421">
            <v>5</v>
          </cell>
        </row>
        <row r="422">
          <cell r="A422">
            <v>36661</v>
          </cell>
          <cell r="B422">
            <v>70000</v>
          </cell>
          <cell r="C422">
            <v>5</v>
          </cell>
        </row>
        <row r="423">
          <cell r="A423">
            <v>36662</v>
          </cell>
          <cell r="B423">
            <v>75000</v>
          </cell>
          <cell r="C423">
            <v>5</v>
          </cell>
        </row>
        <row r="424">
          <cell r="A424">
            <v>36663</v>
          </cell>
          <cell r="B424">
            <v>70000</v>
          </cell>
          <cell r="C424">
            <v>5</v>
          </cell>
        </row>
        <row r="425">
          <cell r="A425">
            <v>36664</v>
          </cell>
          <cell r="B425">
            <v>70000</v>
          </cell>
          <cell r="C425">
            <v>5</v>
          </cell>
        </row>
        <row r="426">
          <cell r="A426">
            <v>36665</v>
          </cell>
          <cell r="B426">
            <v>75000</v>
          </cell>
          <cell r="C426">
            <v>5</v>
          </cell>
        </row>
        <row r="427">
          <cell r="A427">
            <v>36666</v>
          </cell>
          <cell r="B427">
            <v>37000</v>
          </cell>
          <cell r="C427">
            <v>5</v>
          </cell>
        </row>
        <row r="428">
          <cell r="A428">
            <v>36667</v>
          </cell>
          <cell r="B428">
            <v>74000</v>
          </cell>
          <cell r="C428">
            <v>5</v>
          </cell>
        </row>
        <row r="429">
          <cell r="A429">
            <v>36668</v>
          </cell>
          <cell r="B429">
            <v>41000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73000</v>
          </cell>
          <cell r="C434">
            <v>5</v>
          </cell>
        </row>
        <row r="435">
          <cell r="A435">
            <v>36674</v>
          </cell>
          <cell r="B435">
            <v>81000</v>
          </cell>
          <cell r="C435">
            <v>5</v>
          </cell>
        </row>
        <row r="436">
          <cell r="A436">
            <v>36675</v>
          </cell>
          <cell r="B436">
            <v>84000</v>
          </cell>
          <cell r="C436">
            <v>5</v>
          </cell>
        </row>
        <row r="437">
          <cell r="A437">
            <v>36676</v>
          </cell>
          <cell r="B437">
            <v>70000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13000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43000</v>
          </cell>
          <cell r="C448">
            <v>6</v>
          </cell>
        </row>
        <row r="449">
          <cell r="A449">
            <v>36688</v>
          </cell>
          <cell r="B449">
            <v>52000</v>
          </cell>
          <cell r="C449">
            <v>6</v>
          </cell>
        </row>
        <row r="450">
          <cell r="A450">
            <v>36689</v>
          </cell>
          <cell r="B450">
            <v>53000</v>
          </cell>
          <cell r="C450">
            <v>6</v>
          </cell>
        </row>
        <row r="451">
          <cell r="A451">
            <v>36690</v>
          </cell>
          <cell r="B451">
            <v>32000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16000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26000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68000</v>
          </cell>
          <cell r="C469">
            <v>7</v>
          </cell>
        </row>
        <row r="470">
          <cell r="A470">
            <v>36709</v>
          </cell>
          <cell r="B470">
            <v>71000</v>
          </cell>
          <cell r="C470">
            <v>7</v>
          </cell>
        </row>
        <row r="471">
          <cell r="A471">
            <v>36710</v>
          </cell>
          <cell r="B471">
            <v>59000</v>
          </cell>
          <cell r="C471">
            <v>7</v>
          </cell>
        </row>
        <row r="472">
          <cell r="A472">
            <v>36711</v>
          </cell>
          <cell r="B472">
            <v>84000</v>
          </cell>
          <cell r="C472">
            <v>7</v>
          </cell>
        </row>
        <row r="473">
          <cell r="A473">
            <v>36712</v>
          </cell>
          <cell r="B473">
            <v>70000</v>
          </cell>
          <cell r="C473">
            <v>7</v>
          </cell>
        </row>
        <row r="474">
          <cell r="A474">
            <v>36713</v>
          </cell>
          <cell r="B474">
            <v>73000</v>
          </cell>
          <cell r="C474">
            <v>7</v>
          </cell>
        </row>
        <row r="475">
          <cell r="A475">
            <v>36714</v>
          </cell>
          <cell r="B475">
            <v>47000</v>
          </cell>
          <cell r="C475">
            <v>7</v>
          </cell>
        </row>
        <row r="476">
          <cell r="A476">
            <v>36715</v>
          </cell>
          <cell r="B476">
            <v>88000</v>
          </cell>
          <cell r="C476">
            <v>7</v>
          </cell>
        </row>
        <row r="477">
          <cell r="A477">
            <v>36716</v>
          </cell>
          <cell r="B477">
            <v>86000</v>
          </cell>
          <cell r="C477">
            <v>7</v>
          </cell>
        </row>
        <row r="478">
          <cell r="A478">
            <v>36717</v>
          </cell>
          <cell r="B478">
            <v>85000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85000</v>
          </cell>
          <cell r="C483">
            <v>7</v>
          </cell>
        </row>
        <row r="484">
          <cell r="A484">
            <v>36723</v>
          </cell>
          <cell r="B484">
            <v>87000</v>
          </cell>
          <cell r="C484">
            <v>7</v>
          </cell>
        </row>
        <row r="485">
          <cell r="A485">
            <v>36724</v>
          </cell>
          <cell r="B485">
            <v>75000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34000</v>
          </cell>
          <cell r="C525">
            <v>8</v>
          </cell>
        </row>
        <row r="526">
          <cell r="A526">
            <v>36765</v>
          </cell>
          <cell r="B526">
            <v>37000</v>
          </cell>
          <cell r="C526">
            <v>8</v>
          </cell>
        </row>
        <row r="527">
          <cell r="A527">
            <v>36766</v>
          </cell>
          <cell r="B527">
            <v>36000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63000</v>
          </cell>
          <cell r="C553">
            <v>9</v>
          </cell>
        </row>
        <row r="554">
          <cell r="A554">
            <v>36793</v>
          </cell>
          <cell r="B554">
            <v>60000</v>
          </cell>
          <cell r="C554">
            <v>9</v>
          </cell>
        </row>
        <row r="555">
          <cell r="A555">
            <v>36794</v>
          </cell>
          <cell r="B555">
            <v>84000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61000</v>
          </cell>
          <cell r="C567">
            <v>10</v>
          </cell>
        </row>
        <row r="568">
          <cell r="A568">
            <v>36807</v>
          </cell>
          <cell r="B568">
            <v>61000</v>
          </cell>
          <cell r="C568">
            <v>10</v>
          </cell>
        </row>
        <row r="569">
          <cell r="A569">
            <v>36808</v>
          </cell>
          <cell r="B569">
            <v>50000</v>
          </cell>
          <cell r="C569">
            <v>10</v>
          </cell>
        </row>
        <row r="570">
          <cell r="A570">
            <v>36809</v>
          </cell>
          <cell r="B570">
            <v>53000</v>
          </cell>
          <cell r="C570">
            <v>10</v>
          </cell>
        </row>
        <row r="571">
          <cell r="A571">
            <v>36810</v>
          </cell>
          <cell r="B571">
            <v>7000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55000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11000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49000</v>
          </cell>
          <cell r="C577">
            <v>10</v>
          </cell>
        </row>
        <row r="578">
          <cell r="A578">
            <v>36817</v>
          </cell>
          <cell r="B578">
            <v>3000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21000</v>
          </cell>
          <cell r="C580">
            <v>10</v>
          </cell>
        </row>
        <row r="581">
          <cell r="A581">
            <v>36820</v>
          </cell>
          <cell r="B581">
            <v>53000</v>
          </cell>
          <cell r="C581">
            <v>10</v>
          </cell>
        </row>
        <row r="582">
          <cell r="A582">
            <v>36821</v>
          </cell>
          <cell r="B582">
            <v>52000</v>
          </cell>
          <cell r="C582">
            <v>10</v>
          </cell>
        </row>
        <row r="583">
          <cell r="A583">
            <v>36822</v>
          </cell>
          <cell r="B583">
            <v>48000</v>
          </cell>
          <cell r="C583">
            <v>10</v>
          </cell>
        </row>
        <row r="584">
          <cell r="A584">
            <v>36823</v>
          </cell>
          <cell r="B584">
            <v>2000</v>
          </cell>
          <cell r="C584">
            <v>10</v>
          </cell>
        </row>
        <row r="585">
          <cell r="A585">
            <v>36824</v>
          </cell>
          <cell r="B585">
            <v>19000</v>
          </cell>
          <cell r="C585">
            <v>10</v>
          </cell>
        </row>
        <row r="586">
          <cell r="A586">
            <v>36825</v>
          </cell>
          <cell r="B586">
            <v>46000</v>
          </cell>
          <cell r="C586">
            <v>10</v>
          </cell>
        </row>
        <row r="587">
          <cell r="A587">
            <v>36826</v>
          </cell>
          <cell r="B587">
            <v>25000</v>
          </cell>
          <cell r="C587">
            <v>10</v>
          </cell>
        </row>
        <row r="588">
          <cell r="A588">
            <v>36827</v>
          </cell>
          <cell r="B588">
            <v>24000</v>
          </cell>
          <cell r="C588">
            <v>10</v>
          </cell>
        </row>
        <row r="589">
          <cell r="A589">
            <v>36828</v>
          </cell>
          <cell r="B589">
            <v>37000</v>
          </cell>
          <cell r="C589">
            <v>10</v>
          </cell>
        </row>
        <row r="590">
          <cell r="A590">
            <v>36829</v>
          </cell>
          <cell r="B590">
            <v>33000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8000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9000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2">
        <row r="3">
          <cell r="A3" t="str">
            <v>Date</v>
          </cell>
          <cell r="B3" t="str">
            <v>Total Supply</v>
          </cell>
          <cell r="C3" t="str">
            <v>Month</v>
          </cell>
        </row>
        <row r="4">
          <cell r="A4">
            <v>36244</v>
          </cell>
          <cell r="B4">
            <v>2466000</v>
          </cell>
          <cell r="C4">
            <v>3</v>
          </cell>
        </row>
        <row r="5">
          <cell r="A5">
            <v>36245</v>
          </cell>
          <cell r="B5">
            <v>2794000</v>
          </cell>
          <cell r="C5">
            <v>3</v>
          </cell>
        </row>
        <row r="6">
          <cell r="A6">
            <v>36246</v>
          </cell>
          <cell r="B6">
            <v>2740000</v>
          </cell>
          <cell r="C6">
            <v>3</v>
          </cell>
        </row>
        <row r="7">
          <cell r="A7">
            <v>36247</v>
          </cell>
          <cell r="B7">
            <v>2542000</v>
          </cell>
          <cell r="C7">
            <v>3</v>
          </cell>
        </row>
        <row r="8">
          <cell r="A8">
            <v>36248</v>
          </cell>
          <cell r="B8">
            <v>2737000</v>
          </cell>
          <cell r="C8">
            <v>3</v>
          </cell>
        </row>
        <row r="9">
          <cell r="A9">
            <v>36249</v>
          </cell>
          <cell r="B9">
            <v>2737000</v>
          </cell>
          <cell r="C9">
            <v>3</v>
          </cell>
        </row>
        <row r="10">
          <cell r="A10">
            <v>36250</v>
          </cell>
          <cell r="B10">
            <v>2932000</v>
          </cell>
          <cell r="C10">
            <v>3</v>
          </cell>
        </row>
        <row r="11">
          <cell r="A11">
            <v>36251</v>
          </cell>
          <cell r="B11">
            <v>2560000</v>
          </cell>
          <cell r="C11">
            <v>4</v>
          </cell>
        </row>
        <row r="12">
          <cell r="A12">
            <v>36252</v>
          </cell>
          <cell r="B12">
            <v>2595000</v>
          </cell>
          <cell r="C12">
            <v>4</v>
          </cell>
        </row>
        <row r="13">
          <cell r="A13">
            <v>36253</v>
          </cell>
          <cell r="B13">
            <v>2793000</v>
          </cell>
          <cell r="C13">
            <v>4</v>
          </cell>
        </row>
        <row r="14">
          <cell r="A14">
            <v>36254</v>
          </cell>
          <cell r="B14">
            <v>2489000</v>
          </cell>
          <cell r="C14">
            <v>4</v>
          </cell>
        </row>
        <row r="15">
          <cell r="A15">
            <v>36255</v>
          </cell>
          <cell r="B15">
            <v>3212000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2927000</v>
          </cell>
          <cell r="C19">
            <v>4</v>
          </cell>
        </row>
        <row r="20">
          <cell r="A20">
            <v>36260</v>
          </cell>
          <cell r="B20">
            <v>2841000</v>
          </cell>
          <cell r="C20">
            <v>4</v>
          </cell>
        </row>
        <row r="21">
          <cell r="A21">
            <v>36261</v>
          </cell>
          <cell r="B21">
            <v>2780000</v>
          </cell>
          <cell r="C21">
            <v>4</v>
          </cell>
        </row>
        <row r="22">
          <cell r="A22">
            <v>36262</v>
          </cell>
          <cell r="B22">
            <v>2667000</v>
          </cell>
          <cell r="C22">
            <v>4</v>
          </cell>
        </row>
        <row r="23">
          <cell r="A23">
            <v>36263</v>
          </cell>
          <cell r="B23">
            <v>2737000</v>
          </cell>
          <cell r="C23">
            <v>4</v>
          </cell>
        </row>
        <row r="24">
          <cell r="A24">
            <v>36264</v>
          </cell>
          <cell r="B24">
            <v>2699000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2494000</v>
          </cell>
          <cell r="C26">
            <v>4</v>
          </cell>
        </row>
        <row r="27">
          <cell r="A27">
            <v>36267</v>
          </cell>
          <cell r="B27">
            <v>2346000</v>
          </cell>
          <cell r="C27">
            <v>4</v>
          </cell>
        </row>
        <row r="28">
          <cell r="A28">
            <v>36268</v>
          </cell>
          <cell r="B28">
            <v>2315000</v>
          </cell>
          <cell r="C28">
            <v>4</v>
          </cell>
        </row>
        <row r="29">
          <cell r="A29">
            <v>36269</v>
          </cell>
          <cell r="B29">
            <v>2641000</v>
          </cell>
          <cell r="C29">
            <v>4</v>
          </cell>
        </row>
        <row r="30">
          <cell r="A30">
            <v>36270</v>
          </cell>
          <cell r="B30">
            <v>2675000</v>
          </cell>
          <cell r="C30">
            <v>4</v>
          </cell>
        </row>
        <row r="31">
          <cell r="A31">
            <v>36271</v>
          </cell>
          <cell r="B31">
            <v>2695000</v>
          </cell>
          <cell r="C31">
            <v>4</v>
          </cell>
        </row>
        <row r="32">
          <cell r="A32">
            <v>36272</v>
          </cell>
          <cell r="B32">
            <v>2607000</v>
          </cell>
          <cell r="C32">
            <v>4</v>
          </cell>
        </row>
        <row r="33">
          <cell r="A33">
            <v>36273</v>
          </cell>
          <cell r="B33">
            <v>2392000</v>
          </cell>
          <cell r="C33">
            <v>4</v>
          </cell>
        </row>
        <row r="34">
          <cell r="A34">
            <v>36274</v>
          </cell>
          <cell r="B34">
            <v>2223000</v>
          </cell>
          <cell r="C34">
            <v>4</v>
          </cell>
        </row>
        <row r="35">
          <cell r="A35">
            <v>36275</v>
          </cell>
          <cell r="B35">
            <v>2362000</v>
          </cell>
          <cell r="C35">
            <v>4</v>
          </cell>
        </row>
        <row r="36">
          <cell r="A36">
            <v>36276</v>
          </cell>
          <cell r="B36">
            <v>2647000</v>
          </cell>
          <cell r="C36">
            <v>4</v>
          </cell>
        </row>
        <row r="37">
          <cell r="A37">
            <v>36277</v>
          </cell>
          <cell r="B37">
            <v>2724000</v>
          </cell>
          <cell r="C37">
            <v>4</v>
          </cell>
        </row>
        <row r="38">
          <cell r="A38">
            <v>36278</v>
          </cell>
          <cell r="B38">
            <v>2711000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2316000</v>
          </cell>
          <cell r="C40">
            <v>4</v>
          </cell>
        </row>
        <row r="41">
          <cell r="A41">
            <v>36281</v>
          </cell>
          <cell r="B41">
            <v>2185000</v>
          </cell>
          <cell r="C41">
            <v>5</v>
          </cell>
        </row>
        <row r="42">
          <cell r="A42">
            <v>36282</v>
          </cell>
          <cell r="B42">
            <v>2243000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2425000</v>
          </cell>
          <cell r="C46">
            <v>5</v>
          </cell>
        </row>
        <row r="47">
          <cell r="A47">
            <v>36287</v>
          </cell>
          <cell r="B47">
            <v>2463000</v>
          </cell>
          <cell r="C47">
            <v>5</v>
          </cell>
        </row>
        <row r="48">
          <cell r="A48">
            <v>36288</v>
          </cell>
          <cell r="B48">
            <v>2291000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2515000</v>
          </cell>
          <cell r="C50">
            <v>5</v>
          </cell>
        </row>
        <row r="51">
          <cell r="A51">
            <v>36291</v>
          </cell>
          <cell r="B51">
            <v>2482000</v>
          </cell>
          <cell r="C51">
            <v>5</v>
          </cell>
        </row>
        <row r="52">
          <cell r="A52">
            <v>36292</v>
          </cell>
          <cell r="B52">
            <v>2497000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2459000</v>
          </cell>
          <cell r="C55">
            <v>5</v>
          </cell>
        </row>
        <row r="56">
          <cell r="A56">
            <v>36296</v>
          </cell>
          <cell r="B56">
            <v>2345000</v>
          </cell>
          <cell r="C56">
            <v>5</v>
          </cell>
        </row>
        <row r="57">
          <cell r="A57">
            <v>36297</v>
          </cell>
          <cell r="B57">
            <v>2624000</v>
          </cell>
          <cell r="C57">
            <v>5</v>
          </cell>
        </row>
        <row r="58">
          <cell r="A58">
            <v>36298</v>
          </cell>
          <cell r="B58">
            <v>2705000</v>
          </cell>
          <cell r="C58">
            <v>5</v>
          </cell>
        </row>
        <row r="59">
          <cell r="A59">
            <v>36299</v>
          </cell>
          <cell r="B59">
            <v>2618000</v>
          </cell>
          <cell r="C59">
            <v>5</v>
          </cell>
        </row>
        <row r="60">
          <cell r="A60">
            <v>36300</v>
          </cell>
          <cell r="B60">
            <v>2514000</v>
          </cell>
          <cell r="C60">
            <v>5</v>
          </cell>
        </row>
        <row r="61">
          <cell r="A61">
            <v>36301</v>
          </cell>
          <cell r="B61">
            <v>2361000</v>
          </cell>
          <cell r="C61">
            <v>5</v>
          </cell>
        </row>
        <row r="62">
          <cell r="A62">
            <v>36302</v>
          </cell>
          <cell r="B62">
            <v>2251000</v>
          </cell>
          <cell r="C62">
            <v>5</v>
          </cell>
        </row>
        <row r="63">
          <cell r="A63">
            <v>36303</v>
          </cell>
          <cell r="B63">
            <v>2269000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2431000</v>
          </cell>
          <cell r="C68">
            <v>5</v>
          </cell>
        </row>
        <row r="69">
          <cell r="A69">
            <v>36309</v>
          </cell>
          <cell r="B69">
            <v>2206000</v>
          </cell>
          <cell r="C69">
            <v>5</v>
          </cell>
        </row>
        <row r="70">
          <cell r="A70">
            <v>36310</v>
          </cell>
          <cell r="B70">
            <v>2007000</v>
          </cell>
          <cell r="C70">
            <v>5</v>
          </cell>
        </row>
        <row r="71">
          <cell r="A71">
            <v>36311</v>
          </cell>
          <cell r="B71">
            <v>2104000</v>
          </cell>
          <cell r="C71">
            <v>5</v>
          </cell>
        </row>
        <row r="72">
          <cell r="A72">
            <v>36312</v>
          </cell>
          <cell r="B72">
            <v>2463000</v>
          </cell>
          <cell r="C72">
            <v>6</v>
          </cell>
        </row>
        <row r="73">
          <cell r="A73">
            <v>36313</v>
          </cell>
          <cell r="B73">
            <v>2496000</v>
          </cell>
          <cell r="C73">
            <v>6</v>
          </cell>
        </row>
        <row r="74">
          <cell r="A74">
            <v>36314</v>
          </cell>
          <cell r="B74">
            <v>2509000</v>
          </cell>
          <cell r="C74">
            <v>6</v>
          </cell>
        </row>
        <row r="75">
          <cell r="A75">
            <v>36315</v>
          </cell>
          <cell r="B75">
            <v>2305000</v>
          </cell>
          <cell r="C75">
            <v>6</v>
          </cell>
        </row>
        <row r="76">
          <cell r="A76">
            <v>36316</v>
          </cell>
          <cell r="B76">
            <v>2090000</v>
          </cell>
          <cell r="C76">
            <v>6</v>
          </cell>
        </row>
        <row r="77">
          <cell r="A77">
            <v>36317</v>
          </cell>
          <cell r="B77">
            <v>2137000</v>
          </cell>
          <cell r="C77">
            <v>6</v>
          </cell>
        </row>
        <row r="78">
          <cell r="A78">
            <v>36318</v>
          </cell>
          <cell r="B78">
            <v>2362000</v>
          </cell>
          <cell r="C78">
            <v>6</v>
          </cell>
        </row>
        <row r="79">
          <cell r="A79">
            <v>36319</v>
          </cell>
          <cell r="B79">
            <v>2358000</v>
          </cell>
          <cell r="C79">
            <v>6</v>
          </cell>
        </row>
        <row r="80">
          <cell r="A80">
            <v>36320</v>
          </cell>
          <cell r="B80">
            <v>2359000</v>
          </cell>
          <cell r="C80">
            <v>6</v>
          </cell>
        </row>
        <row r="81">
          <cell r="A81">
            <v>36321</v>
          </cell>
          <cell r="B81">
            <v>2300000</v>
          </cell>
          <cell r="C81">
            <v>6</v>
          </cell>
        </row>
        <row r="82">
          <cell r="A82">
            <v>36322</v>
          </cell>
          <cell r="B82">
            <v>2300000</v>
          </cell>
          <cell r="C82">
            <v>6</v>
          </cell>
        </row>
        <row r="83">
          <cell r="A83">
            <v>36323</v>
          </cell>
          <cell r="B83">
            <v>2300000</v>
          </cell>
          <cell r="C83">
            <v>6</v>
          </cell>
        </row>
        <row r="84">
          <cell r="A84">
            <v>36324</v>
          </cell>
          <cell r="B84">
            <v>2300000</v>
          </cell>
          <cell r="C84">
            <v>6</v>
          </cell>
        </row>
        <row r="85">
          <cell r="A85">
            <v>36325</v>
          </cell>
          <cell r="B85">
            <v>2300000</v>
          </cell>
          <cell r="C85">
            <v>6</v>
          </cell>
        </row>
        <row r="86">
          <cell r="A86">
            <v>36326</v>
          </cell>
          <cell r="B86">
            <v>2300000</v>
          </cell>
          <cell r="C86">
            <v>6</v>
          </cell>
        </row>
        <row r="87">
          <cell r="A87">
            <v>36327</v>
          </cell>
          <cell r="B87">
            <v>2300000</v>
          </cell>
          <cell r="C87">
            <v>6</v>
          </cell>
        </row>
        <row r="88">
          <cell r="A88">
            <v>36328</v>
          </cell>
          <cell r="B88">
            <v>2373000</v>
          </cell>
          <cell r="C88">
            <v>6</v>
          </cell>
        </row>
        <row r="89">
          <cell r="A89">
            <v>36329</v>
          </cell>
          <cell r="B89">
            <v>2243000</v>
          </cell>
          <cell r="C89">
            <v>6</v>
          </cell>
        </row>
        <row r="90">
          <cell r="A90">
            <v>36330</v>
          </cell>
          <cell r="B90">
            <v>2052000</v>
          </cell>
          <cell r="C90">
            <v>6</v>
          </cell>
        </row>
        <row r="91">
          <cell r="A91">
            <v>36331</v>
          </cell>
          <cell r="B91">
            <v>2107000</v>
          </cell>
          <cell r="C91">
            <v>6</v>
          </cell>
        </row>
        <row r="92">
          <cell r="A92">
            <v>36332</v>
          </cell>
          <cell r="B92">
            <v>2411000</v>
          </cell>
          <cell r="C92">
            <v>6</v>
          </cell>
        </row>
        <row r="93">
          <cell r="A93">
            <v>36333</v>
          </cell>
          <cell r="B93">
            <v>2457000</v>
          </cell>
          <cell r="C93">
            <v>6</v>
          </cell>
        </row>
        <row r="94">
          <cell r="A94">
            <v>36334</v>
          </cell>
          <cell r="B94">
            <v>2439000</v>
          </cell>
          <cell r="C94">
            <v>6</v>
          </cell>
        </row>
        <row r="95">
          <cell r="A95">
            <v>36335</v>
          </cell>
          <cell r="B95">
            <v>2416000</v>
          </cell>
          <cell r="C95">
            <v>6</v>
          </cell>
        </row>
        <row r="96">
          <cell r="A96">
            <v>36336</v>
          </cell>
          <cell r="B96">
            <v>2324000</v>
          </cell>
          <cell r="C96">
            <v>6</v>
          </cell>
        </row>
        <row r="97">
          <cell r="A97">
            <v>36337</v>
          </cell>
          <cell r="B97">
            <v>2182000</v>
          </cell>
          <cell r="C97">
            <v>6</v>
          </cell>
        </row>
        <row r="98">
          <cell r="A98">
            <v>36338</v>
          </cell>
          <cell r="B98">
            <v>2137000</v>
          </cell>
          <cell r="C98">
            <v>6</v>
          </cell>
        </row>
        <row r="99">
          <cell r="A99">
            <v>36339</v>
          </cell>
          <cell r="B99">
            <v>2515000</v>
          </cell>
          <cell r="C99">
            <v>6</v>
          </cell>
        </row>
        <row r="100">
          <cell r="A100">
            <v>36340</v>
          </cell>
          <cell r="B100">
            <v>2525000</v>
          </cell>
          <cell r="C100">
            <v>6</v>
          </cell>
        </row>
        <row r="101">
          <cell r="A101">
            <v>36341</v>
          </cell>
          <cell r="B101">
            <v>2424000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2189000</v>
          </cell>
          <cell r="C103">
            <v>7</v>
          </cell>
        </row>
        <row r="104">
          <cell r="A104">
            <v>36344</v>
          </cell>
          <cell r="B104">
            <v>1922000</v>
          </cell>
          <cell r="C104">
            <v>7</v>
          </cell>
        </row>
        <row r="105">
          <cell r="A105">
            <v>36345</v>
          </cell>
          <cell r="B105">
            <v>1756000</v>
          </cell>
          <cell r="C105">
            <v>7</v>
          </cell>
        </row>
        <row r="106">
          <cell r="A106">
            <v>36346</v>
          </cell>
          <cell r="B106">
            <v>1998000</v>
          </cell>
          <cell r="C106">
            <v>7</v>
          </cell>
        </row>
        <row r="107">
          <cell r="A107">
            <v>36347</v>
          </cell>
          <cell r="B107">
            <v>2405000</v>
          </cell>
          <cell r="C107">
            <v>7</v>
          </cell>
        </row>
        <row r="108">
          <cell r="A108">
            <v>36348</v>
          </cell>
          <cell r="B108">
            <v>2196000</v>
          </cell>
          <cell r="C108">
            <v>7</v>
          </cell>
        </row>
        <row r="109">
          <cell r="A109">
            <v>36349</v>
          </cell>
          <cell r="B109">
            <v>2347000</v>
          </cell>
          <cell r="C109">
            <v>7</v>
          </cell>
        </row>
        <row r="110">
          <cell r="A110">
            <v>36350</v>
          </cell>
          <cell r="B110">
            <v>2438000</v>
          </cell>
          <cell r="C110">
            <v>7</v>
          </cell>
        </row>
        <row r="111">
          <cell r="A111">
            <v>36351</v>
          </cell>
          <cell r="B111">
            <v>2341000</v>
          </cell>
          <cell r="C111">
            <v>7</v>
          </cell>
        </row>
        <row r="112">
          <cell r="A112">
            <v>36352</v>
          </cell>
          <cell r="B112">
            <v>2297000</v>
          </cell>
          <cell r="C112">
            <v>7</v>
          </cell>
        </row>
        <row r="113">
          <cell r="A113">
            <v>36353</v>
          </cell>
          <cell r="B113">
            <v>2035000</v>
          </cell>
          <cell r="C113">
            <v>7</v>
          </cell>
        </row>
        <row r="114">
          <cell r="A114">
            <v>36354</v>
          </cell>
          <cell r="B114">
            <v>2602000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2411000</v>
          </cell>
          <cell r="C116">
            <v>7</v>
          </cell>
        </row>
        <row r="117">
          <cell r="A117">
            <v>36357</v>
          </cell>
          <cell r="B117">
            <v>2304000</v>
          </cell>
          <cell r="C117">
            <v>7</v>
          </cell>
        </row>
        <row r="118">
          <cell r="A118">
            <v>36358</v>
          </cell>
          <cell r="B118">
            <v>2123000</v>
          </cell>
          <cell r="C118">
            <v>7</v>
          </cell>
        </row>
        <row r="119">
          <cell r="A119">
            <v>36359</v>
          </cell>
          <cell r="B119">
            <v>2047000</v>
          </cell>
          <cell r="C119">
            <v>7</v>
          </cell>
        </row>
        <row r="120">
          <cell r="A120">
            <v>36360</v>
          </cell>
          <cell r="B120">
            <v>2284000</v>
          </cell>
          <cell r="C120">
            <v>7</v>
          </cell>
        </row>
        <row r="121">
          <cell r="A121">
            <v>36361</v>
          </cell>
          <cell r="B121">
            <v>2331000</v>
          </cell>
          <cell r="C121">
            <v>7</v>
          </cell>
        </row>
        <row r="122">
          <cell r="A122">
            <v>36362</v>
          </cell>
          <cell r="B122">
            <v>2405000</v>
          </cell>
          <cell r="C122">
            <v>7</v>
          </cell>
        </row>
        <row r="123">
          <cell r="A123">
            <v>36363</v>
          </cell>
          <cell r="B123">
            <v>2478000</v>
          </cell>
          <cell r="C123">
            <v>7</v>
          </cell>
        </row>
        <row r="124">
          <cell r="A124">
            <v>36364</v>
          </cell>
          <cell r="B124">
            <v>2424000</v>
          </cell>
          <cell r="C124">
            <v>7</v>
          </cell>
        </row>
        <row r="125">
          <cell r="A125">
            <v>36365</v>
          </cell>
          <cell r="B125">
            <v>2240000</v>
          </cell>
          <cell r="C125">
            <v>7</v>
          </cell>
        </row>
        <row r="126">
          <cell r="A126">
            <v>36366</v>
          </cell>
          <cell r="B126">
            <v>2195000</v>
          </cell>
          <cell r="C126">
            <v>7</v>
          </cell>
        </row>
        <row r="127">
          <cell r="A127">
            <v>36367</v>
          </cell>
          <cell r="B127">
            <v>2451000</v>
          </cell>
          <cell r="C127">
            <v>7</v>
          </cell>
        </row>
        <row r="128">
          <cell r="A128">
            <v>36368</v>
          </cell>
          <cell r="B128">
            <v>2479000</v>
          </cell>
          <cell r="C128">
            <v>7</v>
          </cell>
        </row>
        <row r="129">
          <cell r="A129">
            <v>36369</v>
          </cell>
          <cell r="B129">
            <v>2489000</v>
          </cell>
          <cell r="C129">
            <v>7</v>
          </cell>
        </row>
        <row r="130">
          <cell r="A130">
            <v>36370</v>
          </cell>
          <cell r="B130">
            <v>2489000</v>
          </cell>
          <cell r="C130">
            <v>7</v>
          </cell>
        </row>
        <row r="131">
          <cell r="A131">
            <v>36371</v>
          </cell>
          <cell r="B131">
            <v>2371000</v>
          </cell>
          <cell r="C131">
            <v>7</v>
          </cell>
        </row>
        <row r="132">
          <cell r="A132">
            <v>36372</v>
          </cell>
          <cell r="B132">
            <v>2153000</v>
          </cell>
          <cell r="C132">
            <v>7</v>
          </cell>
        </row>
        <row r="133">
          <cell r="A133">
            <v>36373</v>
          </cell>
          <cell r="B133">
            <v>1953000</v>
          </cell>
          <cell r="C133">
            <v>8</v>
          </cell>
        </row>
        <row r="134">
          <cell r="A134">
            <v>36374</v>
          </cell>
          <cell r="B134">
            <v>2314000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2291000</v>
          </cell>
          <cell r="C137">
            <v>8</v>
          </cell>
        </row>
        <row r="138">
          <cell r="A138">
            <v>36378</v>
          </cell>
          <cell r="B138">
            <v>2207000</v>
          </cell>
          <cell r="C138">
            <v>8</v>
          </cell>
        </row>
        <row r="139">
          <cell r="A139">
            <v>36379</v>
          </cell>
          <cell r="B139">
            <v>2121000</v>
          </cell>
          <cell r="C139">
            <v>8</v>
          </cell>
        </row>
        <row r="140">
          <cell r="A140">
            <v>36380</v>
          </cell>
          <cell r="B140">
            <v>2026000</v>
          </cell>
          <cell r="C140">
            <v>8</v>
          </cell>
        </row>
        <row r="141">
          <cell r="A141">
            <v>36381</v>
          </cell>
          <cell r="B141">
            <v>2263000</v>
          </cell>
          <cell r="C141">
            <v>8</v>
          </cell>
        </row>
        <row r="142">
          <cell r="A142">
            <v>36382</v>
          </cell>
          <cell r="B142">
            <v>2206000</v>
          </cell>
          <cell r="C142">
            <v>8</v>
          </cell>
        </row>
        <row r="143">
          <cell r="A143">
            <v>36383</v>
          </cell>
          <cell r="B143">
            <v>2287000</v>
          </cell>
          <cell r="C143">
            <v>8</v>
          </cell>
        </row>
        <row r="144">
          <cell r="A144">
            <v>36384</v>
          </cell>
          <cell r="B144">
            <v>2265000</v>
          </cell>
          <cell r="C144">
            <v>8</v>
          </cell>
        </row>
        <row r="145">
          <cell r="A145">
            <v>36385</v>
          </cell>
          <cell r="B145">
            <v>2111000</v>
          </cell>
          <cell r="C145">
            <v>8</v>
          </cell>
        </row>
        <row r="146">
          <cell r="A146">
            <v>36386</v>
          </cell>
          <cell r="B146">
            <v>2081000</v>
          </cell>
          <cell r="C146">
            <v>8</v>
          </cell>
        </row>
        <row r="147">
          <cell r="A147">
            <v>36387</v>
          </cell>
          <cell r="B147">
            <v>2207000</v>
          </cell>
          <cell r="C147">
            <v>8</v>
          </cell>
        </row>
        <row r="148">
          <cell r="A148">
            <v>36388</v>
          </cell>
          <cell r="B148">
            <v>2355000</v>
          </cell>
          <cell r="C148">
            <v>8</v>
          </cell>
        </row>
        <row r="149">
          <cell r="A149">
            <v>36389</v>
          </cell>
          <cell r="B149">
            <v>2358000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2362000</v>
          </cell>
          <cell r="C151">
            <v>8</v>
          </cell>
        </row>
        <row r="152">
          <cell r="A152">
            <v>36392</v>
          </cell>
          <cell r="B152">
            <v>2378000</v>
          </cell>
          <cell r="C152">
            <v>8</v>
          </cell>
        </row>
        <row r="153">
          <cell r="A153">
            <v>36393</v>
          </cell>
          <cell r="B153">
            <v>2178000</v>
          </cell>
          <cell r="C153">
            <v>8</v>
          </cell>
        </row>
        <row r="154">
          <cell r="A154">
            <v>36394</v>
          </cell>
          <cell r="B154">
            <v>2186000</v>
          </cell>
          <cell r="C154">
            <v>8</v>
          </cell>
        </row>
        <row r="155">
          <cell r="A155">
            <v>36395</v>
          </cell>
          <cell r="B155">
            <v>2600000</v>
          </cell>
          <cell r="C155">
            <v>8</v>
          </cell>
        </row>
        <row r="156">
          <cell r="A156">
            <v>36396</v>
          </cell>
          <cell r="B156">
            <v>2675000</v>
          </cell>
          <cell r="C156">
            <v>8</v>
          </cell>
        </row>
        <row r="157">
          <cell r="A157">
            <v>36397</v>
          </cell>
          <cell r="B157">
            <v>2691000</v>
          </cell>
          <cell r="C157">
            <v>8</v>
          </cell>
        </row>
        <row r="158">
          <cell r="A158">
            <v>36398</v>
          </cell>
          <cell r="B158">
            <v>2657000</v>
          </cell>
          <cell r="C158">
            <v>8</v>
          </cell>
        </row>
        <row r="159">
          <cell r="A159">
            <v>36399</v>
          </cell>
          <cell r="B159">
            <v>2583000</v>
          </cell>
          <cell r="C159">
            <v>8</v>
          </cell>
        </row>
        <row r="160">
          <cell r="A160">
            <v>36400</v>
          </cell>
          <cell r="B160">
            <v>2258000</v>
          </cell>
          <cell r="C160">
            <v>8</v>
          </cell>
        </row>
        <row r="161">
          <cell r="A161">
            <v>36401</v>
          </cell>
          <cell r="B161">
            <v>2303000</v>
          </cell>
          <cell r="C161">
            <v>8</v>
          </cell>
        </row>
        <row r="162">
          <cell r="A162">
            <v>36402</v>
          </cell>
          <cell r="B162">
            <v>2475000</v>
          </cell>
          <cell r="C162">
            <v>8</v>
          </cell>
        </row>
        <row r="163">
          <cell r="A163">
            <v>36403</v>
          </cell>
          <cell r="B163">
            <v>2487000</v>
          </cell>
          <cell r="C163">
            <v>8</v>
          </cell>
        </row>
        <row r="164">
          <cell r="A164">
            <v>36404</v>
          </cell>
          <cell r="B164">
            <v>2448000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2481000</v>
          </cell>
          <cell r="C166">
            <v>9</v>
          </cell>
        </row>
        <row r="167">
          <cell r="A167">
            <v>36407</v>
          </cell>
          <cell r="B167">
            <v>2307000</v>
          </cell>
          <cell r="C167">
            <v>9</v>
          </cell>
        </row>
        <row r="168">
          <cell r="A168">
            <v>36408</v>
          </cell>
          <cell r="B168">
            <v>2182000</v>
          </cell>
          <cell r="C168">
            <v>9</v>
          </cell>
        </row>
        <row r="169">
          <cell r="A169">
            <v>36409</v>
          </cell>
          <cell r="B169">
            <v>2323000</v>
          </cell>
          <cell r="C169">
            <v>9</v>
          </cell>
        </row>
        <row r="170">
          <cell r="A170">
            <v>36410</v>
          </cell>
          <cell r="B170">
            <v>2619000</v>
          </cell>
          <cell r="C170">
            <v>9</v>
          </cell>
        </row>
        <row r="171">
          <cell r="A171">
            <v>36411</v>
          </cell>
          <cell r="B171">
            <v>2425000</v>
          </cell>
          <cell r="C171">
            <v>9</v>
          </cell>
        </row>
        <row r="172">
          <cell r="A172">
            <v>36412</v>
          </cell>
          <cell r="B172">
            <v>2471000</v>
          </cell>
          <cell r="C172">
            <v>9</v>
          </cell>
        </row>
        <row r="173">
          <cell r="A173">
            <v>36413</v>
          </cell>
          <cell r="B173">
            <v>2393000</v>
          </cell>
          <cell r="C173">
            <v>9</v>
          </cell>
        </row>
        <row r="174">
          <cell r="A174">
            <v>36414</v>
          </cell>
          <cell r="B174">
            <v>2266000</v>
          </cell>
          <cell r="C174">
            <v>9</v>
          </cell>
        </row>
        <row r="175">
          <cell r="A175">
            <v>36415</v>
          </cell>
          <cell r="B175">
            <v>2281000</v>
          </cell>
          <cell r="C175">
            <v>9</v>
          </cell>
        </row>
        <row r="176">
          <cell r="A176">
            <v>36416</v>
          </cell>
          <cell r="B176">
            <v>2479000</v>
          </cell>
          <cell r="C176">
            <v>9</v>
          </cell>
        </row>
        <row r="177">
          <cell r="A177">
            <v>36417</v>
          </cell>
          <cell r="B177">
            <v>2404000</v>
          </cell>
          <cell r="C177">
            <v>9</v>
          </cell>
        </row>
        <row r="178">
          <cell r="A178">
            <v>36418</v>
          </cell>
          <cell r="B178">
            <v>2489000</v>
          </cell>
          <cell r="C178">
            <v>9</v>
          </cell>
        </row>
        <row r="179">
          <cell r="A179">
            <v>36419</v>
          </cell>
          <cell r="B179">
            <v>2491000</v>
          </cell>
          <cell r="C179">
            <v>9</v>
          </cell>
        </row>
        <row r="180">
          <cell r="A180">
            <v>36420</v>
          </cell>
          <cell r="B180">
            <v>2447000</v>
          </cell>
          <cell r="C180">
            <v>9</v>
          </cell>
        </row>
        <row r="181">
          <cell r="A181">
            <v>36421</v>
          </cell>
          <cell r="B181">
            <v>2218000</v>
          </cell>
          <cell r="C181">
            <v>9</v>
          </cell>
        </row>
        <row r="182">
          <cell r="A182">
            <v>36422</v>
          </cell>
          <cell r="B182">
            <v>2269000</v>
          </cell>
          <cell r="C182">
            <v>9</v>
          </cell>
        </row>
        <row r="183">
          <cell r="A183">
            <v>36423</v>
          </cell>
          <cell r="B183">
            <v>2492000</v>
          </cell>
          <cell r="C183">
            <v>9</v>
          </cell>
        </row>
        <row r="184">
          <cell r="A184">
            <v>36424</v>
          </cell>
          <cell r="B184">
            <v>2405000</v>
          </cell>
          <cell r="C184">
            <v>9</v>
          </cell>
        </row>
        <row r="185">
          <cell r="A185">
            <v>36425</v>
          </cell>
          <cell r="B185">
            <v>2586000</v>
          </cell>
          <cell r="C185">
            <v>9</v>
          </cell>
        </row>
        <row r="186">
          <cell r="A186">
            <v>36426</v>
          </cell>
          <cell r="B186">
            <v>2579000</v>
          </cell>
          <cell r="C186">
            <v>9</v>
          </cell>
        </row>
        <row r="187">
          <cell r="A187">
            <v>36427</v>
          </cell>
          <cell r="B187">
            <v>2510000</v>
          </cell>
          <cell r="C187">
            <v>9</v>
          </cell>
        </row>
        <row r="188">
          <cell r="A188">
            <v>36428</v>
          </cell>
          <cell r="B188">
            <v>2282000</v>
          </cell>
          <cell r="C188">
            <v>9</v>
          </cell>
        </row>
        <row r="189">
          <cell r="A189">
            <v>36429</v>
          </cell>
          <cell r="B189">
            <v>2297000</v>
          </cell>
          <cell r="C189">
            <v>9</v>
          </cell>
        </row>
        <row r="190">
          <cell r="A190">
            <v>36430</v>
          </cell>
          <cell r="B190">
            <v>2610000</v>
          </cell>
          <cell r="C190">
            <v>9</v>
          </cell>
        </row>
        <row r="191">
          <cell r="A191">
            <v>36431</v>
          </cell>
          <cell r="B191">
            <v>2740000</v>
          </cell>
          <cell r="C191">
            <v>9</v>
          </cell>
        </row>
        <row r="192">
          <cell r="A192">
            <v>36432</v>
          </cell>
          <cell r="B192">
            <v>2773000</v>
          </cell>
          <cell r="C192">
            <v>9</v>
          </cell>
        </row>
        <row r="193">
          <cell r="A193">
            <v>36433</v>
          </cell>
          <cell r="B193">
            <v>2700000</v>
          </cell>
          <cell r="C193">
            <v>9</v>
          </cell>
        </row>
        <row r="194">
          <cell r="A194">
            <v>36434</v>
          </cell>
          <cell r="B194">
            <v>2626000</v>
          </cell>
          <cell r="C194">
            <v>10</v>
          </cell>
        </row>
        <row r="195">
          <cell r="A195">
            <v>36435</v>
          </cell>
          <cell r="B195">
            <v>2397000</v>
          </cell>
          <cell r="C195">
            <v>10</v>
          </cell>
        </row>
        <row r="196">
          <cell r="A196">
            <v>36436</v>
          </cell>
          <cell r="B196">
            <v>2459000</v>
          </cell>
          <cell r="C196">
            <v>10</v>
          </cell>
        </row>
        <row r="197">
          <cell r="A197">
            <v>36437</v>
          </cell>
          <cell r="B197">
            <v>2671000</v>
          </cell>
          <cell r="C197">
            <v>10</v>
          </cell>
        </row>
        <row r="198">
          <cell r="A198">
            <v>36438</v>
          </cell>
          <cell r="B198">
            <v>2490000</v>
          </cell>
          <cell r="C198">
            <v>10</v>
          </cell>
        </row>
        <row r="199">
          <cell r="A199">
            <v>36439</v>
          </cell>
          <cell r="B199">
            <v>2672000</v>
          </cell>
          <cell r="C199">
            <v>10</v>
          </cell>
        </row>
        <row r="200">
          <cell r="A200">
            <v>36440</v>
          </cell>
          <cell r="B200">
            <v>2662000</v>
          </cell>
          <cell r="C200">
            <v>10</v>
          </cell>
        </row>
        <row r="201">
          <cell r="A201">
            <v>36441</v>
          </cell>
          <cell r="B201">
            <v>2567000</v>
          </cell>
          <cell r="C201">
            <v>10</v>
          </cell>
        </row>
        <row r="202">
          <cell r="A202">
            <v>36442</v>
          </cell>
          <cell r="B202">
            <v>2390000</v>
          </cell>
          <cell r="C202">
            <v>10</v>
          </cell>
        </row>
        <row r="203">
          <cell r="A203">
            <v>36443</v>
          </cell>
          <cell r="B203">
            <v>2467000</v>
          </cell>
          <cell r="C203">
            <v>10</v>
          </cell>
        </row>
        <row r="204">
          <cell r="A204">
            <v>36444</v>
          </cell>
          <cell r="B204">
            <v>2688000</v>
          </cell>
          <cell r="C204">
            <v>10</v>
          </cell>
        </row>
        <row r="205">
          <cell r="A205">
            <v>36445</v>
          </cell>
          <cell r="B205">
            <v>2783000</v>
          </cell>
          <cell r="C205">
            <v>10</v>
          </cell>
        </row>
        <row r="206">
          <cell r="A206">
            <v>36446</v>
          </cell>
          <cell r="B206">
            <v>2772000</v>
          </cell>
          <cell r="C206">
            <v>10</v>
          </cell>
        </row>
        <row r="207">
          <cell r="A207">
            <v>36447</v>
          </cell>
          <cell r="B207">
            <v>2648000</v>
          </cell>
          <cell r="C207">
            <v>10</v>
          </cell>
        </row>
        <row r="208">
          <cell r="A208">
            <v>36448</v>
          </cell>
          <cell r="B208">
            <v>2549000</v>
          </cell>
          <cell r="C208">
            <v>10</v>
          </cell>
        </row>
        <row r="209">
          <cell r="A209">
            <v>36449</v>
          </cell>
          <cell r="B209">
            <v>2496000</v>
          </cell>
          <cell r="C209">
            <v>10</v>
          </cell>
        </row>
        <row r="210">
          <cell r="A210">
            <v>36450</v>
          </cell>
          <cell r="B210">
            <v>2434000</v>
          </cell>
          <cell r="C210">
            <v>10</v>
          </cell>
        </row>
        <row r="211">
          <cell r="A211">
            <v>36451</v>
          </cell>
          <cell r="B211">
            <v>2679000</v>
          </cell>
          <cell r="C211">
            <v>10</v>
          </cell>
        </row>
        <row r="212">
          <cell r="A212">
            <v>36452</v>
          </cell>
          <cell r="B212">
            <v>2601000</v>
          </cell>
          <cell r="C212">
            <v>10</v>
          </cell>
        </row>
        <row r="213">
          <cell r="A213">
            <v>36453</v>
          </cell>
          <cell r="B213">
            <v>2552000</v>
          </cell>
          <cell r="C213">
            <v>10</v>
          </cell>
        </row>
        <row r="214">
          <cell r="A214">
            <v>36454</v>
          </cell>
          <cell r="B214">
            <v>2638000</v>
          </cell>
          <cell r="C214">
            <v>10</v>
          </cell>
        </row>
        <row r="215">
          <cell r="A215">
            <v>36455</v>
          </cell>
          <cell r="B215">
            <v>2626000</v>
          </cell>
          <cell r="C215">
            <v>10</v>
          </cell>
        </row>
        <row r="216">
          <cell r="A216">
            <v>36456</v>
          </cell>
          <cell r="B216">
            <v>2501000</v>
          </cell>
          <cell r="C216">
            <v>10</v>
          </cell>
        </row>
        <row r="217">
          <cell r="A217">
            <v>36457</v>
          </cell>
          <cell r="B217">
            <v>2498000</v>
          </cell>
          <cell r="C217">
            <v>10</v>
          </cell>
        </row>
        <row r="218">
          <cell r="A218">
            <v>36458</v>
          </cell>
          <cell r="B218">
            <v>2713000</v>
          </cell>
          <cell r="C218">
            <v>10</v>
          </cell>
        </row>
        <row r="219">
          <cell r="A219">
            <v>36459</v>
          </cell>
          <cell r="B219">
            <v>2687000</v>
          </cell>
          <cell r="C219">
            <v>10</v>
          </cell>
        </row>
        <row r="220">
          <cell r="A220">
            <v>36460</v>
          </cell>
          <cell r="B220">
            <v>2667000</v>
          </cell>
          <cell r="C220">
            <v>10</v>
          </cell>
        </row>
        <row r="221">
          <cell r="A221">
            <v>36461</v>
          </cell>
          <cell r="B221">
            <v>2684000</v>
          </cell>
          <cell r="C221">
            <v>10</v>
          </cell>
        </row>
        <row r="222">
          <cell r="A222">
            <v>36462</v>
          </cell>
          <cell r="B222">
            <v>2583000</v>
          </cell>
          <cell r="C222">
            <v>10</v>
          </cell>
        </row>
        <row r="223">
          <cell r="A223">
            <v>36463</v>
          </cell>
          <cell r="B223">
            <v>2458000</v>
          </cell>
          <cell r="C223">
            <v>10</v>
          </cell>
        </row>
        <row r="224">
          <cell r="A224">
            <v>36464</v>
          </cell>
          <cell r="B224">
            <v>2322000</v>
          </cell>
          <cell r="C224">
            <v>10</v>
          </cell>
        </row>
        <row r="225">
          <cell r="A225">
            <v>36465</v>
          </cell>
          <cell r="B225">
            <v>2398000</v>
          </cell>
          <cell r="C225">
            <v>11</v>
          </cell>
        </row>
        <row r="226">
          <cell r="A226">
            <v>36466</v>
          </cell>
          <cell r="B226">
            <v>2503000</v>
          </cell>
          <cell r="C226">
            <v>11</v>
          </cell>
        </row>
        <row r="227">
          <cell r="A227">
            <v>36467</v>
          </cell>
          <cell r="B227">
            <v>2511000</v>
          </cell>
          <cell r="C227">
            <v>11</v>
          </cell>
        </row>
        <row r="228">
          <cell r="A228">
            <v>36468</v>
          </cell>
          <cell r="B228">
            <v>2524000</v>
          </cell>
          <cell r="C228">
            <v>11</v>
          </cell>
        </row>
        <row r="229">
          <cell r="A229">
            <v>36469</v>
          </cell>
          <cell r="B229">
            <v>2295000</v>
          </cell>
          <cell r="C229">
            <v>11</v>
          </cell>
        </row>
        <row r="230">
          <cell r="A230">
            <v>36470</v>
          </cell>
          <cell r="B230">
            <v>2237000</v>
          </cell>
          <cell r="C230">
            <v>11</v>
          </cell>
        </row>
        <row r="231">
          <cell r="A231">
            <v>36471</v>
          </cell>
          <cell r="B231">
            <v>2377000</v>
          </cell>
          <cell r="C231">
            <v>11</v>
          </cell>
        </row>
        <row r="232">
          <cell r="A232">
            <v>36472</v>
          </cell>
          <cell r="B232">
            <v>2628000</v>
          </cell>
          <cell r="C232">
            <v>11</v>
          </cell>
        </row>
        <row r="233">
          <cell r="A233">
            <v>36473</v>
          </cell>
          <cell r="B233">
            <v>2574000</v>
          </cell>
          <cell r="C233">
            <v>11</v>
          </cell>
        </row>
        <row r="234">
          <cell r="A234">
            <v>36474</v>
          </cell>
          <cell r="B234">
            <v>2358000</v>
          </cell>
          <cell r="C234">
            <v>11</v>
          </cell>
        </row>
        <row r="235">
          <cell r="A235">
            <v>36475</v>
          </cell>
          <cell r="B235">
            <v>2311000</v>
          </cell>
          <cell r="C235">
            <v>11</v>
          </cell>
        </row>
        <row r="236">
          <cell r="A236">
            <v>36476</v>
          </cell>
          <cell r="B236">
            <v>2340000</v>
          </cell>
          <cell r="C236">
            <v>11</v>
          </cell>
        </row>
        <row r="237">
          <cell r="A237">
            <v>36477</v>
          </cell>
          <cell r="B237">
            <v>2297000</v>
          </cell>
          <cell r="C237">
            <v>11</v>
          </cell>
        </row>
        <row r="238">
          <cell r="A238">
            <v>36478</v>
          </cell>
          <cell r="B238">
            <v>2242000</v>
          </cell>
          <cell r="C238">
            <v>11</v>
          </cell>
        </row>
        <row r="239">
          <cell r="A239">
            <v>36479</v>
          </cell>
          <cell r="B239">
            <v>2407000</v>
          </cell>
          <cell r="C239">
            <v>11</v>
          </cell>
        </row>
        <row r="240">
          <cell r="A240">
            <v>36480</v>
          </cell>
          <cell r="B240">
            <v>2487000</v>
          </cell>
          <cell r="C240">
            <v>11</v>
          </cell>
        </row>
        <row r="241">
          <cell r="A241">
            <v>36481</v>
          </cell>
          <cell r="B241">
            <v>2778000</v>
          </cell>
          <cell r="C241">
            <v>11</v>
          </cell>
        </row>
        <row r="242">
          <cell r="A242">
            <v>36482</v>
          </cell>
          <cell r="B242">
            <v>2776000</v>
          </cell>
          <cell r="C242">
            <v>11</v>
          </cell>
        </row>
        <row r="243">
          <cell r="A243">
            <v>36483</v>
          </cell>
          <cell r="B243">
            <v>2722000</v>
          </cell>
          <cell r="C243">
            <v>11</v>
          </cell>
        </row>
        <row r="244">
          <cell r="A244">
            <v>36484</v>
          </cell>
          <cell r="B244">
            <v>2525000</v>
          </cell>
          <cell r="C244">
            <v>11</v>
          </cell>
        </row>
        <row r="245">
          <cell r="A245">
            <v>36485</v>
          </cell>
          <cell r="B245">
            <v>2726000</v>
          </cell>
          <cell r="C245">
            <v>11</v>
          </cell>
        </row>
        <row r="246">
          <cell r="A246">
            <v>36486</v>
          </cell>
          <cell r="B246">
            <v>3017000</v>
          </cell>
          <cell r="C246">
            <v>11</v>
          </cell>
        </row>
        <row r="247">
          <cell r="A247">
            <v>36487</v>
          </cell>
          <cell r="B247">
            <v>3069000</v>
          </cell>
          <cell r="C247">
            <v>11</v>
          </cell>
        </row>
        <row r="248">
          <cell r="A248">
            <v>36488</v>
          </cell>
          <cell r="B248">
            <v>2843000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2455000</v>
          </cell>
          <cell r="C250">
            <v>11</v>
          </cell>
        </row>
        <row r="251">
          <cell r="A251">
            <v>36491</v>
          </cell>
          <cell r="B251">
            <v>2416000</v>
          </cell>
          <cell r="C251">
            <v>11</v>
          </cell>
        </row>
        <row r="252">
          <cell r="A252">
            <v>36492</v>
          </cell>
          <cell r="B252">
            <v>2477000</v>
          </cell>
          <cell r="C252">
            <v>11</v>
          </cell>
        </row>
        <row r="253">
          <cell r="A253">
            <v>36493</v>
          </cell>
          <cell r="B253">
            <v>2649000</v>
          </cell>
          <cell r="C253">
            <v>11</v>
          </cell>
        </row>
        <row r="254">
          <cell r="A254">
            <v>36494</v>
          </cell>
          <cell r="B254">
            <v>2711000</v>
          </cell>
          <cell r="C254">
            <v>11</v>
          </cell>
        </row>
        <row r="255">
          <cell r="A255">
            <v>36495</v>
          </cell>
          <cell r="B255">
            <v>2871000</v>
          </cell>
          <cell r="C255">
            <v>12</v>
          </cell>
        </row>
        <row r="256">
          <cell r="A256">
            <v>36496</v>
          </cell>
          <cell r="B256">
            <v>3032000</v>
          </cell>
          <cell r="C256">
            <v>12</v>
          </cell>
        </row>
        <row r="257">
          <cell r="A257">
            <v>36497</v>
          </cell>
          <cell r="B257">
            <v>2993000</v>
          </cell>
          <cell r="C257">
            <v>12</v>
          </cell>
        </row>
        <row r="258">
          <cell r="A258">
            <v>36498</v>
          </cell>
          <cell r="B258">
            <v>2755000</v>
          </cell>
          <cell r="C258">
            <v>12</v>
          </cell>
        </row>
        <row r="259">
          <cell r="A259">
            <v>36499</v>
          </cell>
          <cell r="B259">
            <v>2836000</v>
          </cell>
          <cell r="C259">
            <v>12</v>
          </cell>
        </row>
        <row r="260">
          <cell r="A260">
            <v>36500</v>
          </cell>
          <cell r="B260">
            <v>2869000</v>
          </cell>
          <cell r="C260">
            <v>12</v>
          </cell>
        </row>
        <row r="261">
          <cell r="A261">
            <v>36501</v>
          </cell>
          <cell r="B261">
            <v>3134000</v>
          </cell>
          <cell r="C261">
            <v>12</v>
          </cell>
        </row>
        <row r="262">
          <cell r="A262">
            <v>36502</v>
          </cell>
          <cell r="B262">
            <v>3316000</v>
          </cell>
          <cell r="C262">
            <v>12</v>
          </cell>
        </row>
        <row r="263">
          <cell r="A263">
            <v>36503</v>
          </cell>
          <cell r="B263">
            <v>3411000</v>
          </cell>
          <cell r="C263">
            <v>12</v>
          </cell>
        </row>
        <row r="264">
          <cell r="A264">
            <v>36504</v>
          </cell>
          <cell r="B264">
            <v>3339000</v>
          </cell>
          <cell r="C264">
            <v>12</v>
          </cell>
        </row>
        <row r="265">
          <cell r="A265">
            <v>36505</v>
          </cell>
          <cell r="B265">
            <v>2884000</v>
          </cell>
          <cell r="C265">
            <v>12</v>
          </cell>
        </row>
        <row r="266">
          <cell r="A266">
            <v>36506</v>
          </cell>
          <cell r="B266">
            <v>2858000</v>
          </cell>
          <cell r="C266">
            <v>12</v>
          </cell>
        </row>
        <row r="267">
          <cell r="A267">
            <v>36507</v>
          </cell>
          <cell r="B267">
            <v>3410000</v>
          </cell>
          <cell r="C267">
            <v>12</v>
          </cell>
        </row>
        <row r="268">
          <cell r="A268">
            <v>36508</v>
          </cell>
          <cell r="B268">
            <v>3435000</v>
          </cell>
          <cell r="C268">
            <v>12</v>
          </cell>
        </row>
        <row r="269">
          <cell r="A269">
            <v>36509</v>
          </cell>
          <cell r="B269">
            <v>3450000</v>
          </cell>
          <cell r="C269">
            <v>12</v>
          </cell>
        </row>
        <row r="270">
          <cell r="A270">
            <v>36510</v>
          </cell>
          <cell r="B270">
            <v>3263000</v>
          </cell>
          <cell r="C270">
            <v>12</v>
          </cell>
        </row>
        <row r="271">
          <cell r="A271">
            <v>36511</v>
          </cell>
          <cell r="B271">
            <v>3038000</v>
          </cell>
          <cell r="C271">
            <v>12</v>
          </cell>
        </row>
        <row r="272">
          <cell r="A272">
            <v>36512</v>
          </cell>
          <cell r="B272">
            <v>2818000</v>
          </cell>
          <cell r="C272">
            <v>12</v>
          </cell>
        </row>
        <row r="273">
          <cell r="A273">
            <v>36513</v>
          </cell>
          <cell r="B273">
            <v>2557000</v>
          </cell>
          <cell r="C273">
            <v>12</v>
          </cell>
        </row>
        <row r="274">
          <cell r="A274">
            <v>36514</v>
          </cell>
          <cell r="B274">
            <v>2962000</v>
          </cell>
          <cell r="C274">
            <v>12</v>
          </cell>
        </row>
        <row r="275">
          <cell r="A275">
            <v>36515</v>
          </cell>
          <cell r="B275">
            <v>2899000</v>
          </cell>
          <cell r="C275">
            <v>12</v>
          </cell>
        </row>
        <row r="276">
          <cell r="A276">
            <v>36516</v>
          </cell>
          <cell r="B276">
            <v>3036000</v>
          </cell>
          <cell r="C276">
            <v>12</v>
          </cell>
        </row>
        <row r="277">
          <cell r="A277">
            <v>36517</v>
          </cell>
          <cell r="B277">
            <v>2784000</v>
          </cell>
          <cell r="C277">
            <v>12</v>
          </cell>
        </row>
        <row r="278">
          <cell r="A278">
            <v>36518</v>
          </cell>
          <cell r="B278">
            <v>2673000</v>
          </cell>
          <cell r="C278">
            <v>12</v>
          </cell>
        </row>
        <row r="279">
          <cell r="A279">
            <v>36519</v>
          </cell>
          <cell r="B279">
            <v>2448000</v>
          </cell>
          <cell r="C279">
            <v>12</v>
          </cell>
        </row>
        <row r="280">
          <cell r="A280">
            <v>36520</v>
          </cell>
          <cell r="B280">
            <v>2711000</v>
          </cell>
          <cell r="C280">
            <v>12</v>
          </cell>
        </row>
        <row r="281">
          <cell r="A281">
            <v>36521</v>
          </cell>
          <cell r="B281">
            <v>2974000</v>
          </cell>
          <cell r="C281">
            <v>12</v>
          </cell>
        </row>
        <row r="282">
          <cell r="A282">
            <v>36522</v>
          </cell>
          <cell r="B282">
            <v>3076000</v>
          </cell>
          <cell r="C282">
            <v>12</v>
          </cell>
        </row>
        <row r="283">
          <cell r="A283">
            <v>36523</v>
          </cell>
          <cell r="B283">
            <v>3058000</v>
          </cell>
          <cell r="C283">
            <v>12</v>
          </cell>
        </row>
        <row r="284">
          <cell r="A284">
            <v>36524</v>
          </cell>
          <cell r="B284">
            <v>3077000</v>
          </cell>
          <cell r="C284">
            <v>12</v>
          </cell>
        </row>
        <row r="285">
          <cell r="A285">
            <v>36525</v>
          </cell>
          <cell r="B285">
            <v>2885000</v>
          </cell>
          <cell r="C285">
            <v>12</v>
          </cell>
        </row>
        <row r="286">
          <cell r="A286" t="str">
            <v>Date</v>
          </cell>
          <cell r="B286" t="str">
            <v>Total Supply</v>
          </cell>
          <cell r="C286" t="str">
            <v>Month</v>
          </cell>
        </row>
        <row r="287">
          <cell r="A287">
            <v>36526</v>
          </cell>
          <cell r="B287">
            <v>2792000</v>
          </cell>
          <cell r="C287">
            <v>1</v>
          </cell>
        </row>
        <row r="288">
          <cell r="A288">
            <v>36527</v>
          </cell>
          <cell r="B288">
            <v>3090000</v>
          </cell>
          <cell r="C288">
            <v>1</v>
          </cell>
        </row>
        <row r="289">
          <cell r="A289">
            <v>36528</v>
          </cell>
          <cell r="B289">
            <v>3248000</v>
          </cell>
          <cell r="C289">
            <v>1</v>
          </cell>
        </row>
        <row r="290">
          <cell r="A290">
            <v>36529</v>
          </cell>
          <cell r="B290">
            <v>3248000</v>
          </cell>
          <cell r="C290">
            <v>1</v>
          </cell>
        </row>
        <row r="291">
          <cell r="A291">
            <v>36530</v>
          </cell>
          <cell r="B291">
            <v>3237000</v>
          </cell>
          <cell r="C291">
            <v>1</v>
          </cell>
        </row>
        <row r="292">
          <cell r="A292">
            <v>36531</v>
          </cell>
          <cell r="B292">
            <v>3492000</v>
          </cell>
          <cell r="C292">
            <v>1</v>
          </cell>
        </row>
        <row r="293">
          <cell r="A293">
            <v>36532</v>
          </cell>
          <cell r="B293">
            <v>3205000</v>
          </cell>
          <cell r="C293">
            <v>1</v>
          </cell>
        </row>
        <row r="294">
          <cell r="A294">
            <v>36533</v>
          </cell>
          <cell r="B294">
            <v>2941000</v>
          </cell>
          <cell r="C294">
            <v>1</v>
          </cell>
        </row>
        <row r="295">
          <cell r="A295">
            <v>36534</v>
          </cell>
          <cell r="B295">
            <v>2919000</v>
          </cell>
          <cell r="C295">
            <v>1</v>
          </cell>
        </row>
        <row r="296">
          <cell r="A296">
            <v>36535</v>
          </cell>
          <cell r="B296">
            <v>3011000</v>
          </cell>
          <cell r="C296">
            <v>1</v>
          </cell>
        </row>
        <row r="297">
          <cell r="A297">
            <v>36536</v>
          </cell>
          <cell r="B297">
            <v>3120000</v>
          </cell>
          <cell r="C297">
            <v>1</v>
          </cell>
        </row>
        <row r="298">
          <cell r="A298">
            <v>36537</v>
          </cell>
          <cell r="B298">
            <v>3201000</v>
          </cell>
          <cell r="C298">
            <v>1</v>
          </cell>
        </row>
        <row r="299">
          <cell r="A299">
            <v>36538</v>
          </cell>
          <cell r="B299">
            <v>2983000</v>
          </cell>
          <cell r="C299">
            <v>1</v>
          </cell>
        </row>
        <row r="300">
          <cell r="A300">
            <v>36539</v>
          </cell>
          <cell r="B300">
            <v>2684000</v>
          </cell>
          <cell r="C300">
            <v>1</v>
          </cell>
        </row>
        <row r="301">
          <cell r="A301">
            <v>36540</v>
          </cell>
          <cell r="B301">
            <v>2418000</v>
          </cell>
          <cell r="C301">
            <v>1</v>
          </cell>
        </row>
        <row r="302">
          <cell r="A302">
            <v>36541</v>
          </cell>
          <cell r="B302">
            <v>2499000</v>
          </cell>
          <cell r="C302">
            <v>1</v>
          </cell>
        </row>
        <row r="303">
          <cell r="A303">
            <v>36542</v>
          </cell>
          <cell r="B303">
            <v>2949000</v>
          </cell>
          <cell r="C303">
            <v>1</v>
          </cell>
        </row>
        <row r="304">
          <cell r="A304">
            <v>36543</v>
          </cell>
          <cell r="B304">
            <v>2557000</v>
          </cell>
          <cell r="C304">
            <v>1</v>
          </cell>
        </row>
        <row r="305">
          <cell r="A305">
            <v>36544</v>
          </cell>
          <cell r="B305">
            <v>2523000</v>
          </cell>
          <cell r="C305">
            <v>1</v>
          </cell>
        </row>
        <row r="306">
          <cell r="A306">
            <v>36545</v>
          </cell>
          <cell r="B306">
            <v>2454000</v>
          </cell>
          <cell r="C306">
            <v>1</v>
          </cell>
        </row>
        <row r="307">
          <cell r="A307">
            <v>36546</v>
          </cell>
          <cell r="B307">
            <v>2281000</v>
          </cell>
          <cell r="C307">
            <v>1</v>
          </cell>
        </row>
        <row r="308">
          <cell r="A308">
            <v>36547</v>
          </cell>
          <cell r="B308">
            <v>2319000</v>
          </cell>
          <cell r="C308">
            <v>1</v>
          </cell>
        </row>
        <row r="309">
          <cell r="A309">
            <v>36548</v>
          </cell>
          <cell r="B309">
            <v>2393000</v>
          </cell>
          <cell r="C309">
            <v>1</v>
          </cell>
        </row>
        <row r="310">
          <cell r="A310">
            <v>36549</v>
          </cell>
          <cell r="B310">
            <v>2614000</v>
          </cell>
          <cell r="C310">
            <v>1</v>
          </cell>
        </row>
        <row r="311">
          <cell r="A311">
            <v>36550</v>
          </cell>
          <cell r="B311">
            <v>2623000</v>
          </cell>
          <cell r="C311">
            <v>1</v>
          </cell>
        </row>
        <row r="312">
          <cell r="A312">
            <v>36551</v>
          </cell>
          <cell r="B312">
            <v>2770000</v>
          </cell>
          <cell r="C312">
            <v>1</v>
          </cell>
        </row>
        <row r="313">
          <cell r="A313">
            <v>36552</v>
          </cell>
          <cell r="B313">
            <v>2863000</v>
          </cell>
          <cell r="C313">
            <v>1</v>
          </cell>
        </row>
        <row r="314">
          <cell r="A314">
            <v>36553</v>
          </cell>
          <cell r="B314">
            <v>3028000</v>
          </cell>
          <cell r="C314">
            <v>1</v>
          </cell>
        </row>
        <row r="315">
          <cell r="A315">
            <v>36554</v>
          </cell>
          <cell r="B315">
            <v>2495000</v>
          </cell>
          <cell r="C315">
            <v>1</v>
          </cell>
        </row>
        <row r="316">
          <cell r="A316">
            <v>36555</v>
          </cell>
          <cell r="B316">
            <v>2746000</v>
          </cell>
          <cell r="C316">
            <v>1</v>
          </cell>
        </row>
        <row r="317">
          <cell r="A317">
            <v>36556</v>
          </cell>
          <cell r="B317">
            <v>2961000</v>
          </cell>
          <cell r="C317">
            <v>1</v>
          </cell>
        </row>
        <row r="318">
          <cell r="A318">
            <v>36557</v>
          </cell>
          <cell r="B318">
            <v>2792000</v>
          </cell>
          <cell r="C318">
            <v>2</v>
          </cell>
        </row>
        <row r="319">
          <cell r="A319">
            <v>36558</v>
          </cell>
          <cell r="B319">
            <v>2607000</v>
          </cell>
          <cell r="C319">
            <v>2</v>
          </cell>
        </row>
        <row r="320">
          <cell r="A320">
            <v>36559</v>
          </cell>
          <cell r="B320">
            <v>2898000</v>
          </cell>
          <cell r="C320">
            <v>2</v>
          </cell>
        </row>
        <row r="321">
          <cell r="A321">
            <v>36560</v>
          </cell>
          <cell r="B321">
            <v>2753000</v>
          </cell>
          <cell r="C321">
            <v>2</v>
          </cell>
        </row>
        <row r="322">
          <cell r="A322">
            <v>36561</v>
          </cell>
          <cell r="B322">
            <v>2557000</v>
          </cell>
          <cell r="C322">
            <v>2</v>
          </cell>
        </row>
        <row r="323">
          <cell r="A323">
            <v>36562</v>
          </cell>
          <cell r="B323">
            <v>2502000</v>
          </cell>
          <cell r="C323">
            <v>2</v>
          </cell>
        </row>
        <row r="324">
          <cell r="A324">
            <v>36563</v>
          </cell>
          <cell r="B324">
            <v>2678000</v>
          </cell>
          <cell r="C324">
            <v>2</v>
          </cell>
        </row>
        <row r="325">
          <cell r="A325">
            <v>36564</v>
          </cell>
          <cell r="B325">
            <v>2618000</v>
          </cell>
          <cell r="C325">
            <v>2</v>
          </cell>
        </row>
        <row r="326">
          <cell r="A326">
            <v>36565</v>
          </cell>
          <cell r="B326">
            <v>2646000</v>
          </cell>
          <cell r="C326">
            <v>2</v>
          </cell>
        </row>
        <row r="327">
          <cell r="A327">
            <v>36566</v>
          </cell>
          <cell r="B327">
            <v>2910000</v>
          </cell>
          <cell r="C327">
            <v>2</v>
          </cell>
        </row>
        <row r="328">
          <cell r="A328">
            <v>36567</v>
          </cell>
          <cell r="B328">
            <v>3079000</v>
          </cell>
          <cell r="C328">
            <v>2</v>
          </cell>
        </row>
        <row r="329">
          <cell r="A329">
            <v>36568</v>
          </cell>
          <cell r="B329">
            <v>2710000</v>
          </cell>
          <cell r="C329">
            <v>2</v>
          </cell>
        </row>
        <row r="330">
          <cell r="A330">
            <v>36569</v>
          </cell>
          <cell r="B330">
            <v>2609000</v>
          </cell>
          <cell r="C330">
            <v>2</v>
          </cell>
        </row>
        <row r="331">
          <cell r="A331">
            <v>36570</v>
          </cell>
          <cell r="B331">
            <v>2743000</v>
          </cell>
          <cell r="C331">
            <v>2</v>
          </cell>
        </row>
        <row r="332">
          <cell r="A332">
            <v>36571</v>
          </cell>
          <cell r="B332">
            <v>2782000</v>
          </cell>
          <cell r="C332">
            <v>2</v>
          </cell>
        </row>
        <row r="333">
          <cell r="A333">
            <v>36572</v>
          </cell>
          <cell r="B333">
            <v>3141000</v>
          </cell>
          <cell r="C333">
            <v>2</v>
          </cell>
        </row>
        <row r="334">
          <cell r="A334">
            <v>36573</v>
          </cell>
          <cell r="B334">
            <v>2979000</v>
          </cell>
          <cell r="C334">
            <v>2</v>
          </cell>
        </row>
        <row r="335">
          <cell r="A335">
            <v>36574</v>
          </cell>
          <cell r="B335">
            <v>2716000</v>
          </cell>
          <cell r="C335">
            <v>2</v>
          </cell>
        </row>
        <row r="336">
          <cell r="A336">
            <v>36575</v>
          </cell>
          <cell r="B336">
            <v>2231000</v>
          </cell>
          <cell r="C336">
            <v>2</v>
          </cell>
        </row>
        <row r="337">
          <cell r="A337">
            <v>36576</v>
          </cell>
          <cell r="B337">
            <v>2503000</v>
          </cell>
          <cell r="C337">
            <v>2</v>
          </cell>
        </row>
        <row r="338">
          <cell r="A338">
            <v>36577</v>
          </cell>
          <cell r="B338">
            <v>2530000</v>
          </cell>
          <cell r="C338">
            <v>2</v>
          </cell>
        </row>
        <row r="339">
          <cell r="A339">
            <v>36578</v>
          </cell>
          <cell r="B339">
            <v>3120000</v>
          </cell>
          <cell r="C339">
            <v>2</v>
          </cell>
        </row>
        <row r="340">
          <cell r="A340">
            <v>36579</v>
          </cell>
          <cell r="B340">
            <v>2876000</v>
          </cell>
          <cell r="C340">
            <v>2</v>
          </cell>
        </row>
        <row r="341">
          <cell r="A341">
            <v>36580</v>
          </cell>
          <cell r="B341">
            <v>3316000</v>
          </cell>
          <cell r="C341">
            <v>2</v>
          </cell>
        </row>
        <row r="342">
          <cell r="A342">
            <v>36581</v>
          </cell>
          <cell r="B342">
            <v>2639000</v>
          </cell>
          <cell r="C342">
            <v>2</v>
          </cell>
        </row>
        <row r="343">
          <cell r="A343">
            <v>36582</v>
          </cell>
          <cell r="B343">
            <v>2327000</v>
          </cell>
          <cell r="C343">
            <v>2</v>
          </cell>
        </row>
        <row r="344">
          <cell r="A344">
            <v>36583</v>
          </cell>
          <cell r="B344">
            <v>2554000</v>
          </cell>
          <cell r="C344">
            <v>2</v>
          </cell>
        </row>
        <row r="345">
          <cell r="A345">
            <v>36584</v>
          </cell>
          <cell r="B345">
            <v>2919000</v>
          </cell>
          <cell r="C345">
            <v>2</v>
          </cell>
        </row>
        <row r="346">
          <cell r="A346">
            <v>36585</v>
          </cell>
          <cell r="B346">
            <v>2998000</v>
          </cell>
          <cell r="C346">
            <v>2</v>
          </cell>
        </row>
        <row r="347">
          <cell r="A347">
            <v>36586</v>
          </cell>
          <cell r="B347">
            <v>2691000</v>
          </cell>
          <cell r="C347">
            <v>3</v>
          </cell>
        </row>
        <row r="348">
          <cell r="A348">
            <v>36587</v>
          </cell>
          <cell r="B348">
            <v>2961000</v>
          </cell>
          <cell r="C348">
            <v>3</v>
          </cell>
        </row>
        <row r="349">
          <cell r="A349">
            <v>36588</v>
          </cell>
          <cell r="B349">
            <v>2565000</v>
          </cell>
          <cell r="C349">
            <v>3</v>
          </cell>
        </row>
        <row r="350">
          <cell r="A350">
            <v>36589</v>
          </cell>
          <cell r="B350">
            <v>2290000</v>
          </cell>
          <cell r="C350">
            <v>3</v>
          </cell>
        </row>
        <row r="351">
          <cell r="A351">
            <v>36590</v>
          </cell>
          <cell r="B351">
            <v>2728000</v>
          </cell>
          <cell r="C351">
            <v>3</v>
          </cell>
        </row>
        <row r="352">
          <cell r="A352">
            <v>36591</v>
          </cell>
          <cell r="B352">
            <v>2775000</v>
          </cell>
          <cell r="C352">
            <v>3</v>
          </cell>
        </row>
        <row r="353">
          <cell r="A353">
            <v>36592</v>
          </cell>
          <cell r="B353">
            <v>3067000</v>
          </cell>
          <cell r="C353">
            <v>3</v>
          </cell>
        </row>
        <row r="354">
          <cell r="A354">
            <v>36593</v>
          </cell>
          <cell r="B354">
            <v>3143000</v>
          </cell>
          <cell r="C354">
            <v>3</v>
          </cell>
        </row>
        <row r="355">
          <cell r="A355">
            <v>36594</v>
          </cell>
          <cell r="B355">
            <v>2839000</v>
          </cell>
          <cell r="C355">
            <v>3</v>
          </cell>
        </row>
        <row r="356">
          <cell r="A356">
            <v>36595</v>
          </cell>
          <cell r="B356">
            <v>2536000</v>
          </cell>
          <cell r="C356">
            <v>3</v>
          </cell>
        </row>
        <row r="357">
          <cell r="A357">
            <v>36596</v>
          </cell>
          <cell r="B357">
            <v>2308000</v>
          </cell>
          <cell r="C357">
            <v>3</v>
          </cell>
        </row>
        <row r="358">
          <cell r="A358">
            <v>36597</v>
          </cell>
          <cell r="B358">
            <v>2332000</v>
          </cell>
          <cell r="C358">
            <v>3</v>
          </cell>
        </row>
        <row r="359">
          <cell r="A359">
            <v>36598</v>
          </cell>
          <cell r="B359">
            <v>2512000</v>
          </cell>
          <cell r="C359">
            <v>3</v>
          </cell>
        </row>
        <row r="360">
          <cell r="A360">
            <v>36599</v>
          </cell>
          <cell r="B360">
            <v>2618000</v>
          </cell>
          <cell r="C360">
            <v>3</v>
          </cell>
        </row>
        <row r="361">
          <cell r="A361">
            <v>36600</v>
          </cell>
          <cell r="B361">
            <v>2485000</v>
          </cell>
          <cell r="C361">
            <v>3</v>
          </cell>
        </row>
        <row r="362">
          <cell r="A362">
            <v>36601</v>
          </cell>
          <cell r="B362">
            <v>2637000</v>
          </cell>
          <cell r="C362">
            <v>3</v>
          </cell>
        </row>
        <row r="363">
          <cell r="A363">
            <v>36602</v>
          </cell>
          <cell r="B363">
            <v>2547000</v>
          </cell>
          <cell r="C363">
            <v>3</v>
          </cell>
        </row>
        <row r="364">
          <cell r="A364">
            <v>36603</v>
          </cell>
          <cell r="B364">
            <v>2301000</v>
          </cell>
          <cell r="C364">
            <v>3</v>
          </cell>
        </row>
        <row r="365">
          <cell r="A365">
            <v>36604</v>
          </cell>
          <cell r="B365">
            <v>2505000</v>
          </cell>
          <cell r="C365">
            <v>3</v>
          </cell>
        </row>
        <row r="366">
          <cell r="A366">
            <v>36605</v>
          </cell>
          <cell r="B366">
            <v>2531000</v>
          </cell>
          <cell r="C366">
            <v>3</v>
          </cell>
        </row>
        <row r="367">
          <cell r="A367">
            <v>36606</v>
          </cell>
          <cell r="B367">
            <v>2341000</v>
          </cell>
          <cell r="C367">
            <v>3</v>
          </cell>
        </row>
        <row r="368">
          <cell r="A368">
            <v>36607</v>
          </cell>
          <cell r="B368">
            <v>2480000</v>
          </cell>
          <cell r="C368">
            <v>3</v>
          </cell>
        </row>
        <row r="369">
          <cell r="A369">
            <v>36608</v>
          </cell>
          <cell r="B369">
            <v>2496000</v>
          </cell>
          <cell r="C369">
            <v>3</v>
          </cell>
        </row>
        <row r="370">
          <cell r="A370">
            <v>36609</v>
          </cell>
          <cell r="B370">
            <v>2548000</v>
          </cell>
          <cell r="C370">
            <v>3</v>
          </cell>
        </row>
        <row r="371">
          <cell r="A371">
            <v>36610</v>
          </cell>
          <cell r="B371">
            <v>2505000</v>
          </cell>
          <cell r="C371">
            <v>3</v>
          </cell>
        </row>
        <row r="372">
          <cell r="A372">
            <v>36611</v>
          </cell>
          <cell r="B372">
            <v>2551000</v>
          </cell>
          <cell r="C372">
            <v>3</v>
          </cell>
        </row>
        <row r="373">
          <cell r="A373">
            <v>36612</v>
          </cell>
          <cell r="B373">
            <v>2887000</v>
          </cell>
          <cell r="C373">
            <v>3</v>
          </cell>
        </row>
        <row r="374">
          <cell r="A374">
            <v>36613</v>
          </cell>
          <cell r="B374">
            <v>2711000</v>
          </cell>
          <cell r="C374">
            <v>3</v>
          </cell>
        </row>
        <row r="375">
          <cell r="A375">
            <v>36614</v>
          </cell>
          <cell r="B375">
            <v>2663000</v>
          </cell>
          <cell r="C375">
            <v>3</v>
          </cell>
        </row>
        <row r="376">
          <cell r="A376">
            <v>36615</v>
          </cell>
          <cell r="B376">
            <v>2680000</v>
          </cell>
          <cell r="C376">
            <v>3</v>
          </cell>
        </row>
        <row r="377">
          <cell r="A377">
            <v>36616</v>
          </cell>
          <cell r="B377">
            <v>2453000</v>
          </cell>
          <cell r="C377">
            <v>3</v>
          </cell>
        </row>
        <row r="378">
          <cell r="A378">
            <v>36617</v>
          </cell>
          <cell r="B378">
            <v>2064000</v>
          </cell>
          <cell r="C378">
            <v>4</v>
          </cell>
        </row>
        <row r="379">
          <cell r="A379">
            <v>36618</v>
          </cell>
          <cell r="B379">
            <v>2130000</v>
          </cell>
          <cell r="C379">
            <v>4</v>
          </cell>
        </row>
        <row r="380">
          <cell r="A380">
            <v>36619</v>
          </cell>
          <cell r="B380">
            <v>2392000</v>
          </cell>
          <cell r="C380">
            <v>4</v>
          </cell>
        </row>
        <row r="381">
          <cell r="A381">
            <v>36620</v>
          </cell>
          <cell r="B381">
            <v>2303000</v>
          </cell>
          <cell r="C381">
            <v>4</v>
          </cell>
        </row>
        <row r="382">
          <cell r="A382">
            <v>36621</v>
          </cell>
          <cell r="B382">
            <v>2390000</v>
          </cell>
          <cell r="C382">
            <v>4</v>
          </cell>
        </row>
        <row r="383">
          <cell r="A383">
            <v>36622</v>
          </cell>
          <cell r="B383">
            <v>2372000</v>
          </cell>
          <cell r="C383">
            <v>4</v>
          </cell>
        </row>
        <row r="384">
          <cell r="A384">
            <v>36623</v>
          </cell>
          <cell r="B384">
            <v>2399000</v>
          </cell>
          <cell r="C384">
            <v>4</v>
          </cell>
        </row>
        <row r="385">
          <cell r="A385">
            <v>36624</v>
          </cell>
          <cell r="B385">
            <v>2176000</v>
          </cell>
          <cell r="C385">
            <v>4</v>
          </cell>
        </row>
        <row r="386">
          <cell r="A386">
            <v>36625</v>
          </cell>
          <cell r="B386">
            <v>2102000</v>
          </cell>
          <cell r="C386">
            <v>4</v>
          </cell>
        </row>
        <row r="387">
          <cell r="A387">
            <v>36626</v>
          </cell>
          <cell r="B387">
            <v>2360000</v>
          </cell>
          <cell r="C387">
            <v>4</v>
          </cell>
        </row>
        <row r="388">
          <cell r="A388">
            <v>36627</v>
          </cell>
          <cell r="B388">
            <v>2222000</v>
          </cell>
          <cell r="C388">
            <v>4</v>
          </cell>
        </row>
        <row r="389">
          <cell r="A389">
            <v>36628</v>
          </cell>
          <cell r="B389">
            <v>2294000</v>
          </cell>
          <cell r="C389">
            <v>4</v>
          </cell>
        </row>
        <row r="390">
          <cell r="A390">
            <v>36629</v>
          </cell>
          <cell r="B390">
            <v>2269000</v>
          </cell>
          <cell r="C390">
            <v>4</v>
          </cell>
        </row>
        <row r="391">
          <cell r="A391">
            <v>36630</v>
          </cell>
          <cell r="B391">
            <v>2329000</v>
          </cell>
          <cell r="C391">
            <v>4</v>
          </cell>
        </row>
        <row r="392">
          <cell r="A392">
            <v>36631</v>
          </cell>
          <cell r="B392">
            <v>2244000</v>
          </cell>
          <cell r="C392">
            <v>4</v>
          </cell>
        </row>
        <row r="393">
          <cell r="A393">
            <v>36632</v>
          </cell>
          <cell r="B393">
            <v>2281000</v>
          </cell>
          <cell r="C393">
            <v>4</v>
          </cell>
        </row>
        <row r="394">
          <cell r="A394">
            <v>36633</v>
          </cell>
          <cell r="B394">
            <v>2502000</v>
          </cell>
          <cell r="C394">
            <v>4</v>
          </cell>
        </row>
        <row r="395">
          <cell r="A395">
            <v>36634</v>
          </cell>
          <cell r="B395">
            <v>2223000</v>
          </cell>
          <cell r="C395">
            <v>4</v>
          </cell>
        </row>
        <row r="396">
          <cell r="A396">
            <v>36635</v>
          </cell>
          <cell r="B396">
            <v>2382000</v>
          </cell>
          <cell r="C396">
            <v>4</v>
          </cell>
        </row>
        <row r="397">
          <cell r="A397">
            <v>36636</v>
          </cell>
          <cell r="B397">
            <v>2359000</v>
          </cell>
          <cell r="C397">
            <v>4</v>
          </cell>
        </row>
        <row r="398">
          <cell r="A398">
            <v>36637</v>
          </cell>
          <cell r="B398">
            <v>2288000</v>
          </cell>
          <cell r="C398">
            <v>4</v>
          </cell>
        </row>
        <row r="399">
          <cell r="A399">
            <v>36638</v>
          </cell>
          <cell r="B399">
            <v>2133000</v>
          </cell>
          <cell r="C399">
            <v>4</v>
          </cell>
        </row>
        <row r="400">
          <cell r="A400">
            <v>36639</v>
          </cell>
          <cell r="B400">
            <v>2141000</v>
          </cell>
          <cell r="C400">
            <v>4</v>
          </cell>
        </row>
        <row r="401">
          <cell r="A401">
            <v>36640</v>
          </cell>
          <cell r="B401">
            <v>2284000</v>
          </cell>
          <cell r="C401">
            <v>4</v>
          </cell>
        </row>
        <row r="402">
          <cell r="A402">
            <v>36641</v>
          </cell>
          <cell r="B402">
            <v>2379000</v>
          </cell>
          <cell r="C402">
            <v>4</v>
          </cell>
        </row>
        <row r="403">
          <cell r="A403">
            <v>36642</v>
          </cell>
          <cell r="B403">
            <v>2435000</v>
          </cell>
          <cell r="C403">
            <v>4</v>
          </cell>
        </row>
        <row r="404">
          <cell r="A404">
            <v>36643</v>
          </cell>
          <cell r="B404">
            <v>2563000</v>
          </cell>
          <cell r="C404">
            <v>4</v>
          </cell>
        </row>
        <row r="405">
          <cell r="A405">
            <v>36644</v>
          </cell>
          <cell r="B405">
            <v>2598000</v>
          </cell>
          <cell r="C405">
            <v>4</v>
          </cell>
        </row>
        <row r="406">
          <cell r="A406">
            <v>36645</v>
          </cell>
          <cell r="B406">
            <v>2135000</v>
          </cell>
          <cell r="C406">
            <v>4</v>
          </cell>
        </row>
        <row r="407">
          <cell r="A407">
            <v>36646</v>
          </cell>
          <cell r="B407">
            <v>2151000</v>
          </cell>
          <cell r="C407">
            <v>4</v>
          </cell>
        </row>
        <row r="408">
          <cell r="A408">
            <v>36647</v>
          </cell>
          <cell r="B408">
            <v>2392000</v>
          </cell>
          <cell r="C408">
            <v>5</v>
          </cell>
        </row>
        <row r="409">
          <cell r="A409">
            <v>36648</v>
          </cell>
          <cell r="B409">
            <v>2390000</v>
          </cell>
          <cell r="C409">
            <v>5</v>
          </cell>
        </row>
        <row r="410">
          <cell r="A410">
            <v>36649</v>
          </cell>
          <cell r="B410">
            <v>2345000</v>
          </cell>
          <cell r="C410">
            <v>5</v>
          </cell>
        </row>
        <row r="411">
          <cell r="A411">
            <v>36650</v>
          </cell>
          <cell r="B411">
            <v>2540000</v>
          </cell>
          <cell r="C411">
            <v>5</v>
          </cell>
        </row>
        <row r="412">
          <cell r="A412">
            <v>36651</v>
          </cell>
          <cell r="B412">
            <v>2532000</v>
          </cell>
          <cell r="C412">
            <v>5</v>
          </cell>
        </row>
        <row r="413">
          <cell r="A413">
            <v>36652</v>
          </cell>
          <cell r="B413">
            <v>2461000</v>
          </cell>
          <cell r="C413">
            <v>5</v>
          </cell>
        </row>
        <row r="414">
          <cell r="A414">
            <v>36653</v>
          </cell>
          <cell r="B414">
            <v>2273000</v>
          </cell>
          <cell r="C414">
            <v>5</v>
          </cell>
        </row>
        <row r="415">
          <cell r="A415">
            <v>36654</v>
          </cell>
          <cell r="B415">
            <v>2503000</v>
          </cell>
          <cell r="C415">
            <v>5</v>
          </cell>
        </row>
        <row r="416">
          <cell r="A416">
            <v>36655</v>
          </cell>
          <cell r="B416">
            <v>2490000</v>
          </cell>
          <cell r="C416">
            <v>5</v>
          </cell>
        </row>
        <row r="417">
          <cell r="A417">
            <v>36656</v>
          </cell>
          <cell r="B417">
            <v>2571000</v>
          </cell>
          <cell r="C417">
            <v>5</v>
          </cell>
        </row>
        <row r="418">
          <cell r="A418">
            <v>36657</v>
          </cell>
          <cell r="B418">
            <v>2528000</v>
          </cell>
          <cell r="C418">
            <v>5</v>
          </cell>
        </row>
        <row r="419">
          <cell r="A419">
            <v>36658</v>
          </cell>
          <cell r="B419">
            <v>2495000</v>
          </cell>
          <cell r="C419">
            <v>5</v>
          </cell>
        </row>
        <row r="420">
          <cell r="A420">
            <v>36659</v>
          </cell>
          <cell r="B420">
            <v>2293000</v>
          </cell>
          <cell r="C420">
            <v>5</v>
          </cell>
        </row>
        <row r="421">
          <cell r="A421">
            <v>36660</v>
          </cell>
          <cell r="B421">
            <v>2222000</v>
          </cell>
          <cell r="C421">
            <v>5</v>
          </cell>
        </row>
        <row r="422">
          <cell r="A422">
            <v>36661</v>
          </cell>
          <cell r="B422">
            <v>2603000</v>
          </cell>
          <cell r="C422">
            <v>5</v>
          </cell>
        </row>
        <row r="423">
          <cell r="A423">
            <v>36662</v>
          </cell>
          <cell r="B423">
            <v>2483000</v>
          </cell>
          <cell r="C423">
            <v>5</v>
          </cell>
        </row>
        <row r="424">
          <cell r="A424">
            <v>36663</v>
          </cell>
          <cell r="B424">
            <v>2429000</v>
          </cell>
          <cell r="C424">
            <v>5</v>
          </cell>
        </row>
        <row r="425">
          <cell r="A425">
            <v>36664</v>
          </cell>
          <cell r="B425">
            <v>2489000</v>
          </cell>
          <cell r="C425">
            <v>5</v>
          </cell>
        </row>
        <row r="426">
          <cell r="A426">
            <v>36665</v>
          </cell>
          <cell r="B426">
            <v>2492000</v>
          </cell>
          <cell r="C426">
            <v>5</v>
          </cell>
        </row>
        <row r="427">
          <cell r="A427">
            <v>36666</v>
          </cell>
          <cell r="B427">
            <v>2246000</v>
          </cell>
          <cell r="C427">
            <v>5</v>
          </cell>
        </row>
        <row r="428">
          <cell r="A428">
            <v>36667</v>
          </cell>
          <cell r="B428">
            <v>2459000</v>
          </cell>
          <cell r="C428">
            <v>5</v>
          </cell>
        </row>
        <row r="429">
          <cell r="A429">
            <v>36668</v>
          </cell>
          <cell r="B429">
            <v>2653000</v>
          </cell>
          <cell r="C429">
            <v>5</v>
          </cell>
        </row>
        <row r="430">
          <cell r="A430">
            <v>36669</v>
          </cell>
          <cell r="B430">
            <v>2577000</v>
          </cell>
          <cell r="C430">
            <v>5</v>
          </cell>
        </row>
        <row r="431">
          <cell r="A431">
            <v>36670</v>
          </cell>
          <cell r="B431">
            <v>2500000</v>
          </cell>
          <cell r="C431">
            <v>5</v>
          </cell>
        </row>
        <row r="432">
          <cell r="A432">
            <v>36671</v>
          </cell>
          <cell r="B432">
            <v>2490000</v>
          </cell>
          <cell r="C432">
            <v>5</v>
          </cell>
        </row>
        <row r="433">
          <cell r="A433">
            <v>36672</v>
          </cell>
          <cell r="B433">
            <v>2403000</v>
          </cell>
          <cell r="C433">
            <v>5</v>
          </cell>
        </row>
        <row r="434">
          <cell r="A434">
            <v>36673</v>
          </cell>
          <cell r="B434">
            <v>2378000</v>
          </cell>
          <cell r="C434">
            <v>5</v>
          </cell>
        </row>
        <row r="435">
          <cell r="A435">
            <v>36674</v>
          </cell>
          <cell r="B435">
            <v>2300000</v>
          </cell>
          <cell r="C435">
            <v>5</v>
          </cell>
        </row>
        <row r="436">
          <cell r="A436">
            <v>36675</v>
          </cell>
          <cell r="B436">
            <v>2342000</v>
          </cell>
          <cell r="C436">
            <v>5</v>
          </cell>
        </row>
        <row r="437">
          <cell r="A437">
            <v>36676</v>
          </cell>
          <cell r="B437">
            <v>2568000</v>
          </cell>
          <cell r="C437">
            <v>5</v>
          </cell>
        </row>
        <row r="438">
          <cell r="A438">
            <v>36677</v>
          </cell>
          <cell r="B438">
            <v>2494000</v>
          </cell>
          <cell r="C438">
            <v>5</v>
          </cell>
        </row>
        <row r="439">
          <cell r="A439">
            <v>36678</v>
          </cell>
          <cell r="B439">
            <v>2608000</v>
          </cell>
          <cell r="C439">
            <v>6</v>
          </cell>
        </row>
        <row r="440">
          <cell r="A440">
            <v>36679</v>
          </cell>
          <cell r="B440">
            <v>2602000</v>
          </cell>
          <cell r="C440">
            <v>6</v>
          </cell>
        </row>
        <row r="441">
          <cell r="A441">
            <v>36680</v>
          </cell>
          <cell r="B441">
            <v>2493000</v>
          </cell>
          <cell r="C441">
            <v>6</v>
          </cell>
        </row>
        <row r="442">
          <cell r="A442">
            <v>36681</v>
          </cell>
          <cell r="B442">
            <v>2451000</v>
          </cell>
          <cell r="C442">
            <v>6</v>
          </cell>
        </row>
        <row r="443">
          <cell r="A443">
            <v>36682</v>
          </cell>
          <cell r="B443">
            <v>2571000</v>
          </cell>
          <cell r="C443">
            <v>6</v>
          </cell>
        </row>
        <row r="444">
          <cell r="A444">
            <v>36683</v>
          </cell>
          <cell r="B444">
            <v>2519000</v>
          </cell>
          <cell r="C444">
            <v>6</v>
          </cell>
        </row>
        <row r="445">
          <cell r="A445">
            <v>36684</v>
          </cell>
          <cell r="B445">
            <v>2447000</v>
          </cell>
          <cell r="C445">
            <v>6</v>
          </cell>
        </row>
        <row r="446">
          <cell r="A446">
            <v>36685</v>
          </cell>
          <cell r="B446">
            <v>2667000</v>
          </cell>
          <cell r="C446">
            <v>6</v>
          </cell>
        </row>
        <row r="447">
          <cell r="A447">
            <v>36686</v>
          </cell>
          <cell r="B447">
            <v>2590000</v>
          </cell>
          <cell r="C447">
            <v>6</v>
          </cell>
        </row>
        <row r="448">
          <cell r="A448">
            <v>36687</v>
          </cell>
          <cell r="B448">
            <v>2443000</v>
          </cell>
          <cell r="C448">
            <v>6</v>
          </cell>
        </row>
        <row r="449">
          <cell r="A449">
            <v>36688</v>
          </cell>
          <cell r="B449">
            <v>2409000</v>
          </cell>
          <cell r="C449">
            <v>6</v>
          </cell>
        </row>
        <row r="450">
          <cell r="A450">
            <v>36689</v>
          </cell>
          <cell r="B450">
            <v>2805000</v>
          </cell>
          <cell r="C450">
            <v>6</v>
          </cell>
        </row>
        <row r="451">
          <cell r="A451">
            <v>36690</v>
          </cell>
          <cell r="B451">
            <v>2769000</v>
          </cell>
          <cell r="C451">
            <v>6</v>
          </cell>
        </row>
        <row r="452">
          <cell r="A452">
            <v>36691</v>
          </cell>
          <cell r="B452">
            <v>2764000</v>
          </cell>
          <cell r="C452">
            <v>6</v>
          </cell>
        </row>
        <row r="453">
          <cell r="A453">
            <v>36692</v>
          </cell>
          <cell r="B453">
            <v>2738000</v>
          </cell>
          <cell r="C453">
            <v>6</v>
          </cell>
        </row>
        <row r="454">
          <cell r="A454">
            <v>36693</v>
          </cell>
          <cell r="B454">
            <v>2683000</v>
          </cell>
          <cell r="C454">
            <v>6</v>
          </cell>
        </row>
        <row r="455">
          <cell r="A455">
            <v>36694</v>
          </cell>
          <cell r="B455">
            <v>2340000</v>
          </cell>
          <cell r="C455">
            <v>6</v>
          </cell>
        </row>
        <row r="456">
          <cell r="A456">
            <v>36695</v>
          </cell>
          <cell r="B456">
            <v>2398000</v>
          </cell>
          <cell r="C456">
            <v>6</v>
          </cell>
        </row>
        <row r="457">
          <cell r="A457">
            <v>36696</v>
          </cell>
          <cell r="B457">
            <v>2777000</v>
          </cell>
          <cell r="C457">
            <v>6</v>
          </cell>
        </row>
        <row r="458">
          <cell r="A458">
            <v>36697</v>
          </cell>
          <cell r="B458">
            <v>2717000</v>
          </cell>
          <cell r="C458">
            <v>6</v>
          </cell>
        </row>
        <row r="459">
          <cell r="A459">
            <v>36698</v>
          </cell>
          <cell r="B459">
            <v>2685000</v>
          </cell>
          <cell r="C459">
            <v>6</v>
          </cell>
        </row>
        <row r="460">
          <cell r="A460">
            <v>36699</v>
          </cell>
          <cell r="B460">
            <v>2633000</v>
          </cell>
          <cell r="C460">
            <v>6</v>
          </cell>
        </row>
        <row r="461">
          <cell r="A461">
            <v>36700</v>
          </cell>
          <cell r="B461">
            <v>2617000</v>
          </cell>
          <cell r="C461">
            <v>6</v>
          </cell>
        </row>
        <row r="462">
          <cell r="A462">
            <v>36701</v>
          </cell>
          <cell r="B462">
            <v>2470000</v>
          </cell>
          <cell r="C462">
            <v>6</v>
          </cell>
        </row>
        <row r="463">
          <cell r="A463">
            <v>36702</v>
          </cell>
          <cell r="B463">
            <v>2471000</v>
          </cell>
          <cell r="C463">
            <v>6</v>
          </cell>
        </row>
        <row r="464">
          <cell r="A464">
            <v>36703</v>
          </cell>
          <cell r="B464">
            <v>2862000</v>
          </cell>
          <cell r="C464">
            <v>6</v>
          </cell>
        </row>
        <row r="465">
          <cell r="A465">
            <v>36704</v>
          </cell>
          <cell r="B465">
            <v>2876000</v>
          </cell>
          <cell r="C465">
            <v>6</v>
          </cell>
        </row>
        <row r="466">
          <cell r="A466">
            <v>36705</v>
          </cell>
          <cell r="B466">
            <v>2902000</v>
          </cell>
          <cell r="C466">
            <v>6</v>
          </cell>
        </row>
        <row r="467">
          <cell r="A467">
            <v>36706</v>
          </cell>
          <cell r="B467">
            <v>2698000</v>
          </cell>
          <cell r="C467">
            <v>6</v>
          </cell>
        </row>
        <row r="468">
          <cell r="A468">
            <v>36707</v>
          </cell>
          <cell r="B468">
            <v>2809000</v>
          </cell>
          <cell r="C468">
            <v>6</v>
          </cell>
        </row>
        <row r="469">
          <cell r="A469">
            <v>36708</v>
          </cell>
          <cell r="B469">
            <v>2365000</v>
          </cell>
          <cell r="C469">
            <v>7</v>
          </cell>
        </row>
        <row r="470">
          <cell r="A470">
            <v>36709</v>
          </cell>
          <cell r="B470">
            <v>2400000</v>
          </cell>
          <cell r="C470">
            <v>7</v>
          </cell>
        </row>
        <row r="471">
          <cell r="A471">
            <v>36710</v>
          </cell>
          <cell r="B471">
            <v>2338000</v>
          </cell>
          <cell r="C471">
            <v>7</v>
          </cell>
        </row>
        <row r="472">
          <cell r="A472">
            <v>36711</v>
          </cell>
          <cell r="B472">
            <v>2243000</v>
          </cell>
          <cell r="C472">
            <v>7</v>
          </cell>
        </row>
        <row r="473">
          <cell r="A473">
            <v>36712</v>
          </cell>
          <cell r="B473">
            <v>2577000</v>
          </cell>
          <cell r="C473">
            <v>7</v>
          </cell>
        </row>
        <row r="474">
          <cell r="A474">
            <v>36713</v>
          </cell>
          <cell r="B474">
            <v>2740000</v>
          </cell>
          <cell r="C474">
            <v>7</v>
          </cell>
        </row>
        <row r="475">
          <cell r="A475">
            <v>36714</v>
          </cell>
          <cell r="B475">
            <v>2485000</v>
          </cell>
          <cell r="C475">
            <v>7</v>
          </cell>
        </row>
        <row r="476">
          <cell r="A476">
            <v>36715</v>
          </cell>
          <cell r="B476">
            <v>2401000</v>
          </cell>
          <cell r="C476">
            <v>7</v>
          </cell>
        </row>
        <row r="477">
          <cell r="A477">
            <v>36716</v>
          </cell>
          <cell r="B477">
            <v>2395000</v>
          </cell>
          <cell r="C477">
            <v>7</v>
          </cell>
        </row>
        <row r="478">
          <cell r="A478">
            <v>36717</v>
          </cell>
          <cell r="B478">
            <v>2713000</v>
          </cell>
          <cell r="C478">
            <v>7</v>
          </cell>
        </row>
        <row r="479">
          <cell r="A479">
            <v>36718</v>
          </cell>
          <cell r="B479">
            <v>2543000</v>
          </cell>
          <cell r="C479">
            <v>7</v>
          </cell>
        </row>
        <row r="480">
          <cell r="A480">
            <v>36719</v>
          </cell>
          <cell r="B480">
            <v>2552000</v>
          </cell>
          <cell r="C480">
            <v>7</v>
          </cell>
        </row>
        <row r="481">
          <cell r="A481">
            <v>36720</v>
          </cell>
          <cell r="B481">
            <v>2684000</v>
          </cell>
          <cell r="C481">
            <v>7</v>
          </cell>
        </row>
        <row r="482">
          <cell r="A482">
            <v>36721</v>
          </cell>
          <cell r="B482">
            <v>2534000</v>
          </cell>
          <cell r="C482">
            <v>7</v>
          </cell>
        </row>
        <row r="483">
          <cell r="A483">
            <v>36722</v>
          </cell>
          <cell r="B483">
            <v>2569000</v>
          </cell>
          <cell r="C483">
            <v>7</v>
          </cell>
        </row>
        <row r="484">
          <cell r="A484">
            <v>36723</v>
          </cell>
          <cell r="B484">
            <v>2591000</v>
          </cell>
          <cell r="C484">
            <v>7</v>
          </cell>
        </row>
        <row r="485">
          <cell r="A485">
            <v>36724</v>
          </cell>
          <cell r="B485">
            <v>2804000</v>
          </cell>
          <cell r="C485">
            <v>7</v>
          </cell>
        </row>
        <row r="486">
          <cell r="A486">
            <v>36725</v>
          </cell>
          <cell r="B486">
            <v>2769000</v>
          </cell>
          <cell r="C486">
            <v>7</v>
          </cell>
        </row>
        <row r="487">
          <cell r="A487">
            <v>36726</v>
          </cell>
          <cell r="B487">
            <v>3005000</v>
          </cell>
          <cell r="C487">
            <v>7</v>
          </cell>
        </row>
        <row r="488">
          <cell r="A488">
            <v>36727</v>
          </cell>
          <cell r="B488">
            <v>3053000</v>
          </cell>
          <cell r="C488">
            <v>7</v>
          </cell>
        </row>
        <row r="489">
          <cell r="A489">
            <v>36728</v>
          </cell>
          <cell r="B489">
            <v>2893000</v>
          </cell>
          <cell r="C489">
            <v>7</v>
          </cell>
        </row>
        <row r="490">
          <cell r="A490">
            <v>36729</v>
          </cell>
          <cell r="B490">
            <v>2807000</v>
          </cell>
          <cell r="C490">
            <v>7</v>
          </cell>
        </row>
        <row r="491">
          <cell r="A491">
            <v>36730</v>
          </cell>
          <cell r="B491">
            <v>2805000</v>
          </cell>
          <cell r="C491">
            <v>7</v>
          </cell>
        </row>
        <row r="492">
          <cell r="A492">
            <v>36731</v>
          </cell>
          <cell r="B492">
            <v>3042000</v>
          </cell>
          <cell r="C492">
            <v>7</v>
          </cell>
        </row>
        <row r="493">
          <cell r="A493">
            <v>36732</v>
          </cell>
          <cell r="B493">
            <v>2936000</v>
          </cell>
          <cell r="C493">
            <v>7</v>
          </cell>
        </row>
        <row r="494">
          <cell r="A494">
            <v>36733</v>
          </cell>
          <cell r="B494">
            <v>2907000</v>
          </cell>
          <cell r="C494">
            <v>7</v>
          </cell>
        </row>
        <row r="495">
          <cell r="A495">
            <v>36734</v>
          </cell>
          <cell r="B495">
            <v>2968000</v>
          </cell>
          <cell r="C495">
            <v>7</v>
          </cell>
        </row>
        <row r="496">
          <cell r="A496">
            <v>36735</v>
          </cell>
          <cell r="B496">
            <v>2959000</v>
          </cell>
          <cell r="C496">
            <v>7</v>
          </cell>
        </row>
        <row r="497">
          <cell r="A497">
            <v>36736</v>
          </cell>
          <cell r="B497">
            <v>2769000</v>
          </cell>
          <cell r="C497">
            <v>7</v>
          </cell>
        </row>
        <row r="498">
          <cell r="A498">
            <v>36737</v>
          </cell>
          <cell r="B498">
            <v>2786000</v>
          </cell>
          <cell r="C498">
            <v>7</v>
          </cell>
        </row>
        <row r="499">
          <cell r="A499">
            <v>36738</v>
          </cell>
          <cell r="B499">
            <v>3065000</v>
          </cell>
          <cell r="C499">
            <v>7</v>
          </cell>
        </row>
        <row r="500">
          <cell r="A500">
            <v>36739</v>
          </cell>
          <cell r="B500">
            <v>3024000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3019000</v>
          </cell>
          <cell r="C502">
            <v>8</v>
          </cell>
        </row>
        <row r="503">
          <cell r="A503">
            <v>36742</v>
          </cell>
          <cell r="B503">
            <v>2893000</v>
          </cell>
          <cell r="C503">
            <v>8</v>
          </cell>
        </row>
        <row r="504">
          <cell r="A504">
            <v>36743</v>
          </cell>
          <cell r="B504">
            <v>2747000</v>
          </cell>
          <cell r="C504">
            <v>8</v>
          </cell>
        </row>
        <row r="505">
          <cell r="A505">
            <v>36744</v>
          </cell>
          <cell r="B505">
            <v>2714000</v>
          </cell>
          <cell r="C505">
            <v>8</v>
          </cell>
        </row>
        <row r="506">
          <cell r="A506">
            <v>36745</v>
          </cell>
          <cell r="B506">
            <v>3011000</v>
          </cell>
          <cell r="C506">
            <v>8</v>
          </cell>
        </row>
        <row r="507">
          <cell r="A507">
            <v>36746</v>
          </cell>
          <cell r="B507">
            <v>3017000</v>
          </cell>
          <cell r="C507">
            <v>8</v>
          </cell>
        </row>
        <row r="508">
          <cell r="A508">
            <v>36747</v>
          </cell>
          <cell r="B508">
            <v>3062000</v>
          </cell>
          <cell r="C508">
            <v>8</v>
          </cell>
        </row>
        <row r="509">
          <cell r="A509">
            <v>36748</v>
          </cell>
          <cell r="B509">
            <v>3028000</v>
          </cell>
          <cell r="C509">
            <v>8</v>
          </cell>
        </row>
        <row r="510">
          <cell r="A510">
            <v>36749</v>
          </cell>
          <cell r="B510">
            <v>2961000</v>
          </cell>
          <cell r="C510">
            <v>8</v>
          </cell>
        </row>
        <row r="511">
          <cell r="A511">
            <v>36750</v>
          </cell>
          <cell r="B511">
            <v>2733000</v>
          </cell>
          <cell r="C511">
            <v>8</v>
          </cell>
        </row>
        <row r="512">
          <cell r="A512">
            <v>36751</v>
          </cell>
          <cell r="B512">
            <v>2683000</v>
          </cell>
          <cell r="C512">
            <v>8</v>
          </cell>
        </row>
        <row r="513">
          <cell r="A513">
            <v>36752</v>
          </cell>
          <cell r="B513">
            <v>3048000</v>
          </cell>
          <cell r="C513">
            <v>8</v>
          </cell>
        </row>
        <row r="514">
          <cell r="A514">
            <v>36753</v>
          </cell>
          <cell r="B514">
            <v>3099000</v>
          </cell>
          <cell r="C514">
            <v>8</v>
          </cell>
        </row>
        <row r="515">
          <cell r="A515">
            <v>36754</v>
          </cell>
          <cell r="B515">
            <v>3100000</v>
          </cell>
          <cell r="C515">
            <v>8</v>
          </cell>
        </row>
        <row r="516">
          <cell r="A516">
            <v>36755</v>
          </cell>
          <cell r="B516">
            <v>3075000</v>
          </cell>
          <cell r="C516">
            <v>8</v>
          </cell>
        </row>
        <row r="517">
          <cell r="A517">
            <v>36756</v>
          </cell>
          <cell r="B517">
            <v>3026000</v>
          </cell>
          <cell r="C517">
            <v>8</v>
          </cell>
        </row>
        <row r="518">
          <cell r="A518">
            <v>36757</v>
          </cell>
          <cell r="B518">
            <v>2760000</v>
          </cell>
          <cell r="C518">
            <v>8</v>
          </cell>
        </row>
        <row r="519">
          <cell r="A519">
            <v>36758</v>
          </cell>
          <cell r="B519">
            <v>2757000</v>
          </cell>
          <cell r="C519">
            <v>8</v>
          </cell>
        </row>
        <row r="520">
          <cell r="A520">
            <v>36759</v>
          </cell>
          <cell r="B520">
            <v>3170000</v>
          </cell>
          <cell r="C520">
            <v>8</v>
          </cell>
        </row>
        <row r="521">
          <cell r="A521">
            <v>36760</v>
          </cell>
          <cell r="B521">
            <v>3209000</v>
          </cell>
          <cell r="C521">
            <v>8</v>
          </cell>
        </row>
        <row r="522">
          <cell r="A522">
            <v>36761</v>
          </cell>
          <cell r="B522">
            <v>3204000</v>
          </cell>
          <cell r="C522">
            <v>8</v>
          </cell>
        </row>
        <row r="523">
          <cell r="A523">
            <v>36762</v>
          </cell>
          <cell r="B523">
            <v>3235000</v>
          </cell>
          <cell r="C523">
            <v>8</v>
          </cell>
        </row>
        <row r="524">
          <cell r="A524">
            <v>36763</v>
          </cell>
          <cell r="B524">
            <v>3248000</v>
          </cell>
          <cell r="C524">
            <v>8</v>
          </cell>
        </row>
        <row r="525">
          <cell r="A525">
            <v>36764</v>
          </cell>
          <cell r="B525">
            <v>3101000</v>
          </cell>
          <cell r="C525">
            <v>8</v>
          </cell>
        </row>
        <row r="526">
          <cell r="A526">
            <v>36765</v>
          </cell>
          <cell r="B526">
            <v>3041000</v>
          </cell>
          <cell r="C526">
            <v>8</v>
          </cell>
        </row>
        <row r="527">
          <cell r="A527">
            <v>36766</v>
          </cell>
          <cell r="B527">
            <v>3264000</v>
          </cell>
          <cell r="C527">
            <v>8</v>
          </cell>
        </row>
        <row r="528">
          <cell r="A528">
            <v>36767</v>
          </cell>
          <cell r="B528">
            <v>3207000</v>
          </cell>
          <cell r="C528">
            <v>8</v>
          </cell>
        </row>
        <row r="529">
          <cell r="A529">
            <v>36768</v>
          </cell>
          <cell r="B529">
            <v>3130000</v>
          </cell>
          <cell r="C529">
            <v>8</v>
          </cell>
        </row>
        <row r="530">
          <cell r="A530">
            <v>36769</v>
          </cell>
          <cell r="B530">
            <v>3072000</v>
          </cell>
          <cell r="C530">
            <v>8</v>
          </cell>
        </row>
        <row r="531">
          <cell r="A531">
            <v>36770</v>
          </cell>
          <cell r="B531">
            <v>2909000</v>
          </cell>
          <cell r="C531">
            <v>9</v>
          </cell>
        </row>
        <row r="532">
          <cell r="A532">
            <v>36771</v>
          </cell>
          <cell r="B532">
            <v>2723000</v>
          </cell>
          <cell r="C532">
            <v>9</v>
          </cell>
        </row>
        <row r="533">
          <cell r="A533">
            <v>36772</v>
          </cell>
          <cell r="B533">
            <v>2584000</v>
          </cell>
          <cell r="C533">
            <v>9</v>
          </cell>
        </row>
        <row r="534">
          <cell r="A534">
            <v>36773</v>
          </cell>
          <cell r="B534">
            <v>2690000</v>
          </cell>
          <cell r="C534">
            <v>9</v>
          </cell>
        </row>
        <row r="535">
          <cell r="A535">
            <v>36774</v>
          </cell>
          <cell r="B535">
            <v>3066000</v>
          </cell>
          <cell r="C535">
            <v>9</v>
          </cell>
        </row>
        <row r="536">
          <cell r="A536">
            <v>36775</v>
          </cell>
          <cell r="B536">
            <v>3066000</v>
          </cell>
          <cell r="C536">
            <v>9</v>
          </cell>
        </row>
        <row r="537">
          <cell r="A537">
            <v>36776</v>
          </cell>
          <cell r="B537">
            <v>3031000</v>
          </cell>
          <cell r="C537">
            <v>9</v>
          </cell>
        </row>
        <row r="538">
          <cell r="A538">
            <v>36777</v>
          </cell>
          <cell r="B538">
            <v>3010000</v>
          </cell>
          <cell r="C538">
            <v>9</v>
          </cell>
        </row>
        <row r="539">
          <cell r="A539">
            <v>36778</v>
          </cell>
          <cell r="B539">
            <v>2861000</v>
          </cell>
          <cell r="C539">
            <v>9</v>
          </cell>
        </row>
        <row r="540">
          <cell r="A540">
            <v>36779</v>
          </cell>
          <cell r="B540">
            <v>2927000</v>
          </cell>
          <cell r="C540">
            <v>9</v>
          </cell>
        </row>
        <row r="541">
          <cell r="A541">
            <v>36780</v>
          </cell>
          <cell r="B541">
            <v>3066000</v>
          </cell>
          <cell r="C541">
            <v>9</v>
          </cell>
        </row>
        <row r="542">
          <cell r="A542">
            <v>36781</v>
          </cell>
          <cell r="B542">
            <v>3146000</v>
          </cell>
          <cell r="C542">
            <v>9</v>
          </cell>
        </row>
        <row r="543">
          <cell r="A543">
            <v>36782</v>
          </cell>
          <cell r="B543">
            <v>3162000</v>
          </cell>
          <cell r="C543">
            <v>9</v>
          </cell>
        </row>
        <row r="544">
          <cell r="A544">
            <v>36783</v>
          </cell>
          <cell r="B544">
            <v>3211000</v>
          </cell>
          <cell r="C544">
            <v>9</v>
          </cell>
        </row>
        <row r="545">
          <cell r="A545">
            <v>36784</v>
          </cell>
          <cell r="B545">
            <v>3051000</v>
          </cell>
          <cell r="C545">
            <v>9</v>
          </cell>
        </row>
        <row r="546">
          <cell r="A546">
            <v>36785</v>
          </cell>
          <cell r="B546">
            <v>3123000</v>
          </cell>
          <cell r="C546">
            <v>9</v>
          </cell>
        </row>
        <row r="547">
          <cell r="A547">
            <v>36786</v>
          </cell>
          <cell r="B547">
            <v>2998000</v>
          </cell>
          <cell r="C547">
            <v>9</v>
          </cell>
        </row>
        <row r="548">
          <cell r="A548">
            <v>36787</v>
          </cell>
          <cell r="B548">
            <v>3144000</v>
          </cell>
          <cell r="C548">
            <v>9</v>
          </cell>
        </row>
        <row r="549">
          <cell r="A549">
            <v>36788</v>
          </cell>
          <cell r="B549">
            <v>3210000</v>
          </cell>
          <cell r="C549">
            <v>9</v>
          </cell>
        </row>
        <row r="550">
          <cell r="A550">
            <v>36789</v>
          </cell>
          <cell r="B550">
            <v>3172000</v>
          </cell>
          <cell r="C550">
            <v>9</v>
          </cell>
        </row>
        <row r="551">
          <cell r="A551">
            <v>36790</v>
          </cell>
          <cell r="B551">
            <v>3064000</v>
          </cell>
          <cell r="C551">
            <v>9</v>
          </cell>
        </row>
        <row r="552">
          <cell r="A552">
            <v>36791</v>
          </cell>
          <cell r="B552">
            <v>3047000</v>
          </cell>
          <cell r="C552">
            <v>9</v>
          </cell>
        </row>
        <row r="553">
          <cell r="A553">
            <v>36792</v>
          </cell>
          <cell r="B553">
            <v>3068000</v>
          </cell>
          <cell r="C553">
            <v>9</v>
          </cell>
        </row>
        <row r="554">
          <cell r="A554">
            <v>36793</v>
          </cell>
          <cell r="B554">
            <v>3107000</v>
          </cell>
          <cell r="C554">
            <v>9</v>
          </cell>
        </row>
        <row r="555">
          <cell r="A555">
            <v>36794</v>
          </cell>
          <cell r="B555">
            <v>3150000</v>
          </cell>
          <cell r="C555">
            <v>9</v>
          </cell>
        </row>
        <row r="556">
          <cell r="A556">
            <v>36795</v>
          </cell>
          <cell r="B556">
            <v>3073000</v>
          </cell>
          <cell r="C556">
            <v>9</v>
          </cell>
        </row>
        <row r="557">
          <cell r="A557">
            <v>36796</v>
          </cell>
          <cell r="B557">
            <v>3053000</v>
          </cell>
          <cell r="C557">
            <v>9</v>
          </cell>
        </row>
        <row r="558">
          <cell r="A558">
            <v>36797</v>
          </cell>
          <cell r="B558">
            <v>3095000</v>
          </cell>
          <cell r="C558">
            <v>9</v>
          </cell>
        </row>
        <row r="559">
          <cell r="A559">
            <v>36798</v>
          </cell>
          <cell r="B559">
            <v>3005000</v>
          </cell>
          <cell r="C559">
            <v>9</v>
          </cell>
        </row>
        <row r="560">
          <cell r="A560">
            <v>36799</v>
          </cell>
          <cell r="B560">
            <v>2701000</v>
          </cell>
          <cell r="C560">
            <v>9</v>
          </cell>
        </row>
        <row r="561">
          <cell r="A561">
            <v>36800</v>
          </cell>
          <cell r="B561">
            <v>2788000</v>
          </cell>
          <cell r="C561">
            <v>10</v>
          </cell>
        </row>
        <row r="562">
          <cell r="A562">
            <v>36801</v>
          </cell>
          <cell r="B562">
            <v>2929000</v>
          </cell>
          <cell r="C562">
            <v>10</v>
          </cell>
        </row>
        <row r="563">
          <cell r="A563">
            <v>36802</v>
          </cell>
          <cell r="B563">
            <v>2958000</v>
          </cell>
          <cell r="C563">
            <v>10</v>
          </cell>
        </row>
        <row r="564">
          <cell r="A564">
            <v>36803</v>
          </cell>
          <cell r="B564">
            <v>3012000</v>
          </cell>
          <cell r="C564">
            <v>10</v>
          </cell>
        </row>
        <row r="565">
          <cell r="A565">
            <v>36804</v>
          </cell>
          <cell r="B565">
            <v>2936000</v>
          </cell>
          <cell r="C565">
            <v>10</v>
          </cell>
        </row>
        <row r="566">
          <cell r="A566">
            <v>36805</v>
          </cell>
          <cell r="B566">
            <v>2739000</v>
          </cell>
          <cell r="C566">
            <v>10</v>
          </cell>
        </row>
        <row r="567">
          <cell r="A567">
            <v>36806</v>
          </cell>
          <cell r="B567">
            <v>2795000</v>
          </cell>
          <cell r="C567">
            <v>10</v>
          </cell>
        </row>
        <row r="568">
          <cell r="A568">
            <v>36807</v>
          </cell>
          <cell r="B568">
            <v>2729000</v>
          </cell>
          <cell r="C568">
            <v>10</v>
          </cell>
        </row>
        <row r="569">
          <cell r="A569">
            <v>36808</v>
          </cell>
          <cell r="B569">
            <v>2870000</v>
          </cell>
          <cell r="C569">
            <v>10</v>
          </cell>
        </row>
        <row r="570">
          <cell r="A570">
            <v>36809</v>
          </cell>
          <cell r="B570">
            <v>3054000</v>
          </cell>
          <cell r="C570">
            <v>10</v>
          </cell>
        </row>
        <row r="571">
          <cell r="A571">
            <v>36810</v>
          </cell>
          <cell r="B571">
            <v>3077000</v>
          </cell>
          <cell r="C571">
            <v>10</v>
          </cell>
        </row>
        <row r="572">
          <cell r="A572">
            <v>36811</v>
          </cell>
          <cell r="B572">
            <v>2942000</v>
          </cell>
          <cell r="C572">
            <v>10</v>
          </cell>
        </row>
        <row r="573">
          <cell r="A573">
            <v>36812</v>
          </cell>
          <cell r="B573">
            <v>2903000</v>
          </cell>
          <cell r="C573">
            <v>10</v>
          </cell>
        </row>
        <row r="574">
          <cell r="A574">
            <v>36813</v>
          </cell>
          <cell r="B574">
            <v>2763000</v>
          </cell>
          <cell r="C574">
            <v>10</v>
          </cell>
        </row>
        <row r="575">
          <cell r="A575">
            <v>36814</v>
          </cell>
          <cell r="B575">
            <v>2819000</v>
          </cell>
          <cell r="C575">
            <v>10</v>
          </cell>
        </row>
        <row r="576">
          <cell r="A576">
            <v>36815</v>
          </cell>
          <cell r="B576">
            <v>2870000</v>
          </cell>
          <cell r="C576">
            <v>10</v>
          </cell>
        </row>
        <row r="577">
          <cell r="A577">
            <v>36816</v>
          </cell>
          <cell r="B577">
            <v>2878000</v>
          </cell>
          <cell r="C577">
            <v>10</v>
          </cell>
        </row>
        <row r="578">
          <cell r="A578">
            <v>36817</v>
          </cell>
          <cell r="B578">
            <v>2792000</v>
          </cell>
          <cell r="C578">
            <v>10</v>
          </cell>
        </row>
        <row r="579">
          <cell r="A579">
            <v>36818</v>
          </cell>
          <cell r="B579">
            <v>2779000</v>
          </cell>
          <cell r="C579">
            <v>10</v>
          </cell>
        </row>
        <row r="580">
          <cell r="A580">
            <v>36819</v>
          </cell>
          <cell r="B580">
            <v>2903000</v>
          </cell>
          <cell r="C580">
            <v>10</v>
          </cell>
        </row>
        <row r="581">
          <cell r="A581">
            <v>36820</v>
          </cell>
          <cell r="B581">
            <v>3006000</v>
          </cell>
          <cell r="C581">
            <v>10</v>
          </cell>
        </row>
        <row r="582">
          <cell r="A582">
            <v>36821</v>
          </cell>
          <cell r="B582">
            <v>2884000</v>
          </cell>
          <cell r="C582">
            <v>10</v>
          </cell>
        </row>
        <row r="583">
          <cell r="A583">
            <v>36822</v>
          </cell>
          <cell r="B583">
            <v>2976000</v>
          </cell>
          <cell r="C583">
            <v>10</v>
          </cell>
        </row>
        <row r="584">
          <cell r="A584">
            <v>36823</v>
          </cell>
          <cell r="B584">
            <v>2698000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3008000</v>
          </cell>
          <cell r="C586">
            <v>10</v>
          </cell>
        </row>
        <row r="587">
          <cell r="A587">
            <v>36826</v>
          </cell>
          <cell r="B587">
            <v>2958000</v>
          </cell>
          <cell r="C587">
            <v>10</v>
          </cell>
        </row>
        <row r="588">
          <cell r="A588">
            <v>36827</v>
          </cell>
          <cell r="B588">
            <v>3135000</v>
          </cell>
          <cell r="C588">
            <v>10</v>
          </cell>
        </row>
        <row r="589">
          <cell r="A589">
            <v>36828</v>
          </cell>
          <cell r="B589">
            <v>2728000</v>
          </cell>
          <cell r="C589">
            <v>10</v>
          </cell>
        </row>
        <row r="590">
          <cell r="A590">
            <v>36829</v>
          </cell>
          <cell r="B590">
            <v>3127000</v>
          </cell>
          <cell r="C590">
            <v>10</v>
          </cell>
        </row>
        <row r="591">
          <cell r="A591">
            <v>36830</v>
          </cell>
          <cell r="B591">
            <v>3016000</v>
          </cell>
          <cell r="C591">
            <v>10</v>
          </cell>
        </row>
        <row r="592">
          <cell r="A592">
            <v>36831</v>
          </cell>
          <cell r="B592">
            <v>2911000</v>
          </cell>
          <cell r="C592">
            <v>11</v>
          </cell>
        </row>
        <row r="593">
          <cell r="A593">
            <v>36832</v>
          </cell>
          <cell r="B593">
            <v>2799000</v>
          </cell>
          <cell r="C593">
            <v>11</v>
          </cell>
        </row>
        <row r="594">
          <cell r="A594">
            <v>36833</v>
          </cell>
          <cell r="B594">
            <v>2762000</v>
          </cell>
          <cell r="C594">
            <v>11</v>
          </cell>
        </row>
        <row r="595">
          <cell r="A595">
            <v>36834</v>
          </cell>
          <cell r="B595">
            <v>2559000</v>
          </cell>
          <cell r="C595">
            <v>11</v>
          </cell>
        </row>
        <row r="596">
          <cell r="A596">
            <v>36835</v>
          </cell>
          <cell r="B596">
            <v>2602000</v>
          </cell>
          <cell r="C596">
            <v>11</v>
          </cell>
        </row>
        <row r="597">
          <cell r="A597">
            <v>36836</v>
          </cell>
          <cell r="B597">
            <v>3055000</v>
          </cell>
          <cell r="C597">
            <v>11</v>
          </cell>
        </row>
        <row r="598">
          <cell r="A598">
            <v>36837</v>
          </cell>
          <cell r="B598">
            <v>2930000</v>
          </cell>
          <cell r="C598">
            <v>11</v>
          </cell>
        </row>
        <row r="599">
          <cell r="A599">
            <v>36838</v>
          </cell>
          <cell r="B599">
            <v>3145000</v>
          </cell>
          <cell r="C599">
            <v>11</v>
          </cell>
        </row>
        <row r="600">
          <cell r="A600">
            <v>36839</v>
          </cell>
          <cell r="B600">
            <v>3356000</v>
          </cell>
          <cell r="C600">
            <v>11</v>
          </cell>
        </row>
        <row r="601">
          <cell r="A601">
            <v>36840</v>
          </cell>
          <cell r="B601">
            <v>3539000</v>
          </cell>
          <cell r="C601">
            <v>11</v>
          </cell>
        </row>
        <row r="602">
          <cell r="A602">
            <v>36841</v>
          </cell>
          <cell r="B602">
            <v>3460000</v>
          </cell>
          <cell r="C602">
            <v>11</v>
          </cell>
        </row>
        <row r="603">
          <cell r="A603">
            <v>36842</v>
          </cell>
          <cell r="B603">
            <v>3470000</v>
          </cell>
          <cell r="C603">
            <v>11</v>
          </cell>
        </row>
        <row r="604">
          <cell r="A604">
            <v>36843</v>
          </cell>
          <cell r="B604">
            <v>3795000</v>
          </cell>
          <cell r="C604">
            <v>11</v>
          </cell>
        </row>
        <row r="605">
          <cell r="A605">
            <v>36844</v>
          </cell>
          <cell r="B605">
            <v>3756000</v>
          </cell>
          <cell r="C605">
            <v>11</v>
          </cell>
        </row>
        <row r="606">
          <cell r="A606">
            <v>36845</v>
          </cell>
          <cell r="B606">
            <v>3417000</v>
          </cell>
          <cell r="C606">
            <v>11</v>
          </cell>
        </row>
        <row r="607">
          <cell r="A607">
            <v>36846</v>
          </cell>
          <cell r="B607">
            <v>3443000</v>
          </cell>
          <cell r="C607">
            <v>11</v>
          </cell>
        </row>
        <row r="608">
          <cell r="A608">
            <v>36847</v>
          </cell>
          <cell r="B608">
            <v>3584000</v>
          </cell>
          <cell r="C608">
            <v>11</v>
          </cell>
        </row>
        <row r="609">
          <cell r="A609">
            <v>36848</v>
          </cell>
          <cell r="B609">
            <v>3327000</v>
          </cell>
          <cell r="C609">
            <v>11</v>
          </cell>
        </row>
        <row r="610">
          <cell r="A610">
            <v>36849</v>
          </cell>
          <cell r="B610">
            <v>3443000</v>
          </cell>
          <cell r="C610">
            <v>11</v>
          </cell>
        </row>
        <row r="611">
          <cell r="A611">
            <v>36850</v>
          </cell>
          <cell r="B611">
            <v>3327000</v>
          </cell>
          <cell r="C611">
            <v>11</v>
          </cell>
        </row>
        <row r="612">
          <cell r="A612">
            <v>36851</v>
          </cell>
          <cell r="B612">
            <v>3541000</v>
          </cell>
          <cell r="C612">
            <v>11</v>
          </cell>
        </row>
        <row r="613">
          <cell r="A613">
            <v>36852</v>
          </cell>
          <cell r="B613">
            <v>3532000</v>
          </cell>
          <cell r="C613">
            <v>11</v>
          </cell>
        </row>
        <row r="614">
          <cell r="A614">
            <v>36853</v>
          </cell>
          <cell r="B614">
            <v>2985000</v>
          </cell>
          <cell r="C614">
            <v>11</v>
          </cell>
        </row>
        <row r="615">
          <cell r="A615">
            <v>36854</v>
          </cell>
          <cell r="B615">
            <v>3070000</v>
          </cell>
          <cell r="C615">
            <v>11</v>
          </cell>
        </row>
        <row r="616">
          <cell r="A616">
            <v>36855</v>
          </cell>
          <cell r="B616">
            <v>3159000</v>
          </cell>
          <cell r="C616">
            <v>11</v>
          </cell>
        </row>
        <row r="617">
          <cell r="A617">
            <v>36856</v>
          </cell>
          <cell r="B617">
            <v>3174000</v>
          </cell>
          <cell r="C617">
            <v>11</v>
          </cell>
        </row>
        <row r="618">
          <cell r="A618">
            <v>36857</v>
          </cell>
          <cell r="B618">
            <v>3440000</v>
          </cell>
          <cell r="C618">
            <v>11</v>
          </cell>
        </row>
        <row r="619">
          <cell r="A619">
            <v>36858</v>
          </cell>
          <cell r="B619">
            <v>3349000</v>
          </cell>
          <cell r="C619">
            <v>11</v>
          </cell>
        </row>
        <row r="620">
          <cell r="A620">
            <v>36859</v>
          </cell>
          <cell r="B620">
            <v>2976000</v>
          </cell>
          <cell r="C620">
            <v>11</v>
          </cell>
        </row>
        <row r="621">
          <cell r="A621">
            <v>36860</v>
          </cell>
          <cell r="B621">
            <v>3016000</v>
          </cell>
          <cell r="C621">
            <v>11</v>
          </cell>
        </row>
        <row r="622">
          <cell r="A622">
            <v>36861</v>
          </cell>
          <cell r="B622">
            <v>2911000</v>
          </cell>
          <cell r="C622">
            <v>12</v>
          </cell>
        </row>
        <row r="623">
          <cell r="A623">
            <v>36862</v>
          </cell>
          <cell r="B623">
            <v>3243000</v>
          </cell>
          <cell r="C623">
            <v>12</v>
          </cell>
        </row>
        <row r="624">
          <cell r="A624">
            <v>36863</v>
          </cell>
          <cell r="B624">
            <v>3343000</v>
          </cell>
          <cell r="C624">
            <v>12</v>
          </cell>
        </row>
        <row r="625">
          <cell r="A625">
            <v>36864</v>
          </cell>
          <cell r="B625">
            <v>3461000</v>
          </cell>
          <cell r="C625">
            <v>12</v>
          </cell>
        </row>
        <row r="626">
          <cell r="A626">
            <v>36865</v>
          </cell>
          <cell r="B626">
            <v>3297000</v>
          </cell>
          <cell r="C626">
            <v>12</v>
          </cell>
        </row>
        <row r="627">
          <cell r="A627">
            <v>36866</v>
          </cell>
          <cell r="B627">
            <v>3279000</v>
          </cell>
          <cell r="C627">
            <v>12</v>
          </cell>
        </row>
        <row r="628">
          <cell r="A628">
            <v>36867</v>
          </cell>
          <cell r="B628">
            <v>3005000</v>
          </cell>
          <cell r="C628">
            <v>12</v>
          </cell>
        </row>
        <row r="629">
          <cell r="A629">
            <v>36868</v>
          </cell>
          <cell r="B629">
            <v>2927000</v>
          </cell>
          <cell r="C629">
            <v>12</v>
          </cell>
        </row>
        <row r="630">
          <cell r="A630">
            <v>36869</v>
          </cell>
          <cell r="B630">
            <v>2927000</v>
          </cell>
          <cell r="C630">
            <v>12</v>
          </cell>
        </row>
        <row r="631">
          <cell r="A631">
            <v>36870</v>
          </cell>
          <cell r="B631">
            <v>3195000</v>
          </cell>
          <cell r="C631">
            <v>12</v>
          </cell>
        </row>
        <row r="632">
          <cell r="A632">
            <v>36871</v>
          </cell>
          <cell r="B632">
            <v>3349000</v>
          </cell>
          <cell r="C632">
            <v>12</v>
          </cell>
        </row>
        <row r="633">
          <cell r="A633">
            <v>36872</v>
          </cell>
          <cell r="B633">
            <v>3506000</v>
          </cell>
          <cell r="C633">
            <v>12</v>
          </cell>
        </row>
        <row r="634">
          <cell r="A634">
            <v>36873</v>
          </cell>
          <cell r="B634">
            <v>3326000</v>
          </cell>
          <cell r="C634">
            <v>12</v>
          </cell>
        </row>
        <row r="635">
          <cell r="A635">
            <v>36874</v>
          </cell>
          <cell r="B635">
            <v>3221000</v>
          </cell>
          <cell r="C635">
            <v>12</v>
          </cell>
        </row>
        <row r="636">
          <cell r="A636">
            <v>36875</v>
          </cell>
          <cell r="B636">
            <v>3018000</v>
          </cell>
          <cell r="C636">
            <v>12</v>
          </cell>
        </row>
        <row r="637">
          <cell r="A637">
            <v>36876</v>
          </cell>
          <cell r="B637">
            <v>2979000</v>
          </cell>
          <cell r="C637">
            <v>12</v>
          </cell>
        </row>
        <row r="638">
          <cell r="A638">
            <v>36877</v>
          </cell>
          <cell r="B638">
            <v>3085000</v>
          </cell>
          <cell r="C638">
            <v>12</v>
          </cell>
        </row>
        <row r="639">
          <cell r="A639">
            <v>36878</v>
          </cell>
          <cell r="B639">
            <v>3274000</v>
          </cell>
          <cell r="C639">
            <v>12</v>
          </cell>
        </row>
        <row r="640">
          <cell r="A640">
            <v>36879</v>
          </cell>
          <cell r="B640">
            <v>3311000</v>
          </cell>
          <cell r="C640">
            <v>12</v>
          </cell>
        </row>
        <row r="641">
          <cell r="A641">
            <v>36880</v>
          </cell>
          <cell r="B641">
            <v>3408000</v>
          </cell>
          <cell r="C641">
            <v>12</v>
          </cell>
        </row>
        <row r="642">
          <cell r="A642">
            <v>36881</v>
          </cell>
          <cell r="B642">
            <v>3532000</v>
          </cell>
          <cell r="C642">
            <v>12</v>
          </cell>
        </row>
        <row r="643">
          <cell r="A643">
            <v>36882</v>
          </cell>
          <cell r="B643">
            <v>3339000</v>
          </cell>
          <cell r="C643">
            <v>12</v>
          </cell>
        </row>
        <row r="644">
          <cell r="A644">
            <v>36883</v>
          </cell>
          <cell r="B644">
            <v>3234000</v>
          </cell>
          <cell r="C644">
            <v>12</v>
          </cell>
        </row>
        <row r="645">
          <cell r="A645">
            <v>36884</v>
          </cell>
          <cell r="B645">
            <v>3097000</v>
          </cell>
          <cell r="C645">
            <v>12</v>
          </cell>
        </row>
        <row r="646">
          <cell r="A646">
            <v>36885</v>
          </cell>
          <cell r="B646">
            <v>3200000</v>
          </cell>
          <cell r="C646">
            <v>12</v>
          </cell>
        </row>
        <row r="647">
          <cell r="A647">
            <v>36886</v>
          </cell>
          <cell r="B647">
            <v>3324000</v>
          </cell>
          <cell r="C647">
            <v>12</v>
          </cell>
        </row>
        <row r="648">
          <cell r="A648">
            <v>36887</v>
          </cell>
          <cell r="B648">
            <v>3503000</v>
          </cell>
          <cell r="C648">
            <v>12</v>
          </cell>
        </row>
        <row r="649">
          <cell r="A649">
            <v>36888</v>
          </cell>
          <cell r="B649">
            <v>3430000</v>
          </cell>
          <cell r="C649">
            <v>12</v>
          </cell>
        </row>
        <row r="650">
          <cell r="A650">
            <v>36889</v>
          </cell>
          <cell r="B650">
            <v>3330000</v>
          </cell>
          <cell r="C650">
            <v>12</v>
          </cell>
        </row>
        <row r="651">
          <cell r="A651">
            <v>36890</v>
          </cell>
          <cell r="B651">
            <v>2976000</v>
          </cell>
          <cell r="C651">
            <v>12</v>
          </cell>
        </row>
        <row r="652">
          <cell r="A652">
            <v>36891</v>
          </cell>
          <cell r="B652">
            <v>3288000</v>
          </cell>
          <cell r="C652">
            <v>12</v>
          </cell>
        </row>
      </sheetData>
      <sheetData sheetId="13">
        <row r="3">
          <cell r="A3" t="str">
            <v>Date</v>
          </cell>
          <cell r="B3" t="str">
            <v>PG&amp;E GT</v>
          </cell>
          <cell r="C3" t="str">
            <v>Month</v>
          </cell>
        </row>
        <row r="4">
          <cell r="A4">
            <v>36244</v>
          </cell>
          <cell r="B4">
            <v>1717000</v>
          </cell>
          <cell r="C4">
            <v>3</v>
          </cell>
        </row>
        <row r="5">
          <cell r="A5">
            <v>36245</v>
          </cell>
          <cell r="B5">
            <v>1742000</v>
          </cell>
          <cell r="C5">
            <v>3</v>
          </cell>
        </row>
        <row r="6">
          <cell r="A6">
            <v>36246</v>
          </cell>
          <cell r="B6">
            <v>1759000</v>
          </cell>
          <cell r="C6">
            <v>3</v>
          </cell>
        </row>
        <row r="7">
          <cell r="A7">
            <v>36247</v>
          </cell>
          <cell r="B7">
            <v>1738000</v>
          </cell>
          <cell r="C7">
            <v>3</v>
          </cell>
        </row>
        <row r="8">
          <cell r="A8">
            <v>36248</v>
          </cell>
          <cell r="B8">
            <v>1741000</v>
          </cell>
          <cell r="C8">
            <v>3</v>
          </cell>
        </row>
        <row r="9">
          <cell r="A9">
            <v>36249</v>
          </cell>
          <cell r="B9">
            <v>1686000</v>
          </cell>
          <cell r="C9">
            <v>3</v>
          </cell>
        </row>
        <row r="10">
          <cell r="A10">
            <v>36250</v>
          </cell>
          <cell r="B10">
            <v>1714000</v>
          </cell>
          <cell r="C10">
            <v>3</v>
          </cell>
        </row>
        <row r="11">
          <cell r="A11">
            <v>36251</v>
          </cell>
          <cell r="B11">
            <v>1690000</v>
          </cell>
          <cell r="C11">
            <v>4</v>
          </cell>
        </row>
        <row r="12">
          <cell r="A12">
            <v>36252</v>
          </cell>
          <cell r="B12">
            <v>1681000</v>
          </cell>
          <cell r="C12">
            <v>4</v>
          </cell>
        </row>
        <row r="13">
          <cell r="A13">
            <v>36253</v>
          </cell>
          <cell r="B13">
            <v>1709000</v>
          </cell>
          <cell r="C13">
            <v>4</v>
          </cell>
        </row>
        <row r="14">
          <cell r="A14">
            <v>36254</v>
          </cell>
          <cell r="B14">
            <v>1715000</v>
          </cell>
          <cell r="C14">
            <v>4</v>
          </cell>
        </row>
        <row r="15">
          <cell r="A15">
            <v>36255</v>
          </cell>
          <cell r="B15">
            <v>1718000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1839000</v>
          </cell>
          <cell r="C19">
            <v>4</v>
          </cell>
        </row>
        <row r="20">
          <cell r="A20">
            <v>36260</v>
          </cell>
          <cell r="B20">
            <v>1822000</v>
          </cell>
          <cell r="C20">
            <v>4</v>
          </cell>
        </row>
        <row r="21">
          <cell r="A21">
            <v>36261</v>
          </cell>
          <cell r="B21">
            <v>1825000</v>
          </cell>
          <cell r="C21">
            <v>4</v>
          </cell>
        </row>
        <row r="22">
          <cell r="A22">
            <v>36262</v>
          </cell>
          <cell r="B22">
            <v>1755000</v>
          </cell>
          <cell r="C22">
            <v>4</v>
          </cell>
        </row>
        <row r="23">
          <cell r="A23">
            <v>36263</v>
          </cell>
          <cell r="B23">
            <v>1770000</v>
          </cell>
          <cell r="C23">
            <v>4</v>
          </cell>
        </row>
        <row r="24">
          <cell r="A24">
            <v>36264</v>
          </cell>
          <cell r="B24">
            <v>1811000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1792000</v>
          </cell>
          <cell r="C26">
            <v>4</v>
          </cell>
        </row>
        <row r="27">
          <cell r="A27">
            <v>36267</v>
          </cell>
          <cell r="B27">
            <v>1783000</v>
          </cell>
          <cell r="C27">
            <v>4</v>
          </cell>
        </row>
        <row r="28">
          <cell r="A28">
            <v>36268</v>
          </cell>
          <cell r="B28">
            <v>1756000</v>
          </cell>
          <cell r="C28">
            <v>4</v>
          </cell>
        </row>
        <row r="29">
          <cell r="A29">
            <v>36269</v>
          </cell>
          <cell r="B29">
            <v>1790000</v>
          </cell>
          <cell r="C29">
            <v>4</v>
          </cell>
        </row>
        <row r="30">
          <cell r="A30">
            <v>36270</v>
          </cell>
          <cell r="B30">
            <v>1822000</v>
          </cell>
          <cell r="C30">
            <v>4</v>
          </cell>
        </row>
        <row r="31">
          <cell r="A31">
            <v>36271</v>
          </cell>
          <cell r="B31">
            <v>1832000</v>
          </cell>
          <cell r="C31">
            <v>4</v>
          </cell>
        </row>
        <row r="32">
          <cell r="A32">
            <v>36272</v>
          </cell>
          <cell r="B32">
            <v>1870000</v>
          </cell>
          <cell r="C32">
            <v>4</v>
          </cell>
        </row>
        <row r="33">
          <cell r="A33">
            <v>36273</v>
          </cell>
          <cell r="B33">
            <v>1813000</v>
          </cell>
          <cell r="C33">
            <v>4</v>
          </cell>
        </row>
        <row r="34">
          <cell r="A34">
            <v>36274</v>
          </cell>
          <cell r="B34">
            <v>1724000</v>
          </cell>
          <cell r="C34">
            <v>4</v>
          </cell>
        </row>
        <row r="35">
          <cell r="A35">
            <v>36275</v>
          </cell>
          <cell r="B35">
            <v>1746000</v>
          </cell>
          <cell r="C35">
            <v>4</v>
          </cell>
        </row>
        <row r="36">
          <cell r="A36">
            <v>36276</v>
          </cell>
          <cell r="B36">
            <v>1779000</v>
          </cell>
          <cell r="C36">
            <v>4</v>
          </cell>
        </row>
        <row r="37">
          <cell r="A37">
            <v>36277</v>
          </cell>
          <cell r="B37">
            <v>1799000</v>
          </cell>
          <cell r="C37">
            <v>4</v>
          </cell>
        </row>
        <row r="38">
          <cell r="A38">
            <v>36278</v>
          </cell>
          <cell r="B38">
            <v>1777000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1704000</v>
          </cell>
          <cell r="C40">
            <v>4</v>
          </cell>
        </row>
        <row r="41">
          <cell r="A41">
            <v>36281</v>
          </cell>
          <cell r="B41">
            <v>1689000</v>
          </cell>
          <cell r="C41">
            <v>5</v>
          </cell>
        </row>
        <row r="42">
          <cell r="A42">
            <v>36282</v>
          </cell>
          <cell r="B42">
            <v>1673000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1751000</v>
          </cell>
          <cell r="C46">
            <v>5</v>
          </cell>
        </row>
        <row r="47">
          <cell r="A47">
            <v>36287</v>
          </cell>
          <cell r="B47">
            <v>1775000</v>
          </cell>
          <cell r="C47">
            <v>5</v>
          </cell>
        </row>
        <row r="48">
          <cell r="A48">
            <v>36288</v>
          </cell>
          <cell r="B48">
            <v>1732000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1769000</v>
          </cell>
          <cell r="C50">
            <v>5</v>
          </cell>
        </row>
        <row r="51">
          <cell r="A51">
            <v>36291</v>
          </cell>
          <cell r="B51">
            <v>1724000</v>
          </cell>
          <cell r="C51">
            <v>5</v>
          </cell>
        </row>
        <row r="52">
          <cell r="A52">
            <v>36292</v>
          </cell>
          <cell r="B52">
            <v>1680000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1668000</v>
          </cell>
          <cell r="C55">
            <v>5</v>
          </cell>
        </row>
        <row r="56">
          <cell r="A56">
            <v>36296</v>
          </cell>
          <cell r="B56">
            <v>1670000</v>
          </cell>
          <cell r="C56">
            <v>5</v>
          </cell>
        </row>
        <row r="57">
          <cell r="A57">
            <v>36297</v>
          </cell>
          <cell r="B57">
            <v>1717000</v>
          </cell>
          <cell r="C57">
            <v>5</v>
          </cell>
        </row>
        <row r="58">
          <cell r="A58">
            <v>36298</v>
          </cell>
          <cell r="B58">
            <v>1695000</v>
          </cell>
          <cell r="C58">
            <v>5</v>
          </cell>
        </row>
        <row r="59">
          <cell r="A59">
            <v>36299</v>
          </cell>
          <cell r="B59">
            <v>1722000</v>
          </cell>
          <cell r="C59">
            <v>5</v>
          </cell>
        </row>
        <row r="60">
          <cell r="A60">
            <v>36300</v>
          </cell>
          <cell r="B60">
            <v>1773000</v>
          </cell>
          <cell r="C60">
            <v>5</v>
          </cell>
        </row>
        <row r="61">
          <cell r="A61">
            <v>36301</v>
          </cell>
          <cell r="B61">
            <v>1747000</v>
          </cell>
          <cell r="C61">
            <v>5</v>
          </cell>
        </row>
        <row r="62">
          <cell r="A62">
            <v>36302</v>
          </cell>
          <cell r="B62">
            <v>1685000</v>
          </cell>
          <cell r="C62">
            <v>5</v>
          </cell>
        </row>
        <row r="63">
          <cell r="A63">
            <v>36303</v>
          </cell>
          <cell r="B63">
            <v>1578000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1575000</v>
          </cell>
          <cell r="C68">
            <v>5</v>
          </cell>
        </row>
        <row r="69">
          <cell r="A69">
            <v>36309</v>
          </cell>
          <cell r="B69">
            <v>1646000</v>
          </cell>
          <cell r="C69">
            <v>5</v>
          </cell>
        </row>
        <row r="70">
          <cell r="A70">
            <v>36310</v>
          </cell>
          <cell r="B70">
            <v>1669000</v>
          </cell>
          <cell r="C70">
            <v>5</v>
          </cell>
        </row>
        <row r="71">
          <cell r="A71">
            <v>36311</v>
          </cell>
          <cell r="B71">
            <v>1458000</v>
          </cell>
          <cell r="C71">
            <v>5</v>
          </cell>
        </row>
        <row r="72">
          <cell r="A72">
            <v>36312</v>
          </cell>
          <cell r="B72">
            <v>1648000</v>
          </cell>
          <cell r="C72">
            <v>6</v>
          </cell>
        </row>
        <row r="73">
          <cell r="A73">
            <v>36313</v>
          </cell>
          <cell r="B73">
            <v>1678000</v>
          </cell>
          <cell r="C73">
            <v>6</v>
          </cell>
        </row>
        <row r="74">
          <cell r="A74">
            <v>36314</v>
          </cell>
          <cell r="B74">
            <v>1686000</v>
          </cell>
          <cell r="C74">
            <v>6</v>
          </cell>
        </row>
        <row r="75">
          <cell r="A75">
            <v>36315</v>
          </cell>
          <cell r="B75">
            <v>1673000</v>
          </cell>
          <cell r="C75">
            <v>6</v>
          </cell>
        </row>
        <row r="76">
          <cell r="A76">
            <v>36316</v>
          </cell>
          <cell r="B76">
            <v>1655000</v>
          </cell>
          <cell r="C76">
            <v>6</v>
          </cell>
        </row>
        <row r="77">
          <cell r="A77">
            <v>36317</v>
          </cell>
          <cell r="B77">
            <v>1553000</v>
          </cell>
          <cell r="C77">
            <v>6</v>
          </cell>
        </row>
        <row r="78">
          <cell r="A78">
            <v>36318</v>
          </cell>
          <cell r="B78">
            <v>1644000</v>
          </cell>
          <cell r="C78">
            <v>6</v>
          </cell>
        </row>
        <row r="79">
          <cell r="A79">
            <v>36319</v>
          </cell>
          <cell r="B79">
            <v>1687000</v>
          </cell>
          <cell r="C79">
            <v>6</v>
          </cell>
        </row>
        <row r="80">
          <cell r="A80">
            <v>36320</v>
          </cell>
          <cell r="B80">
            <v>1669000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1639000</v>
          </cell>
          <cell r="C88">
            <v>6</v>
          </cell>
        </row>
        <row r="89">
          <cell r="A89">
            <v>36329</v>
          </cell>
          <cell r="B89">
            <v>1659000</v>
          </cell>
          <cell r="C89">
            <v>6</v>
          </cell>
        </row>
        <row r="90">
          <cell r="A90">
            <v>36330</v>
          </cell>
          <cell r="B90">
            <v>1697000</v>
          </cell>
          <cell r="C90">
            <v>6</v>
          </cell>
        </row>
        <row r="91">
          <cell r="A91">
            <v>36331</v>
          </cell>
          <cell r="B91">
            <v>1700000</v>
          </cell>
          <cell r="C91">
            <v>6</v>
          </cell>
        </row>
        <row r="92">
          <cell r="A92">
            <v>36332</v>
          </cell>
          <cell r="B92">
            <v>1718000</v>
          </cell>
          <cell r="C92">
            <v>6</v>
          </cell>
        </row>
        <row r="93">
          <cell r="A93">
            <v>36333</v>
          </cell>
          <cell r="B93">
            <v>1688000</v>
          </cell>
          <cell r="C93">
            <v>6</v>
          </cell>
        </row>
        <row r="94">
          <cell r="A94">
            <v>36334</v>
          </cell>
          <cell r="B94">
            <v>1752000</v>
          </cell>
          <cell r="C94">
            <v>6</v>
          </cell>
        </row>
        <row r="95">
          <cell r="A95">
            <v>36335</v>
          </cell>
          <cell r="B95">
            <v>1793000</v>
          </cell>
          <cell r="C95">
            <v>6</v>
          </cell>
        </row>
        <row r="96">
          <cell r="A96">
            <v>36336</v>
          </cell>
          <cell r="B96">
            <v>1797000</v>
          </cell>
          <cell r="C96">
            <v>6</v>
          </cell>
        </row>
        <row r="97">
          <cell r="A97">
            <v>36337</v>
          </cell>
          <cell r="B97">
            <v>1648000</v>
          </cell>
          <cell r="C97">
            <v>6</v>
          </cell>
        </row>
        <row r="98">
          <cell r="A98">
            <v>36338</v>
          </cell>
          <cell r="B98">
            <v>1556000</v>
          </cell>
          <cell r="C98">
            <v>6</v>
          </cell>
        </row>
        <row r="99">
          <cell r="A99">
            <v>36339</v>
          </cell>
          <cell r="B99">
            <v>1804000</v>
          </cell>
          <cell r="C99">
            <v>6</v>
          </cell>
        </row>
        <row r="100">
          <cell r="A100">
            <v>36340</v>
          </cell>
          <cell r="B100">
            <v>1850000</v>
          </cell>
          <cell r="C100">
            <v>6</v>
          </cell>
        </row>
        <row r="101">
          <cell r="A101">
            <v>36341</v>
          </cell>
          <cell r="B101">
            <v>1854000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1566000</v>
          </cell>
          <cell r="C103">
            <v>7</v>
          </cell>
        </row>
        <row r="104">
          <cell r="A104">
            <v>36344</v>
          </cell>
          <cell r="B104">
            <v>1541000</v>
          </cell>
          <cell r="C104">
            <v>7</v>
          </cell>
        </row>
        <row r="105">
          <cell r="A105">
            <v>36345</v>
          </cell>
          <cell r="B105">
            <v>1529000</v>
          </cell>
          <cell r="C105">
            <v>7</v>
          </cell>
        </row>
        <row r="106">
          <cell r="A106">
            <v>36346</v>
          </cell>
          <cell r="B106">
            <v>1268000</v>
          </cell>
          <cell r="C106">
            <v>7</v>
          </cell>
        </row>
        <row r="107">
          <cell r="A107">
            <v>36347</v>
          </cell>
          <cell r="B107">
            <v>1707000</v>
          </cell>
          <cell r="C107">
            <v>7</v>
          </cell>
        </row>
        <row r="108">
          <cell r="A108">
            <v>36348</v>
          </cell>
          <cell r="B108">
            <v>1742000</v>
          </cell>
          <cell r="C108">
            <v>7</v>
          </cell>
        </row>
        <row r="109">
          <cell r="A109">
            <v>36349</v>
          </cell>
          <cell r="B109">
            <v>1868000</v>
          </cell>
          <cell r="C109">
            <v>7</v>
          </cell>
        </row>
        <row r="110">
          <cell r="A110">
            <v>36350</v>
          </cell>
          <cell r="B110">
            <v>1778000</v>
          </cell>
          <cell r="C110">
            <v>7</v>
          </cell>
        </row>
        <row r="111">
          <cell r="A111">
            <v>36351</v>
          </cell>
          <cell r="B111">
            <v>1754000</v>
          </cell>
          <cell r="C111">
            <v>7</v>
          </cell>
        </row>
        <row r="112">
          <cell r="A112">
            <v>36352</v>
          </cell>
          <cell r="B112">
            <v>1718000</v>
          </cell>
          <cell r="C112">
            <v>7</v>
          </cell>
        </row>
        <row r="113">
          <cell r="A113">
            <v>36353</v>
          </cell>
          <cell r="B113">
            <v>1819000</v>
          </cell>
          <cell r="C113">
            <v>7</v>
          </cell>
        </row>
        <row r="114">
          <cell r="A114">
            <v>36354</v>
          </cell>
          <cell r="B114">
            <v>1856000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1871000</v>
          </cell>
          <cell r="C116">
            <v>7</v>
          </cell>
        </row>
        <row r="117">
          <cell r="A117">
            <v>36357</v>
          </cell>
          <cell r="B117">
            <v>1884000</v>
          </cell>
          <cell r="C117">
            <v>7</v>
          </cell>
        </row>
        <row r="118">
          <cell r="A118">
            <v>36358</v>
          </cell>
          <cell r="B118">
            <v>1560000</v>
          </cell>
          <cell r="C118">
            <v>7</v>
          </cell>
        </row>
        <row r="119">
          <cell r="A119">
            <v>36359</v>
          </cell>
          <cell r="B119">
            <v>1526000</v>
          </cell>
          <cell r="C119">
            <v>7</v>
          </cell>
        </row>
        <row r="120">
          <cell r="A120">
            <v>36360</v>
          </cell>
          <cell r="B120">
            <v>1827000</v>
          </cell>
          <cell r="C120">
            <v>7</v>
          </cell>
        </row>
        <row r="121">
          <cell r="A121">
            <v>36361</v>
          </cell>
          <cell r="B121">
            <v>1782000</v>
          </cell>
          <cell r="C121">
            <v>7</v>
          </cell>
        </row>
        <row r="122">
          <cell r="A122">
            <v>36362</v>
          </cell>
          <cell r="B122">
            <v>1816000</v>
          </cell>
          <cell r="C122">
            <v>7</v>
          </cell>
        </row>
        <row r="123">
          <cell r="A123">
            <v>36363</v>
          </cell>
          <cell r="B123">
            <v>1847000</v>
          </cell>
          <cell r="C123">
            <v>7</v>
          </cell>
        </row>
        <row r="124">
          <cell r="A124">
            <v>36364</v>
          </cell>
          <cell r="B124">
            <v>1749000</v>
          </cell>
          <cell r="C124">
            <v>7</v>
          </cell>
        </row>
        <row r="125">
          <cell r="A125">
            <v>36365</v>
          </cell>
          <cell r="B125">
            <v>1656000</v>
          </cell>
          <cell r="C125">
            <v>7</v>
          </cell>
        </row>
        <row r="126">
          <cell r="A126">
            <v>36366</v>
          </cell>
          <cell r="B126">
            <v>1662000</v>
          </cell>
          <cell r="C126">
            <v>7</v>
          </cell>
        </row>
        <row r="127">
          <cell r="A127">
            <v>36367</v>
          </cell>
          <cell r="B127">
            <v>1679000</v>
          </cell>
          <cell r="C127">
            <v>7</v>
          </cell>
        </row>
        <row r="128">
          <cell r="A128">
            <v>36368</v>
          </cell>
          <cell r="B128">
            <v>1767000</v>
          </cell>
          <cell r="C128">
            <v>7</v>
          </cell>
        </row>
        <row r="129">
          <cell r="A129">
            <v>36369</v>
          </cell>
          <cell r="B129">
            <v>1744000</v>
          </cell>
          <cell r="C129">
            <v>7</v>
          </cell>
        </row>
        <row r="130">
          <cell r="A130">
            <v>36370</v>
          </cell>
          <cell r="B130">
            <v>1777000</v>
          </cell>
          <cell r="C130">
            <v>7</v>
          </cell>
        </row>
        <row r="131">
          <cell r="A131">
            <v>36371</v>
          </cell>
          <cell r="B131">
            <v>1792000</v>
          </cell>
          <cell r="C131">
            <v>7</v>
          </cell>
        </row>
        <row r="132">
          <cell r="A132">
            <v>36372</v>
          </cell>
          <cell r="B132">
            <v>1764000</v>
          </cell>
          <cell r="C132">
            <v>7</v>
          </cell>
        </row>
        <row r="133">
          <cell r="A133">
            <v>36373</v>
          </cell>
          <cell r="B133">
            <v>1795000</v>
          </cell>
          <cell r="C133">
            <v>8</v>
          </cell>
        </row>
        <row r="134">
          <cell r="A134">
            <v>36374</v>
          </cell>
          <cell r="B134">
            <v>1809000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1844000</v>
          </cell>
          <cell r="C137">
            <v>8</v>
          </cell>
        </row>
        <row r="138">
          <cell r="A138">
            <v>36378</v>
          </cell>
          <cell r="B138">
            <v>1758000</v>
          </cell>
          <cell r="C138">
            <v>8</v>
          </cell>
        </row>
        <row r="139">
          <cell r="A139">
            <v>36379</v>
          </cell>
          <cell r="B139">
            <v>1706000</v>
          </cell>
          <cell r="C139">
            <v>8</v>
          </cell>
        </row>
        <row r="140">
          <cell r="A140">
            <v>36380</v>
          </cell>
          <cell r="B140">
            <v>1776000</v>
          </cell>
          <cell r="C140">
            <v>8</v>
          </cell>
        </row>
        <row r="141">
          <cell r="A141">
            <v>36381</v>
          </cell>
          <cell r="B141">
            <v>1548000</v>
          </cell>
          <cell r="C141">
            <v>8</v>
          </cell>
        </row>
        <row r="142">
          <cell r="A142">
            <v>36382</v>
          </cell>
          <cell r="B142">
            <v>1871000</v>
          </cell>
          <cell r="C142">
            <v>8</v>
          </cell>
        </row>
        <row r="143">
          <cell r="A143">
            <v>36383</v>
          </cell>
          <cell r="B143">
            <v>1777000</v>
          </cell>
          <cell r="C143">
            <v>8</v>
          </cell>
        </row>
        <row r="144">
          <cell r="A144">
            <v>36384</v>
          </cell>
          <cell r="B144">
            <v>1793000</v>
          </cell>
          <cell r="C144">
            <v>8</v>
          </cell>
        </row>
        <row r="145">
          <cell r="A145">
            <v>36385</v>
          </cell>
          <cell r="B145">
            <v>1772000</v>
          </cell>
          <cell r="C145">
            <v>8</v>
          </cell>
        </row>
        <row r="146">
          <cell r="A146">
            <v>36386</v>
          </cell>
          <cell r="B146">
            <v>1700000</v>
          </cell>
          <cell r="C146">
            <v>8</v>
          </cell>
        </row>
        <row r="147">
          <cell r="A147">
            <v>36387</v>
          </cell>
          <cell r="B147">
            <v>1690000</v>
          </cell>
          <cell r="C147">
            <v>8</v>
          </cell>
        </row>
        <row r="148">
          <cell r="A148">
            <v>36388</v>
          </cell>
          <cell r="B148">
            <v>1724000</v>
          </cell>
          <cell r="C148">
            <v>8</v>
          </cell>
        </row>
        <row r="149">
          <cell r="A149">
            <v>36389</v>
          </cell>
          <cell r="B149">
            <v>1791000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1797000</v>
          </cell>
          <cell r="C151">
            <v>8</v>
          </cell>
        </row>
        <row r="152">
          <cell r="A152">
            <v>36392</v>
          </cell>
          <cell r="B152">
            <v>1816000</v>
          </cell>
          <cell r="C152">
            <v>8</v>
          </cell>
        </row>
        <row r="153">
          <cell r="A153">
            <v>36393</v>
          </cell>
          <cell r="B153">
            <v>1804000</v>
          </cell>
          <cell r="C153">
            <v>8</v>
          </cell>
        </row>
        <row r="154">
          <cell r="A154">
            <v>36394</v>
          </cell>
          <cell r="B154">
            <v>1740000</v>
          </cell>
          <cell r="C154">
            <v>8</v>
          </cell>
        </row>
        <row r="155">
          <cell r="A155">
            <v>36395</v>
          </cell>
          <cell r="B155">
            <v>1841000</v>
          </cell>
          <cell r="C155">
            <v>8</v>
          </cell>
        </row>
        <row r="156">
          <cell r="A156">
            <v>36396</v>
          </cell>
          <cell r="B156">
            <v>1800000</v>
          </cell>
          <cell r="C156">
            <v>8</v>
          </cell>
        </row>
        <row r="157">
          <cell r="A157">
            <v>36397</v>
          </cell>
          <cell r="B157">
            <v>1870000</v>
          </cell>
          <cell r="C157">
            <v>8</v>
          </cell>
        </row>
        <row r="158">
          <cell r="A158">
            <v>36398</v>
          </cell>
          <cell r="B158">
            <v>1805000</v>
          </cell>
          <cell r="C158">
            <v>8</v>
          </cell>
        </row>
        <row r="159">
          <cell r="A159">
            <v>36399</v>
          </cell>
          <cell r="B159">
            <v>1787000</v>
          </cell>
          <cell r="C159">
            <v>8</v>
          </cell>
        </row>
        <row r="160">
          <cell r="A160">
            <v>36400</v>
          </cell>
          <cell r="B160">
            <v>1884000</v>
          </cell>
          <cell r="C160">
            <v>8</v>
          </cell>
        </row>
        <row r="161">
          <cell r="A161">
            <v>36401</v>
          </cell>
          <cell r="B161">
            <v>1882000</v>
          </cell>
          <cell r="C161">
            <v>8</v>
          </cell>
        </row>
        <row r="162">
          <cell r="A162">
            <v>36402</v>
          </cell>
          <cell r="B162">
            <v>1883000</v>
          </cell>
          <cell r="C162">
            <v>8</v>
          </cell>
        </row>
        <row r="163">
          <cell r="A163">
            <v>36403</v>
          </cell>
          <cell r="B163">
            <v>1824000</v>
          </cell>
          <cell r="C163">
            <v>8</v>
          </cell>
        </row>
        <row r="164">
          <cell r="A164">
            <v>36404</v>
          </cell>
          <cell r="B164">
            <v>1863000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1887000</v>
          </cell>
          <cell r="C166">
            <v>9</v>
          </cell>
        </row>
        <row r="167">
          <cell r="A167">
            <v>36407</v>
          </cell>
          <cell r="B167">
            <v>1813000</v>
          </cell>
          <cell r="C167">
            <v>9</v>
          </cell>
        </row>
        <row r="168">
          <cell r="A168">
            <v>36408</v>
          </cell>
          <cell r="B168">
            <v>1818000</v>
          </cell>
          <cell r="C168">
            <v>9</v>
          </cell>
        </row>
        <row r="169">
          <cell r="A169">
            <v>36409</v>
          </cell>
          <cell r="B169">
            <v>1829000</v>
          </cell>
          <cell r="C169">
            <v>9</v>
          </cell>
        </row>
        <row r="170">
          <cell r="A170">
            <v>36410</v>
          </cell>
          <cell r="B170">
            <v>1842000</v>
          </cell>
          <cell r="C170">
            <v>9</v>
          </cell>
        </row>
        <row r="171">
          <cell r="A171">
            <v>36411</v>
          </cell>
          <cell r="B171">
            <v>1871000</v>
          </cell>
          <cell r="C171">
            <v>9</v>
          </cell>
        </row>
        <row r="172">
          <cell r="A172">
            <v>36412</v>
          </cell>
          <cell r="B172">
            <v>1857000</v>
          </cell>
          <cell r="C172">
            <v>9</v>
          </cell>
        </row>
        <row r="173">
          <cell r="A173">
            <v>36413</v>
          </cell>
          <cell r="B173">
            <v>1868000</v>
          </cell>
          <cell r="C173">
            <v>9</v>
          </cell>
        </row>
        <row r="174">
          <cell r="A174">
            <v>36414</v>
          </cell>
          <cell r="B174">
            <v>1859000</v>
          </cell>
          <cell r="C174">
            <v>9</v>
          </cell>
        </row>
        <row r="175">
          <cell r="A175">
            <v>36415</v>
          </cell>
          <cell r="B175">
            <v>1815000</v>
          </cell>
          <cell r="C175">
            <v>9</v>
          </cell>
        </row>
        <row r="176">
          <cell r="A176">
            <v>36416</v>
          </cell>
          <cell r="B176">
            <v>1832000</v>
          </cell>
          <cell r="C176">
            <v>9</v>
          </cell>
        </row>
        <row r="177">
          <cell r="A177">
            <v>36417</v>
          </cell>
          <cell r="B177">
            <v>1830000</v>
          </cell>
          <cell r="C177">
            <v>9</v>
          </cell>
        </row>
        <row r="178">
          <cell r="A178">
            <v>36418</v>
          </cell>
          <cell r="B178">
            <v>1874000</v>
          </cell>
          <cell r="C178">
            <v>9</v>
          </cell>
        </row>
        <row r="179">
          <cell r="A179">
            <v>36419</v>
          </cell>
          <cell r="B179">
            <v>1900000</v>
          </cell>
          <cell r="C179">
            <v>9</v>
          </cell>
        </row>
        <row r="180">
          <cell r="A180">
            <v>36420</v>
          </cell>
          <cell r="B180">
            <v>1883000</v>
          </cell>
          <cell r="C180">
            <v>9</v>
          </cell>
        </row>
        <row r="181">
          <cell r="A181">
            <v>36421</v>
          </cell>
          <cell r="B181">
            <v>1875000</v>
          </cell>
          <cell r="C181">
            <v>9</v>
          </cell>
        </row>
        <row r="182">
          <cell r="A182">
            <v>36422</v>
          </cell>
          <cell r="B182">
            <v>1843000</v>
          </cell>
          <cell r="C182">
            <v>9</v>
          </cell>
        </row>
        <row r="183">
          <cell r="A183">
            <v>36423</v>
          </cell>
          <cell r="B183">
            <v>1847000</v>
          </cell>
          <cell r="C183">
            <v>9</v>
          </cell>
        </row>
        <row r="184">
          <cell r="A184">
            <v>36424</v>
          </cell>
          <cell r="B184">
            <v>1782000</v>
          </cell>
          <cell r="C184">
            <v>9</v>
          </cell>
        </row>
        <row r="185">
          <cell r="A185">
            <v>36425</v>
          </cell>
          <cell r="B185">
            <v>1813000</v>
          </cell>
          <cell r="C185">
            <v>9</v>
          </cell>
        </row>
        <row r="186">
          <cell r="A186">
            <v>36426</v>
          </cell>
          <cell r="B186">
            <v>1859000</v>
          </cell>
          <cell r="C186">
            <v>9</v>
          </cell>
        </row>
        <row r="187">
          <cell r="A187">
            <v>36427</v>
          </cell>
          <cell r="B187">
            <v>1859000</v>
          </cell>
          <cell r="C187">
            <v>9</v>
          </cell>
        </row>
        <row r="188">
          <cell r="A188">
            <v>36428</v>
          </cell>
          <cell r="B188">
            <v>1855000</v>
          </cell>
          <cell r="C188">
            <v>9</v>
          </cell>
        </row>
        <row r="189">
          <cell r="A189">
            <v>36429</v>
          </cell>
          <cell r="B189">
            <v>1885000</v>
          </cell>
          <cell r="C189">
            <v>9</v>
          </cell>
        </row>
        <row r="190">
          <cell r="A190">
            <v>36430</v>
          </cell>
          <cell r="B190">
            <v>1889000</v>
          </cell>
          <cell r="C190">
            <v>9</v>
          </cell>
        </row>
        <row r="191">
          <cell r="A191">
            <v>36431</v>
          </cell>
          <cell r="B191">
            <v>1886000</v>
          </cell>
          <cell r="C191">
            <v>9</v>
          </cell>
        </row>
        <row r="192">
          <cell r="A192">
            <v>36432</v>
          </cell>
          <cell r="B192">
            <v>1807000</v>
          </cell>
          <cell r="C192">
            <v>9</v>
          </cell>
        </row>
        <row r="193">
          <cell r="A193">
            <v>36433</v>
          </cell>
          <cell r="B193">
            <v>1864000</v>
          </cell>
          <cell r="C193">
            <v>9</v>
          </cell>
        </row>
        <row r="194">
          <cell r="A194">
            <v>36434</v>
          </cell>
          <cell r="B194">
            <v>1817000</v>
          </cell>
          <cell r="C194">
            <v>10</v>
          </cell>
        </row>
        <row r="195">
          <cell r="A195">
            <v>36435</v>
          </cell>
          <cell r="B195">
            <v>1845000</v>
          </cell>
          <cell r="C195">
            <v>10</v>
          </cell>
        </row>
        <row r="196">
          <cell r="A196">
            <v>36436</v>
          </cell>
          <cell r="B196">
            <v>1878000</v>
          </cell>
          <cell r="C196">
            <v>10</v>
          </cell>
        </row>
        <row r="197">
          <cell r="A197">
            <v>36437</v>
          </cell>
          <cell r="B197">
            <v>1843000</v>
          </cell>
          <cell r="C197">
            <v>10</v>
          </cell>
        </row>
        <row r="198">
          <cell r="A198">
            <v>36438</v>
          </cell>
          <cell r="B198">
            <v>1817000</v>
          </cell>
          <cell r="C198">
            <v>10</v>
          </cell>
        </row>
        <row r="199">
          <cell r="A199">
            <v>36439</v>
          </cell>
          <cell r="B199">
            <v>1800000</v>
          </cell>
          <cell r="C199">
            <v>10</v>
          </cell>
        </row>
        <row r="200">
          <cell r="A200">
            <v>36440</v>
          </cell>
          <cell r="B200">
            <v>1843000</v>
          </cell>
          <cell r="C200">
            <v>10</v>
          </cell>
        </row>
        <row r="201">
          <cell r="A201">
            <v>36441</v>
          </cell>
          <cell r="B201">
            <v>1822000</v>
          </cell>
          <cell r="C201">
            <v>10</v>
          </cell>
        </row>
        <row r="202">
          <cell r="A202">
            <v>36442</v>
          </cell>
          <cell r="B202">
            <v>1862000</v>
          </cell>
          <cell r="C202">
            <v>10</v>
          </cell>
        </row>
        <row r="203">
          <cell r="A203">
            <v>36443</v>
          </cell>
          <cell r="B203">
            <v>1847000</v>
          </cell>
          <cell r="C203">
            <v>10</v>
          </cell>
        </row>
        <row r="204">
          <cell r="A204">
            <v>36444</v>
          </cell>
          <cell r="B204">
            <v>1866000</v>
          </cell>
          <cell r="C204">
            <v>10</v>
          </cell>
        </row>
        <row r="205">
          <cell r="A205">
            <v>36445</v>
          </cell>
          <cell r="B205">
            <v>1857000</v>
          </cell>
          <cell r="C205">
            <v>10</v>
          </cell>
        </row>
        <row r="206">
          <cell r="A206">
            <v>36446</v>
          </cell>
          <cell r="B206">
            <v>1932000</v>
          </cell>
          <cell r="C206">
            <v>10</v>
          </cell>
        </row>
        <row r="207">
          <cell r="A207">
            <v>36447</v>
          </cell>
          <cell r="B207">
            <v>1880000</v>
          </cell>
          <cell r="C207">
            <v>10</v>
          </cell>
        </row>
        <row r="208">
          <cell r="A208">
            <v>36448</v>
          </cell>
          <cell r="B208">
            <v>1892000</v>
          </cell>
          <cell r="C208">
            <v>10</v>
          </cell>
        </row>
        <row r="209">
          <cell r="A209">
            <v>36449</v>
          </cell>
          <cell r="B209">
            <v>1860000</v>
          </cell>
          <cell r="C209">
            <v>10</v>
          </cell>
        </row>
        <row r="210">
          <cell r="A210">
            <v>36450</v>
          </cell>
          <cell r="B210">
            <v>1871000</v>
          </cell>
          <cell r="C210">
            <v>10</v>
          </cell>
        </row>
        <row r="211">
          <cell r="A211">
            <v>36451</v>
          </cell>
          <cell r="B211">
            <v>1885000</v>
          </cell>
          <cell r="C211">
            <v>10</v>
          </cell>
        </row>
        <row r="212">
          <cell r="A212">
            <v>36452</v>
          </cell>
          <cell r="B212">
            <v>1835000</v>
          </cell>
          <cell r="C212">
            <v>10</v>
          </cell>
        </row>
        <row r="213">
          <cell r="A213">
            <v>36453</v>
          </cell>
          <cell r="B213">
            <v>1818000</v>
          </cell>
          <cell r="C213">
            <v>10</v>
          </cell>
        </row>
        <row r="214">
          <cell r="A214">
            <v>36454</v>
          </cell>
          <cell r="B214">
            <v>1787000</v>
          </cell>
          <cell r="C214">
            <v>10</v>
          </cell>
        </row>
        <row r="215">
          <cell r="A215">
            <v>36455</v>
          </cell>
          <cell r="B215">
            <v>1836000</v>
          </cell>
          <cell r="C215">
            <v>10</v>
          </cell>
        </row>
        <row r="216">
          <cell r="A216">
            <v>36456</v>
          </cell>
          <cell r="B216">
            <v>1810000</v>
          </cell>
          <cell r="C216">
            <v>10</v>
          </cell>
        </row>
        <row r="217">
          <cell r="A217">
            <v>36457</v>
          </cell>
          <cell r="B217">
            <v>1812000</v>
          </cell>
          <cell r="C217">
            <v>10</v>
          </cell>
        </row>
        <row r="218">
          <cell r="A218">
            <v>36458</v>
          </cell>
          <cell r="B218">
            <v>1813000</v>
          </cell>
          <cell r="C218">
            <v>10</v>
          </cell>
        </row>
        <row r="219">
          <cell r="A219">
            <v>36459</v>
          </cell>
          <cell r="B219">
            <v>1844000</v>
          </cell>
          <cell r="C219">
            <v>10</v>
          </cell>
        </row>
        <row r="220">
          <cell r="A220">
            <v>36460</v>
          </cell>
          <cell r="B220">
            <v>1846000</v>
          </cell>
          <cell r="C220">
            <v>10</v>
          </cell>
        </row>
        <row r="221">
          <cell r="A221">
            <v>36461</v>
          </cell>
          <cell r="B221">
            <v>1819000</v>
          </cell>
          <cell r="C221">
            <v>10</v>
          </cell>
        </row>
        <row r="222">
          <cell r="A222">
            <v>36462</v>
          </cell>
          <cell r="B222">
            <v>1803000</v>
          </cell>
          <cell r="C222">
            <v>10</v>
          </cell>
        </row>
        <row r="223">
          <cell r="A223">
            <v>36463</v>
          </cell>
          <cell r="B223">
            <v>1799000</v>
          </cell>
          <cell r="C223">
            <v>10</v>
          </cell>
        </row>
        <row r="224">
          <cell r="A224">
            <v>36464</v>
          </cell>
          <cell r="B224">
            <v>1813000</v>
          </cell>
          <cell r="C224">
            <v>10</v>
          </cell>
        </row>
        <row r="225">
          <cell r="A225">
            <v>36465</v>
          </cell>
          <cell r="B225">
            <v>1582000</v>
          </cell>
          <cell r="C225">
            <v>11</v>
          </cell>
        </row>
        <row r="226">
          <cell r="A226">
            <v>36466</v>
          </cell>
          <cell r="B226">
            <v>1706000</v>
          </cell>
          <cell r="C226">
            <v>11</v>
          </cell>
        </row>
        <row r="227">
          <cell r="A227">
            <v>36467</v>
          </cell>
          <cell r="B227">
            <v>1722000</v>
          </cell>
          <cell r="C227">
            <v>11</v>
          </cell>
        </row>
        <row r="228">
          <cell r="A228">
            <v>36468</v>
          </cell>
          <cell r="B228">
            <v>1744000</v>
          </cell>
          <cell r="C228">
            <v>11</v>
          </cell>
        </row>
        <row r="229">
          <cell r="A229">
            <v>36469</v>
          </cell>
          <cell r="B229">
            <v>1700000</v>
          </cell>
          <cell r="C229">
            <v>11</v>
          </cell>
        </row>
        <row r="230">
          <cell r="A230">
            <v>36470</v>
          </cell>
          <cell r="B230">
            <v>1615000</v>
          </cell>
          <cell r="C230">
            <v>11</v>
          </cell>
        </row>
        <row r="231">
          <cell r="A231">
            <v>36471</v>
          </cell>
          <cell r="B231">
            <v>1688000</v>
          </cell>
          <cell r="C231">
            <v>11</v>
          </cell>
        </row>
        <row r="232">
          <cell r="A232">
            <v>36472</v>
          </cell>
          <cell r="B232">
            <v>1769000</v>
          </cell>
          <cell r="C232">
            <v>11</v>
          </cell>
        </row>
        <row r="233">
          <cell r="A233">
            <v>36473</v>
          </cell>
          <cell r="B233">
            <v>1744000</v>
          </cell>
          <cell r="C233">
            <v>11</v>
          </cell>
        </row>
        <row r="234">
          <cell r="A234">
            <v>36474</v>
          </cell>
          <cell r="B234">
            <v>1783000</v>
          </cell>
          <cell r="C234">
            <v>11</v>
          </cell>
        </row>
        <row r="235">
          <cell r="A235">
            <v>36475</v>
          </cell>
          <cell r="B235">
            <v>1807000</v>
          </cell>
          <cell r="C235">
            <v>11</v>
          </cell>
        </row>
        <row r="236">
          <cell r="A236">
            <v>36476</v>
          </cell>
          <cell r="B236">
            <v>1804000</v>
          </cell>
          <cell r="C236">
            <v>11</v>
          </cell>
        </row>
        <row r="237">
          <cell r="A237">
            <v>36477</v>
          </cell>
          <cell r="B237">
            <v>1654000</v>
          </cell>
          <cell r="C237">
            <v>11</v>
          </cell>
        </row>
        <row r="238">
          <cell r="A238">
            <v>36478</v>
          </cell>
          <cell r="B238">
            <v>1710000</v>
          </cell>
          <cell r="C238">
            <v>11</v>
          </cell>
        </row>
        <row r="239">
          <cell r="A239">
            <v>36479</v>
          </cell>
          <cell r="B239">
            <v>1751000</v>
          </cell>
          <cell r="C239">
            <v>11</v>
          </cell>
        </row>
        <row r="240">
          <cell r="A240">
            <v>36480</v>
          </cell>
          <cell r="B240">
            <v>1824000</v>
          </cell>
          <cell r="C240">
            <v>11</v>
          </cell>
        </row>
        <row r="241">
          <cell r="A241">
            <v>36481</v>
          </cell>
          <cell r="B241">
            <v>1807000</v>
          </cell>
          <cell r="C241">
            <v>11</v>
          </cell>
        </row>
        <row r="242">
          <cell r="A242">
            <v>36482</v>
          </cell>
          <cell r="B242">
            <v>1856000</v>
          </cell>
          <cell r="C242">
            <v>11</v>
          </cell>
        </row>
        <row r="243">
          <cell r="A243">
            <v>36483</v>
          </cell>
          <cell r="B243">
            <v>1872000</v>
          </cell>
          <cell r="C243">
            <v>11</v>
          </cell>
        </row>
        <row r="244">
          <cell r="A244">
            <v>36484</v>
          </cell>
          <cell r="B244">
            <v>1748000</v>
          </cell>
          <cell r="C244">
            <v>11</v>
          </cell>
        </row>
        <row r="245">
          <cell r="A245">
            <v>36485</v>
          </cell>
          <cell r="B245">
            <v>1791000</v>
          </cell>
          <cell r="C245">
            <v>11</v>
          </cell>
        </row>
        <row r="246">
          <cell r="A246">
            <v>36486</v>
          </cell>
          <cell r="B246">
            <v>1793000</v>
          </cell>
          <cell r="C246">
            <v>11</v>
          </cell>
        </row>
        <row r="247">
          <cell r="A247">
            <v>36487</v>
          </cell>
          <cell r="B247">
            <v>1797000</v>
          </cell>
          <cell r="C247">
            <v>11</v>
          </cell>
        </row>
        <row r="248">
          <cell r="A248">
            <v>36488</v>
          </cell>
          <cell r="B248">
            <v>1789000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1764000</v>
          </cell>
          <cell r="C250">
            <v>11</v>
          </cell>
        </row>
        <row r="251">
          <cell r="A251">
            <v>36491</v>
          </cell>
          <cell r="B251">
            <v>1721000</v>
          </cell>
          <cell r="C251">
            <v>11</v>
          </cell>
        </row>
        <row r="252">
          <cell r="A252">
            <v>36492</v>
          </cell>
          <cell r="B252">
            <v>1729000</v>
          </cell>
          <cell r="C252">
            <v>11</v>
          </cell>
        </row>
        <row r="253">
          <cell r="A253">
            <v>36493</v>
          </cell>
          <cell r="B253">
            <v>1757000</v>
          </cell>
          <cell r="C253">
            <v>11</v>
          </cell>
        </row>
        <row r="254">
          <cell r="A254">
            <v>36494</v>
          </cell>
          <cell r="B254">
            <v>1773000</v>
          </cell>
          <cell r="C254">
            <v>11</v>
          </cell>
        </row>
        <row r="255">
          <cell r="A255">
            <v>36495</v>
          </cell>
          <cell r="B255">
            <v>1742000</v>
          </cell>
          <cell r="C255">
            <v>12</v>
          </cell>
        </row>
        <row r="256">
          <cell r="A256">
            <v>36496</v>
          </cell>
          <cell r="B256">
            <v>1751000</v>
          </cell>
          <cell r="C256">
            <v>12</v>
          </cell>
        </row>
        <row r="257">
          <cell r="A257">
            <v>36497</v>
          </cell>
          <cell r="B257">
            <v>1763000</v>
          </cell>
          <cell r="C257">
            <v>12</v>
          </cell>
        </row>
        <row r="258">
          <cell r="A258">
            <v>36498</v>
          </cell>
          <cell r="B258">
            <v>1766000</v>
          </cell>
          <cell r="C258">
            <v>12</v>
          </cell>
        </row>
        <row r="259">
          <cell r="A259">
            <v>36499</v>
          </cell>
          <cell r="B259">
            <v>1753000</v>
          </cell>
          <cell r="C259">
            <v>12</v>
          </cell>
        </row>
        <row r="260">
          <cell r="A260">
            <v>36500</v>
          </cell>
          <cell r="B260">
            <v>1745000</v>
          </cell>
          <cell r="C260">
            <v>12</v>
          </cell>
        </row>
        <row r="261">
          <cell r="A261">
            <v>36501</v>
          </cell>
          <cell r="B261">
            <v>1693000</v>
          </cell>
          <cell r="C261">
            <v>12</v>
          </cell>
        </row>
        <row r="262">
          <cell r="A262">
            <v>36502</v>
          </cell>
          <cell r="B262">
            <v>1761000</v>
          </cell>
          <cell r="C262">
            <v>12</v>
          </cell>
        </row>
        <row r="263">
          <cell r="A263">
            <v>36503</v>
          </cell>
          <cell r="B263">
            <v>1695000</v>
          </cell>
          <cell r="C263">
            <v>12</v>
          </cell>
        </row>
        <row r="264">
          <cell r="A264">
            <v>36504</v>
          </cell>
          <cell r="B264">
            <v>1698000</v>
          </cell>
          <cell r="C264">
            <v>12</v>
          </cell>
        </row>
        <row r="265">
          <cell r="A265">
            <v>36505</v>
          </cell>
          <cell r="B265">
            <v>1699000</v>
          </cell>
          <cell r="C265">
            <v>12</v>
          </cell>
        </row>
        <row r="266">
          <cell r="A266">
            <v>36506</v>
          </cell>
          <cell r="B266">
            <v>1699000</v>
          </cell>
          <cell r="C266">
            <v>12</v>
          </cell>
        </row>
        <row r="267">
          <cell r="A267">
            <v>36507</v>
          </cell>
          <cell r="B267">
            <v>1707000</v>
          </cell>
          <cell r="C267">
            <v>12</v>
          </cell>
        </row>
        <row r="268">
          <cell r="A268">
            <v>36508</v>
          </cell>
          <cell r="B268">
            <v>1707000</v>
          </cell>
          <cell r="C268">
            <v>12</v>
          </cell>
        </row>
        <row r="269">
          <cell r="A269">
            <v>36509</v>
          </cell>
          <cell r="B269">
            <v>1707000</v>
          </cell>
          <cell r="C269">
            <v>12</v>
          </cell>
        </row>
        <row r="270">
          <cell r="A270">
            <v>36510</v>
          </cell>
          <cell r="B270">
            <v>1733000</v>
          </cell>
          <cell r="C270">
            <v>12</v>
          </cell>
        </row>
        <row r="271">
          <cell r="A271">
            <v>36511</v>
          </cell>
          <cell r="B271">
            <v>1781000</v>
          </cell>
          <cell r="C271">
            <v>12</v>
          </cell>
        </row>
        <row r="272">
          <cell r="A272">
            <v>36512</v>
          </cell>
          <cell r="B272">
            <v>1690000</v>
          </cell>
          <cell r="C272">
            <v>12</v>
          </cell>
        </row>
        <row r="273">
          <cell r="A273">
            <v>36513</v>
          </cell>
          <cell r="B273">
            <v>1635000</v>
          </cell>
          <cell r="C273">
            <v>12</v>
          </cell>
        </row>
        <row r="274">
          <cell r="A274">
            <v>36514</v>
          </cell>
          <cell r="B274">
            <v>1748000</v>
          </cell>
          <cell r="C274">
            <v>12</v>
          </cell>
        </row>
        <row r="275">
          <cell r="A275">
            <v>36515</v>
          </cell>
          <cell r="B275">
            <v>1850000</v>
          </cell>
          <cell r="C275">
            <v>12</v>
          </cell>
        </row>
        <row r="276">
          <cell r="A276">
            <v>36516</v>
          </cell>
          <cell r="B276">
            <v>1806000</v>
          </cell>
          <cell r="C276">
            <v>12</v>
          </cell>
        </row>
        <row r="277">
          <cell r="A277">
            <v>36517</v>
          </cell>
          <cell r="B277">
            <v>1753000</v>
          </cell>
          <cell r="C277">
            <v>12</v>
          </cell>
        </row>
        <row r="278">
          <cell r="A278">
            <v>36518</v>
          </cell>
          <cell r="B278">
            <v>1712000</v>
          </cell>
          <cell r="C278">
            <v>12</v>
          </cell>
        </row>
        <row r="279">
          <cell r="A279">
            <v>36519</v>
          </cell>
          <cell r="B279">
            <v>1728000</v>
          </cell>
          <cell r="C279">
            <v>12</v>
          </cell>
        </row>
        <row r="280">
          <cell r="A280">
            <v>36520</v>
          </cell>
          <cell r="B280">
            <v>1725000</v>
          </cell>
          <cell r="C280">
            <v>12</v>
          </cell>
        </row>
        <row r="281">
          <cell r="A281">
            <v>36521</v>
          </cell>
          <cell r="B281">
            <v>1745000</v>
          </cell>
          <cell r="C281">
            <v>12</v>
          </cell>
        </row>
        <row r="282">
          <cell r="A282">
            <v>36522</v>
          </cell>
          <cell r="B282">
            <v>1704000</v>
          </cell>
          <cell r="C282">
            <v>12</v>
          </cell>
        </row>
        <row r="283">
          <cell r="A283">
            <v>36523</v>
          </cell>
          <cell r="B283">
            <v>1713000</v>
          </cell>
          <cell r="C283">
            <v>12</v>
          </cell>
        </row>
        <row r="284">
          <cell r="A284">
            <v>36524</v>
          </cell>
          <cell r="B284">
            <v>1681000</v>
          </cell>
          <cell r="C284">
            <v>12</v>
          </cell>
        </row>
        <row r="285">
          <cell r="A285">
            <v>36525</v>
          </cell>
          <cell r="B285">
            <v>1656000</v>
          </cell>
          <cell r="C285">
            <v>12</v>
          </cell>
        </row>
        <row r="286">
          <cell r="A286" t="str">
            <v>Date</v>
          </cell>
          <cell r="B286" t="str">
            <v>PG&amp;E GT</v>
          </cell>
          <cell r="C286" t="str">
            <v>Month</v>
          </cell>
        </row>
        <row r="287">
          <cell r="A287">
            <v>36526</v>
          </cell>
          <cell r="B287">
            <v>1612000</v>
          </cell>
          <cell r="C287">
            <v>1</v>
          </cell>
        </row>
        <row r="288">
          <cell r="A288">
            <v>36527</v>
          </cell>
          <cell r="B288">
            <v>1647000</v>
          </cell>
          <cell r="C288">
            <v>1</v>
          </cell>
        </row>
        <row r="289">
          <cell r="A289">
            <v>36528</v>
          </cell>
          <cell r="B289">
            <v>1606000</v>
          </cell>
          <cell r="C289">
            <v>1</v>
          </cell>
        </row>
        <row r="290">
          <cell r="A290">
            <v>36529</v>
          </cell>
          <cell r="B290">
            <v>1650000</v>
          </cell>
          <cell r="C290">
            <v>1</v>
          </cell>
        </row>
        <row r="291">
          <cell r="A291">
            <v>36530</v>
          </cell>
          <cell r="B291">
            <v>1672000</v>
          </cell>
          <cell r="C291">
            <v>1</v>
          </cell>
        </row>
        <row r="292">
          <cell r="A292">
            <v>36531</v>
          </cell>
          <cell r="B292">
            <v>1745000</v>
          </cell>
          <cell r="C292">
            <v>1</v>
          </cell>
        </row>
        <row r="293">
          <cell r="A293">
            <v>36532</v>
          </cell>
          <cell r="B293">
            <v>1725000</v>
          </cell>
          <cell r="C293">
            <v>1</v>
          </cell>
        </row>
        <row r="294">
          <cell r="A294">
            <v>36533</v>
          </cell>
          <cell r="B294">
            <v>1723000</v>
          </cell>
          <cell r="C294">
            <v>1</v>
          </cell>
        </row>
        <row r="295">
          <cell r="A295">
            <v>36534</v>
          </cell>
          <cell r="B295">
            <v>1735000</v>
          </cell>
          <cell r="C295">
            <v>1</v>
          </cell>
        </row>
        <row r="296">
          <cell r="A296">
            <v>36535</v>
          </cell>
          <cell r="B296">
            <v>1744000</v>
          </cell>
          <cell r="C296">
            <v>1</v>
          </cell>
        </row>
        <row r="297">
          <cell r="A297">
            <v>36536</v>
          </cell>
          <cell r="B297">
            <v>1743000</v>
          </cell>
          <cell r="C297">
            <v>1</v>
          </cell>
        </row>
        <row r="298">
          <cell r="A298">
            <v>36537</v>
          </cell>
          <cell r="B298">
            <v>1735000</v>
          </cell>
          <cell r="C298">
            <v>1</v>
          </cell>
        </row>
        <row r="299">
          <cell r="A299">
            <v>36538</v>
          </cell>
          <cell r="B299">
            <v>1734000</v>
          </cell>
          <cell r="C299">
            <v>1</v>
          </cell>
        </row>
        <row r="300">
          <cell r="A300">
            <v>36539</v>
          </cell>
          <cell r="B300">
            <v>1666000</v>
          </cell>
          <cell r="C300">
            <v>1</v>
          </cell>
        </row>
        <row r="301">
          <cell r="A301">
            <v>36540</v>
          </cell>
          <cell r="B301">
            <v>1643000</v>
          </cell>
          <cell r="C301">
            <v>1</v>
          </cell>
        </row>
        <row r="302">
          <cell r="A302">
            <v>36541</v>
          </cell>
          <cell r="B302">
            <v>1643000</v>
          </cell>
          <cell r="C302">
            <v>1</v>
          </cell>
        </row>
        <row r="303">
          <cell r="A303">
            <v>36542</v>
          </cell>
          <cell r="B303">
            <v>1659000</v>
          </cell>
          <cell r="C303">
            <v>1</v>
          </cell>
        </row>
        <row r="304">
          <cell r="A304">
            <v>36543</v>
          </cell>
          <cell r="B304">
            <v>1647000</v>
          </cell>
          <cell r="C304">
            <v>1</v>
          </cell>
        </row>
        <row r="305">
          <cell r="A305">
            <v>36544</v>
          </cell>
          <cell r="B305">
            <v>1589000</v>
          </cell>
          <cell r="C305">
            <v>1</v>
          </cell>
        </row>
        <row r="306">
          <cell r="A306">
            <v>36545</v>
          </cell>
          <cell r="B306">
            <v>1692000</v>
          </cell>
          <cell r="C306">
            <v>1</v>
          </cell>
        </row>
        <row r="307">
          <cell r="A307">
            <v>36546</v>
          </cell>
          <cell r="B307">
            <v>1652000</v>
          </cell>
          <cell r="C307">
            <v>1</v>
          </cell>
        </row>
        <row r="308">
          <cell r="A308">
            <v>36547</v>
          </cell>
          <cell r="B308">
            <v>1637000</v>
          </cell>
          <cell r="C308">
            <v>1</v>
          </cell>
        </row>
        <row r="309">
          <cell r="A309">
            <v>36548</v>
          </cell>
          <cell r="B309">
            <v>1637000</v>
          </cell>
          <cell r="C309">
            <v>1</v>
          </cell>
        </row>
        <row r="310">
          <cell r="A310">
            <v>36549</v>
          </cell>
          <cell r="B310">
            <v>1636000</v>
          </cell>
          <cell r="C310">
            <v>1</v>
          </cell>
        </row>
        <row r="311">
          <cell r="A311">
            <v>36550</v>
          </cell>
          <cell r="B311">
            <v>1684000</v>
          </cell>
          <cell r="C311">
            <v>1</v>
          </cell>
        </row>
        <row r="312">
          <cell r="A312">
            <v>36551</v>
          </cell>
          <cell r="B312">
            <v>1687000</v>
          </cell>
          <cell r="C312">
            <v>1</v>
          </cell>
        </row>
        <row r="313">
          <cell r="A313">
            <v>36552</v>
          </cell>
          <cell r="B313">
            <v>1696000</v>
          </cell>
          <cell r="C313">
            <v>1</v>
          </cell>
        </row>
        <row r="314">
          <cell r="A314">
            <v>36553</v>
          </cell>
          <cell r="B314">
            <v>1696000</v>
          </cell>
          <cell r="C314">
            <v>1</v>
          </cell>
        </row>
        <row r="315">
          <cell r="A315">
            <v>36554</v>
          </cell>
          <cell r="B315">
            <v>1724000</v>
          </cell>
          <cell r="C315">
            <v>1</v>
          </cell>
        </row>
        <row r="316">
          <cell r="A316">
            <v>36555</v>
          </cell>
          <cell r="B316">
            <v>1734000</v>
          </cell>
          <cell r="C316">
            <v>1</v>
          </cell>
        </row>
        <row r="317">
          <cell r="A317">
            <v>36556</v>
          </cell>
          <cell r="B317">
            <v>1701000</v>
          </cell>
          <cell r="C317">
            <v>1</v>
          </cell>
        </row>
        <row r="318">
          <cell r="A318">
            <v>36557</v>
          </cell>
          <cell r="B318">
            <v>1612000</v>
          </cell>
          <cell r="C318">
            <v>2</v>
          </cell>
        </row>
        <row r="319">
          <cell r="A319">
            <v>36558</v>
          </cell>
          <cell r="B319">
            <v>1722000</v>
          </cell>
          <cell r="C319">
            <v>2</v>
          </cell>
        </row>
        <row r="320">
          <cell r="A320">
            <v>36559</v>
          </cell>
          <cell r="B320">
            <v>1720000</v>
          </cell>
          <cell r="C320">
            <v>2</v>
          </cell>
        </row>
        <row r="321">
          <cell r="A321">
            <v>36560</v>
          </cell>
          <cell r="B321">
            <v>1752000</v>
          </cell>
          <cell r="C321">
            <v>2</v>
          </cell>
        </row>
        <row r="322">
          <cell r="A322">
            <v>36561</v>
          </cell>
          <cell r="B322">
            <v>1745000</v>
          </cell>
          <cell r="C322">
            <v>2</v>
          </cell>
        </row>
        <row r="323">
          <cell r="A323">
            <v>36562</v>
          </cell>
          <cell r="B323">
            <v>1738000</v>
          </cell>
          <cell r="C323">
            <v>2</v>
          </cell>
        </row>
        <row r="324">
          <cell r="A324">
            <v>36563</v>
          </cell>
          <cell r="B324">
            <v>1743000</v>
          </cell>
          <cell r="C324">
            <v>2</v>
          </cell>
        </row>
        <row r="325">
          <cell r="A325">
            <v>36564</v>
          </cell>
          <cell r="B325">
            <v>1722000</v>
          </cell>
          <cell r="C325">
            <v>2</v>
          </cell>
        </row>
        <row r="326">
          <cell r="A326">
            <v>36565</v>
          </cell>
          <cell r="B326">
            <v>1736000</v>
          </cell>
          <cell r="C326">
            <v>2</v>
          </cell>
        </row>
        <row r="327">
          <cell r="A327">
            <v>36566</v>
          </cell>
          <cell r="B327">
            <v>1735000</v>
          </cell>
          <cell r="C327">
            <v>2</v>
          </cell>
        </row>
        <row r="328">
          <cell r="A328">
            <v>36567</v>
          </cell>
          <cell r="B328">
            <v>1729000</v>
          </cell>
          <cell r="C328">
            <v>2</v>
          </cell>
        </row>
        <row r="329">
          <cell r="A329">
            <v>36568</v>
          </cell>
          <cell r="B329">
            <v>1734000</v>
          </cell>
          <cell r="C329">
            <v>2</v>
          </cell>
        </row>
        <row r="330">
          <cell r="A330">
            <v>36569</v>
          </cell>
          <cell r="B330">
            <v>1758000</v>
          </cell>
          <cell r="C330">
            <v>2</v>
          </cell>
        </row>
        <row r="331">
          <cell r="A331">
            <v>36570</v>
          </cell>
          <cell r="B331">
            <v>1728000</v>
          </cell>
          <cell r="C331">
            <v>2</v>
          </cell>
        </row>
        <row r="332">
          <cell r="A332">
            <v>36571</v>
          </cell>
          <cell r="B332">
            <v>1768000</v>
          </cell>
          <cell r="C332">
            <v>2</v>
          </cell>
        </row>
        <row r="333">
          <cell r="A333">
            <v>36572</v>
          </cell>
          <cell r="B333">
            <v>1682000</v>
          </cell>
          <cell r="C333">
            <v>2</v>
          </cell>
        </row>
        <row r="334">
          <cell r="A334">
            <v>36573</v>
          </cell>
          <cell r="B334">
            <v>1730000</v>
          </cell>
          <cell r="C334">
            <v>2</v>
          </cell>
        </row>
        <row r="335">
          <cell r="A335">
            <v>36574</v>
          </cell>
          <cell r="B335">
            <v>1724000</v>
          </cell>
          <cell r="C335">
            <v>2</v>
          </cell>
        </row>
        <row r="336">
          <cell r="A336">
            <v>36575</v>
          </cell>
          <cell r="B336">
            <v>1729000</v>
          </cell>
          <cell r="C336">
            <v>2</v>
          </cell>
        </row>
        <row r="337">
          <cell r="A337">
            <v>36576</v>
          </cell>
          <cell r="B337">
            <v>1740000</v>
          </cell>
          <cell r="C337">
            <v>2</v>
          </cell>
        </row>
        <row r="338">
          <cell r="A338">
            <v>36577</v>
          </cell>
          <cell r="B338">
            <v>1704000</v>
          </cell>
          <cell r="C338">
            <v>2</v>
          </cell>
        </row>
        <row r="339">
          <cell r="A339">
            <v>36578</v>
          </cell>
          <cell r="B339">
            <v>1782000</v>
          </cell>
          <cell r="C339">
            <v>2</v>
          </cell>
        </row>
        <row r="340">
          <cell r="A340">
            <v>36579</v>
          </cell>
          <cell r="B340">
            <v>1856000</v>
          </cell>
          <cell r="C340">
            <v>2</v>
          </cell>
        </row>
        <row r="341">
          <cell r="A341">
            <v>36580</v>
          </cell>
          <cell r="B341">
            <v>1786000</v>
          </cell>
          <cell r="C341">
            <v>2</v>
          </cell>
        </row>
        <row r="342">
          <cell r="A342">
            <v>36581</v>
          </cell>
          <cell r="B342">
            <v>1788000</v>
          </cell>
          <cell r="C342">
            <v>2</v>
          </cell>
        </row>
        <row r="343">
          <cell r="A343">
            <v>36582</v>
          </cell>
          <cell r="B343">
            <v>1776000</v>
          </cell>
          <cell r="C343">
            <v>2</v>
          </cell>
        </row>
        <row r="344">
          <cell r="A344">
            <v>36583</v>
          </cell>
          <cell r="B344">
            <v>1790000</v>
          </cell>
          <cell r="C344">
            <v>2</v>
          </cell>
        </row>
        <row r="345">
          <cell r="A345">
            <v>36584</v>
          </cell>
          <cell r="B345">
            <v>1781000</v>
          </cell>
          <cell r="C345">
            <v>2</v>
          </cell>
        </row>
        <row r="346">
          <cell r="A346">
            <v>36585</v>
          </cell>
          <cell r="B346">
            <v>1769000</v>
          </cell>
          <cell r="C346">
            <v>2</v>
          </cell>
        </row>
        <row r="347">
          <cell r="A347">
            <v>36586</v>
          </cell>
          <cell r="B347">
            <v>1777000</v>
          </cell>
          <cell r="C347">
            <v>3</v>
          </cell>
        </row>
        <row r="348">
          <cell r="A348">
            <v>36587</v>
          </cell>
          <cell r="B348">
            <v>1805000</v>
          </cell>
          <cell r="C348">
            <v>3</v>
          </cell>
        </row>
        <row r="349">
          <cell r="A349">
            <v>36588</v>
          </cell>
          <cell r="B349">
            <v>1790000</v>
          </cell>
          <cell r="C349">
            <v>3</v>
          </cell>
        </row>
        <row r="350">
          <cell r="A350">
            <v>36589</v>
          </cell>
          <cell r="B350">
            <v>1777000</v>
          </cell>
          <cell r="C350">
            <v>3</v>
          </cell>
        </row>
        <row r="351">
          <cell r="A351">
            <v>36590</v>
          </cell>
          <cell r="B351">
            <v>1784000</v>
          </cell>
          <cell r="C351">
            <v>3</v>
          </cell>
        </row>
        <row r="352">
          <cell r="A352">
            <v>36591</v>
          </cell>
          <cell r="B352">
            <v>1772000</v>
          </cell>
          <cell r="C352">
            <v>3</v>
          </cell>
        </row>
        <row r="353">
          <cell r="A353">
            <v>36592</v>
          </cell>
          <cell r="B353">
            <v>1803000</v>
          </cell>
          <cell r="C353">
            <v>3</v>
          </cell>
        </row>
        <row r="354">
          <cell r="A354">
            <v>36593</v>
          </cell>
          <cell r="B354">
            <v>1812000</v>
          </cell>
          <cell r="C354">
            <v>3</v>
          </cell>
        </row>
        <row r="355">
          <cell r="A355">
            <v>36594</v>
          </cell>
          <cell r="B355">
            <v>1813000</v>
          </cell>
          <cell r="C355">
            <v>3</v>
          </cell>
        </row>
        <row r="356">
          <cell r="A356">
            <v>36595</v>
          </cell>
          <cell r="B356">
            <v>1789000</v>
          </cell>
          <cell r="C356">
            <v>3</v>
          </cell>
        </row>
        <row r="357">
          <cell r="A357">
            <v>36596</v>
          </cell>
          <cell r="B357">
            <v>1810000</v>
          </cell>
          <cell r="C357">
            <v>3</v>
          </cell>
        </row>
        <row r="358">
          <cell r="A358">
            <v>36597</v>
          </cell>
          <cell r="B358">
            <v>1665000</v>
          </cell>
          <cell r="C358">
            <v>3</v>
          </cell>
        </row>
        <row r="359">
          <cell r="A359">
            <v>36598</v>
          </cell>
          <cell r="B359">
            <v>1797000</v>
          </cell>
          <cell r="C359">
            <v>3</v>
          </cell>
        </row>
        <row r="360">
          <cell r="A360">
            <v>36599</v>
          </cell>
          <cell r="B360">
            <v>1798000</v>
          </cell>
          <cell r="C360">
            <v>3</v>
          </cell>
        </row>
        <row r="361">
          <cell r="A361">
            <v>36600</v>
          </cell>
          <cell r="B361">
            <v>1760000</v>
          </cell>
          <cell r="C361">
            <v>3</v>
          </cell>
        </row>
        <row r="362">
          <cell r="A362">
            <v>36601</v>
          </cell>
          <cell r="B362">
            <v>1801000</v>
          </cell>
          <cell r="C362">
            <v>3</v>
          </cell>
        </row>
        <row r="363">
          <cell r="A363">
            <v>36602</v>
          </cell>
          <cell r="B363">
            <v>1760000</v>
          </cell>
          <cell r="C363">
            <v>3</v>
          </cell>
        </row>
        <row r="364">
          <cell r="A364">
            <v>36603</v>
          </cell>
          <cell r="B364">
            <v>1680000</v>
          </cell>
          <cell r="C364">
            <v>3</v>
          </cell>
        </row>
        <row r="365">
          <cell r="A365">
            <v>36604</v>
          </cell>
          <cell r="B365">
            <v>1683000</v>
          </cell>
          <cell r="C365">
            <v>3</v>
          </cell>
        </row>
        <row r="366">
          <cell r="A366">
            <v>36605</v>
          </cell>
          <cell r="B366">
            <v>1704000</v>
          </cell>
          <cell r="C366">
            <v>3</v>
          </cell>
        </row>
        <row r="367">
          <cell r="A367">
            <v>36606</v>
          </cell>
          <cell r="B367">
            <v>1823000</v>
          </cell>
          <cell r="C367">
            <v>3</v>
          </cell>
        </row>
        <row r="368">
          <cell r="A368">
            <v>36607</v>
          </cell>
          <cell r="B368">
            <v>1848000</v>
          </cell>
          <cell r="C368">
            <v>3</v>
          </cell>
        </row>
        <row r="369">
          <cell r="A369">
            <v>36608</v>
          </cell>
          <cell r="B369">
            <v>1794000</v>
          </cell>
          <cell r="C369">
            <v>3</v>
          </cell>
        </row>
        <row r="370">
          <cell r="A370">
            <v>36609</v>
          </cell>
          <cell r="B370">
            <v>1868000</v>
          </cell>
          <cell r="C370">
            <v>3</v>
          </cell>
        </row>
        <row r="371">
          <cell r="A371">
            <v>36610</v>
          </cell>
          <cell r="B371">
            <v>1805000</v>
          </cell>
          <cell r="C371">
            <v>3</v>
          </cell>
        </row>
        <row r="372">
          <cell r="A372">
            <v>36611</v>
          </cell>
          <cell r="B372">
            <v>1790000</v>
          </cell>
          <cell r="C372">
            <v>3</v>
          </cell>
        </row>
        <row r="373">
          <cell r="A373">
            <v>36612</v>
          </cell>
          <cell r="B373">
            <v>1813000</v>
          </cell>
          <cell r="C373">
            <v>3</v>
          </cell>
        </row>
        <row r="374">
          <cell r="A374">
            <v>36613</v>
          </cell>
          <cell r="B374">
            <v>1853000</v>
          </cell>
          <cell r="C374">
            <v>3</v>
          </cell>
        </row>
        <row r="375">
          <cell r="A375">
            <v>36614</v>
          </cell>
          <cell r="B375">
            <v>1808000</v>
          </cell>
          <cell r="C375">
            <v>3</v>
          </cell>
        </row>
        <row r="376">
          <cell r="A376">
            <v>36615</v>
          </cell>
          <cell r="B376">
            <v>1886000</v>
          </cell>
          <cell r="C376">
            <v>3</v>
          </cell>
        </row>
        <row r="377">
          <cell r="A377">
            <v>36616</v>
          </cell>
          <cell r="B377">
            <v>1848000</v>
          </cell>
          <cell r="C377">
            <v>3</v>
          </cell>
        </row>
        <row r="378">
          <cell r="A378">
            <v>36617</v>
          </cell>
          <cell r="B378">
            <v>1716000</v>
          </cell>
          <cell r="C378">
            <v>4</v>
          </cell>
        </row>
        <row r="379">
          <cell r="A379">
            <v>36618</v>
          </cell>
          <cell r="B379">
            <v>1757000</v>
          </cell>
          <cell r="C379">
            <v>4</v>
          </cell>
        </row>
        <row r="380">
          <cell r="A380">
            <v>36619</v>
          </cell>
          <cell r="B380">
            <v>1802000</v>
          </cell>
          <cell r="C380">
            <v>4</v>
          </cell>
        </row>
        <row r="381">
          <cell r="A381">
            <v>36620</v>
          </cell>
          <cell r="B381">
            <v>1791000</v>
          </cell>
          <cell r="C381">
            <v>4</v>
          </cell>
        </row>
        <row r="382">
          <cell r="A382">
            <v>36621</v>
          </cell>
          <cell r="B382">
            <v>1837000</v>
          </cell>
          <cell r="C382">
            <v>4</v>
          </cell>
        </row>
        <row r="383">
          <cell r="A383">
            <v>36622</v>
          </cell>
          <cell r="B383">
            <v>1823000</v>
          </cell>
          <cell r="C383">
            <v>4</v>
          </cell>
        </row>
        <row r="384">
          <cell r="A384">
            <v>36623</v>
          </cell>
          <cell r="B384">
            <v>1800000</v>
          </cell>
          <cell r="C384">
            <v>4</v>
          </cell>
        </row>
        <row r="385">
          <cell r="A385">
            <v>36624</v>
          </cell>
          <cell r="B385">
            <v>1704000</v>
          </cell>
          <cell r="C385">
            <v>4</v>
          </cell>
        </row>
        <row r="386">
          <cell r="A386">
            <v>36625</v>
          </cell>
          <cell r="B386">
            <v>1821000</v>
          </cell>
          <cell r="C386">
            <v>4</v>
          </cell>
        </row>
        <row r="387">
          <cell r="A387">
            <v>36626</v>
          </cell>
          <cell r="B387">
            <v>1791000</v>
          </cell>
          <cell r="C387">
            <v>4</v>
          </cell>
        </row>
        <row r="388">
          <cell r="A388">
            <v>36627</v>
          </cell>
          <cell r="B388">
            <v>1712000</v>
          </cell>
          <cell r="C388">
            <v>4</v>
          </cell>
        </row>
        <row r="389">
          <cell r="A389">
            <v>36628</v>
          </cell>
          <cell r="B389">
            <v>1754000</v>
          </cell>
          <cell r="C389">
            <v>4</v>
          </cell>
        </row>
        <row r="390">
          <cell r="A390">
            <v>36629</v>
          </cell>
          <cell r="B390">
            <v>1702000</v>
          </cell>
          <cell r="C390">
            <v>4</v>
          </cell>
        </row>
        <row r="391">
          <cell r="A391">
            <v>36630</v>
          </cell>
          <cell r="B391">
            <v>1715000</v>
          </cell>
          <cell r="C391">
            <v>4</v>
          </cell>
        </row>
        <row r="392">
          <cell r="A392">
            <v>36631</v>
          </cell>
          <cell r="B392">
            <v>1638000</v>
          </cell>
          <cell r="C392">
            <v>4</v>
          </cell>
        </row>
        <row r="393">
          <cell r="A393">
            <v>36632</v>
          </cell>
          <cell r="B393">
            <v>1706000</v>
          </cell>
          <cell r="C393">
            <v>4</v>
          </cell>
        </row>
        <row r="394">
          <cell r="A394">
            <v>36633</v>
          </cell>
          <cell r="B394">
            <v>1772000</v>
          </cell>
          <cell r="C394">
            <v>4</v>
          </cell>
        </row>
        <row r="395">
          <cell r="A395">
            <v>36634</v>
          </cell>
          <cell r="B395">
            <v>1768000</v>
          </cell>
          <cell r="C395">
            <v>4</v>
          </cell>
        </row>
        <row r="396">
          <cell r="A396">
            <v>36635</v>
          </cell>
          <cell r="B396">
            <v>1783000</v>
          </cell>
          <cell r="C396">
            <v>4</v>
          </cell>
        </row>
        <row r="397">
          <cell r="A397">
            <v>36636</v>
          </cell>
          <cell r="B397">
            <v>1786000</v>
          </cell>
          <cell r="C397">
            <v>4</v>
          </cell>
        </row>
        <row r="398">
          <cell r="A398">
            <v>36637</v>
          </cell>
          <cell r="B398">
            <v>1793000</v>
          </cell>
          <cell r="C398">
            <v>4</v>
          </cell>
        </row>
        <row r="399">
          <cell r="A399">
            <v>36638</v>
          </cell>
          <cell r="B399">
            <v>1789000</v>
          </cell>
          <cell r="C399">
            <v>4</v>
          </cell>
        </row>
        <row r="400">
          <cell r="A400">
            <v>36639</v>
          </cell>
          <cell r="B400">
            <v>1782000</v>
          </cell>
          <cell r="C400">
            <v>4</v>
          </cell>
        </row>
        <row r="401">
          <cell r="A401">
            <v>36640</v>
          </cell>
          <cell r="B401">
            <v>1788000</v>
          </cell>
          <cell r="C401">
            <v>4</v>
          </cell>
        </row>
        <row r="402">
          <cell r="A402">
            <v>36641</v>
          </cell>
          <cell r="B402">
            <v>1842000</v>
          </cell>
          <cell r="C402">
            <v>4</v>
          </cell>
        </row>
        <row r="403">
          <cell r="A403">
            <v>36642</v>
          </cell>
          <cell r="B403">
            <v>1825000</v>
          </cell>
          <cell r="C403">
            <v>4</v>
          </cell>
        </row>
        <row r="404">
          <cell r="A404">
            <v>36643</v>
          </cell>
          <cell r="B404">
            <v>1870000</v>
          </cell>
          <cell r="C404">
            <v>4</v>
          </cell>
        </row>
        <row r="405">
          <cell r="A405">
            <v>36644</v>
          </cell>
          <cell r="B405">
            <v>1854000</v>
          </cell>
          <cell r="C405">
            <v>4</v>
          </cell>
        </row>
        <row r="406">
          <cell r="A406">
            <v>36645</v>
          </cell>
          <cell r="B406">
            <v>1756000</v>
          </cell>
          <cell r="C406">
            <v>4</v>
          </cell>
        </row>
        <row r="407">
          <cell r="A407">
            <v>36646</v>
          </cell>
          <cell r="B407">
            <v>1751000</v>
          </cell>
          <cell r="C407">
            <v>4</v>
          </cell>
        </row>
        <row r="408">
          <cell r="A408">
            <v>36647</v>
          </cell>
          <cell r="B408">
            <v>1789000</v>
          </cell>
          <cell r="C408">
            <v>5</v>
          </cell>
        </row>
        <row r="409">
          <cell r="A409">
            <v>36648</v>
          </cell>
          <cell r="B409">
            <v>1861000</v>
          </cell>
          <cell r="C409">
            <v>5</v>
          </cell>
        </row>
        <row r="410">
          <cell r="A410">
            <v>36649</v>
          </cell>
          <cell r="B410">
            <v>1900000</v>
          </cell>
          <cell r="C410">
            <v>5</v>
          </cell>
        </row>
        <row r="411">
          <cell r="A411">
            <v>36650</v>
          </cell>
          <cell r="B411">
            <v>1842000</v>
          </cell>
          <cell r="C411">
            <v>5</v>
          </cell>
        </row>
        <row r="412">
          <cell r="A412">
            <v>36651</v>
          </cell>
          <cell r="B412">
            <v>1886000</v>
          </cell>
          <cell r="C412">
            <v>5</v>
          </cell>
        </row>
        <row r="413">
          <cell r="A413">
            <v>36652</v>
          </cell>
          <cell r="B413">
            <v>1882000</v>
          </cell>
          <cell r="C413">
            <v>5</v>
          </cell>
        </row>
        <row r="414">
          <cell r="A414">
            <v>36653</v>
          </cell>
          <cell r="B414">
            <v>1876000</v>
          </cell>
          <cell r="C414">
            <v>5</v>
          </cell>
        </row>
        <row r="415">
          <cell r="A415">
            <v>36654</v>
          </cell>
          <cell r="B415">
            <v>1912000</v>
          </cell>
          <cell r="C415">
            <v>5</v>
          </cell>
        </row>
        <row r="416">
          <cell r="A416">
            <v>36655</v>
          </cell>
          <cell r="B416">
            <v>1816000</v>
          </cell>
          <cell r="C416">
            <v>5</v>
          </cell>
        </row>
        <row r="417">
          <cell r="A417">
            <v>36656</v>
          </cell>
          <cell r="B417">
            <v>1846000</v>
          </cell>
          <cell r="C417">
            <v>5</v>
          </cell>
        </row>
        <row r="418">
          <cell r="A418">
            <v>36657</v>
          </cell>
          <cell r="B418">
            <v>1861000</v>
          </cell>
          <cell r="C418">
            <v>5</v>
          </cell>
        </row>
        <row r="419">
          <cell r="A419">
            <v>36658</v>
          </cell>
          <cell r="B419">
            <v>1802000</v>
          </cell>
          <cell r="C419">
            <v>5</v>
          </cell>
        </row>
        <row r="420">
          <cell r="A420">
            <v>36659</v>
          </cell>
          <cell r="B420">
            <v>1851000</v>
          </cell>
          <cell r="C420">
            <v>5</v>
          </cell>
        </row>
        <row r="421">
          <cell r="A421">
            <v>36660</v>
          </cell>
          <cell r="B421">
            <v>1858000</v>
          </cell>
          <cell r="C421">
            <v>5</v>
          </cell>
        </row>
        <row r="422">
          <cell r="A422">
            <v>36661</v>
          </cell>
          <cell r="B422">
            <v>1869000</v>
          </cell>
          <cell r="C422">
            <v>5</v>
          </cell>
        </row>
        <row r="423">
          <cell r="A423">
            <v>36662</v>
          </cell>
          <cell r="B423">
            <v>1845000</v>
          </cell>
          <cell r="C423">
            <v>5</v>
          </cell>
        </row>
        <row r="424">
          <cell r="A424">
            <v>36663</v>
          </cell>
          <cell r="B424">
            <v>1863000</v>
          </cell>
          <cell r="C424">
            <v>5</v>
          </cell>
        </row>
        <row r="425">
          <cell r="A425">
            <v>36664</v>
          </cell>
          <cell r="B425">
            <v>1872000</v>
          </cell>
          <cell r="C425">
            <v>5</v>
          </cell>
        </row>
        <row r="426">
          <cell r="A426">
            <v>36665</v>
          </cell>
          <cell r="B426">
            <v>1898000</v>
          </cell>
          <cell r="C426">
            <v>5</v>
          </cell>
        </row>
        <row r="427">
          <cell r="A427">
            <v>36666</v>
          </cell>
          <cell r="B427">
            <v>1868000</v>
          </cell>
          <cell r="C427">
            <v>5</v>
          </cell>
        </row>
        <row r="428">
          <cell r="A428">
            <v>36667</v>
          </cell>
          <cell r="B428">
            <v>1834000</v>
          </cell>
          <cell r="C428">
            <v>5</v>
          </cell>
        </row>
        <row r="429">
          <cell r="A429">
            <v>36668</v>
          </cell>
          <cell r="B429">
            <v>1892000</v>
          </cell>
          <cell r="C429">
            <v>5</v>
          </cell>
        </row>
        <row r="430">
          <cell r="A430">
            <v>36669</v>
          </cell>
          <cell r="B430">
            <v>1867000</v>
          </cell>
          <cell r="C430">
            <v>5</v>
          </cell>
        </row>
        <row r="431">
          <cell r="A431">
            <v>36670</v>
          </cell>
          <cell r="B431">
            <v>1920000</v>
          </cell>
          <cell r="C431">
            <v>5</v>
          </cell>
        </row>
        <row r="432">
          <cell r="A432">
            <v>36671</v>
          </cell>
          <cell r="B432">
            <v>1899000</v>
          </cell>
          <cell r="C432">
            <v>5</v>
          </cell>
        </row>
        <row r="433">
          <cell r="A433">
            <v>36672</v>
          </cell>
          <cell r="B433">
            <v>1887000</v>
          </cell>
          <cell r="C433">
            <v>5</v>
          </cell>
        </row>
        <row r="434">
          <cell r="A434">
            <v>36673</v>
          </cell>
          <cell r="B434">
            <v>1836000</v>
          </cell>
          <cell r="C434">
            <v>5</v>
          </cell>
        </row>
        <row r="435">
          <cell r="A435">
            <v>36674</v>
          </cell>
          <cell r="B435">
            <v>1834000</v>
          </cell>
          <cell r="C435">
            <v>5</v>
          </cell>
        </row>
        <row r="436">
          <cell r="A436">
            <v>36675</v>
          </cell>
          <cell r="B436">
            <v>1883000</v>
          </cell>
          <cell r="C436">
            <v>5</v>
          </cell>
        </row>
        <row r="437">
          <cell r="A437">
            <v>36676</v>
          </cell>
          <cell r="B437">
            <v>1889000</v>
          </cell>
          <cell r="C437">
            <v>5</v>
          </cell>
        </row>
        <row r="438">
          <cell r="A438">
            <v>36677</v>
          </cell>
          <cell r="B438">
            <v>1870000</v>
          </cell>
          <cell r="C438">
            <v>5</v>
          </cell>
        </row>
        <row r="439">
          <cell r="A439">
            <v>36678</v>
          </cell>
          <cell r="B439">
            <v>1860000</v>
          </cell>
          <cell r="C439">
            <v>6</v>
          </cell>
        </row>
        <row r="440">
          <cell r="A440">
            <v>36679</v>
          </cell>
          <cell r="B440">
            <v>1848000</v>
          </cell>
          <cell r="C440">
            <v>6</v>
          </cell>
        </row>
        <row r="441">
          <cell r="A441">
            <v>36680</v>
          </cell>
          <cell r="B441">
            <v>1873000</v>
          </cell>
          <cell r="C441">
            <v>6</v>
          </cell>
        </row>
        <row r="442">
          <cell r="A442">
            <v>36681</v>
          </cell>
          <cell r="B442">
            <v>1801000</v>
          </cell>
          <cell r="C442">
            <v>6</v>
          </cell>
        </row>
        <row r="443">
          <cell r="A443">
            <v>36682</v>
          </cell>
          <cell r="B443">
            <v>1857000</v>
          </cell>
          <cell r="C443">
            <v>6</v>
          </cell>
        </row>
        <row r="444">
          <cell r="A444">
            <v>36683</v>
          </cell>
          <cell r="B444">
            <v>1856000</v>
          </cell>
          <cell r="C444">
            <v>6</v>
          </cell>
        </row>
        <row r="445">
          <cell r="A445">
            <v>36684</v>
          </cell>
          <cell r="B445">
            <v>1885000</v>
          </cell>
          <cell r="C445">
            <v>6</v>
          </cell>
        </row>
        <row r="446">
          <cell r="A446">
            <v>36685</v>
          </cell>
          <cell r="B446">
            <v>1832000</v>
          </cell>
          <cell r="C446">
            <v>6</v>
          </cell>
        </row>
        <row r="447">
          <cell r="A447">
            <v>36686</v>
          </cell>
          <cell r="B447">
            <v>1862000</v>
          </cell>
          <cell r="C447">
            <v>6</v>
          </cell>
        </row>
        <row r="448">
          <cell r="A448">
            <v>36687</v>
          </cell>
          <cell r="B448">
            <v>1887000</v>
          </cell>
          <cell r="C448">
            <v>6</v>
          </cell>
        </row>
        <row r="449">
          <cell r="A449">
            <v>36688</v>
          </cell>
          <cell r="B449">
            <v>1829000</v>
          </cell>
          <cell r="C449">
            <v>6</v>
          </cell>
        </row>
        <row r="450">
          <cell r="A450">
            <v>36689</v>
          </cell>
          <cell r="B450">
            <v>1862000</v>
          </cell>
          <cell r="C450">
            <v>6</v>
          </cell>
        </row>
        <row r="451">
          <cell r="A451">
            <v>36690</v>
          </cell>
          <cell r="B451">
            <v>1854000</v>
          </cell>
          <cell r="C451">
            <v>6</v>
          </cell>
        </row>
        <row r="452">
          <cell r="A452">
            <v>36691</v>
          </cell>
          <cell r="B452">
            <v>1872000</v>
          </cell>
          <cell r="C452">
            <v>6</v>
          </cell>
        </row>
        <row r="453">
          <cell r="A453">
            <v>36692</v>
          </cell>
          <cell r="B453">
            <v>1879000</v>
          </cell>
          <cell r="C453">
            <v>6</v>
          </cell>
        </row>
        <row r="454">
          <cell r="A454">
            <v>36693</v>
          </cell>
          <cell r="B454">
            <v>1877000</v>
          </cell>
          <cell r="C454">
            <v>6</v>
          </cell>
        </row>
        <row r="455">
          <cell r="A455">
            <v>36694</v>
          </cell>
          <cell r="B455">
            <v>1867000</v>
          </cell>
          <cell r="C455">
            <v>6</v>
          </cell>
        </row>
        <row r="456">
          <cell r="A456">
            <v>36695</v>
          </cell>
          <cell r="B456">
            <v>1873000</v>
          </cell>
          <cell r="C456">
            <v>6</v>
          </cell>
        </row>
        <row r="457">
          <cell r="A457">
            <v>36696</v>
          </cell>
          <cell r="B457">
            <v>1886000</v>
          </cell>
          <cell r="C457">
            <v>6</v>
          </cell>
        </row>
        <row r="458">
          <cell r="A458">
            <v>36697</v>
          </cell>
          <cell r="B458">
            <v>1857000</v>
          </cell>
          <cell r="C458">
            <v>6</v>
          </cell>
        </row>
        <row r="459">
          <cell r="A459">
            <v>36698</v>
          </cell>
          <cell r="B459">
            <v>1841000</v>
          </cell>
          <cell r="C459">
            <v>6</v>
          </cell>
        </row>
        <row r="460">
          <cell r="A460">
            <v>36699</v>
          </cell>
          <cell r="B460">
            <v>1846000</v>
          </cell>
          <cell r="C460">
            <v>6</v>
          </cell>
        </row>
        <row r="461">
          <cell r="A461">
            <v>36700</v>
          </cell>
          <cell r="B461">
            <v>1856000</v>
          </cell>
          <cell r="C461">
            <v>6</v>
          </cell>
        </row>
        <row r="462">
          <cell r="A462">
            <v>36701</v>
          </cell>
          <cell r="B462">
            <v>1843000</v>
          </cell>
          <cell r="C462">
            <v>6</v>
          </cell>
        </row>
        <row r="463">
          <cell r="A463">
            <v>36702</v>
          </cell>
          <cell r="B463">
            <v>1849000</v>
          </cell>
          <cell r="C463">
            <v>6</v>
          </cell>
        </row>
        <row r="464">
          <cell r="A464">
            <v>36703</v>
          </cell>
          <cell r="B464">
            <v>1810000</v>
          </cell>
          <cell r="C464">
            <v>6</v>
          </cell>
        </row>
        <row r="465">
          <cell r="A465">
            <v>36704</v>
          </cell>
          <cell r="B465">
            <v>1827000</v>
          </cell>
          <cell r="C465">
            <v>6</v>
          </cell>
        </row>
        <row r="466">
          <cell r="A466">
            <v>36705</v>
          </cell>
          <cell r="B466">
            <v>1831000</v>
          </cell>
          <cell r="C466">
            <v>6</v>
          </cell>
        </row>
        <row r="467">
          <cell r="A467">
            <v>36706</v>
          </cell>
          <cell r="B467">
            <v>1822000</v>
          </cell>
          <cell r="C467">
            <v>6</v>
          </cell>
        </row>
        <row r="468">
          <cell r="A468">
            <v>36707</v>
          </cell>
          <cell r="B468">
            <v>1835000</v>
          </cell>
          <cell r="C468">
            <v>6</v>
          </cell>
        </row>
        <row r="469">
          <cell r="A469">
            <v>36708</v>
          </cell>
          <cell r="B469">
            <v>1828000</v>
          </cell>
          <cell r="C469">
            <v>7</v>
          </cell>
        </row>
        <row r="470">
          <cell r="A470">
            <v>36709</v>
          </cell>
          <cell r="B470">
            <v>1806000</v>
          </cell>
          <cell r="C470">
            <v>7</v>
          </cell>
        </row>
        <row r="471">
          <cell r="A471">
            <v>36710</v>
          </cell>
          <cell r="B471">
            <v>1911000</v>
          </cell>
          <cell r="C471">
            <v>7</v>
          </cell>
        </row>
        <row r="472">
          <cell r="A472">
            <v>36711</v>
          </cell>
          <cell r="B472">
            <v>1800000</v>
          </cell>
          <cell r="C472">
            <v>7</v>
          </cell>
        </row>
        <row r="473">
          <cell r="A473">
            <v>36712</v>
          </cell>
          <cell r="B473">
            <v>1865000</v>
          </cell>
          <cell r="C473">
            <v>7</v>
          </cell>
        </row>
        <row r="474">
          <cell r="A474">
            <v>36713</v>
          </cell>
          <cell r="B474">
            <v>1875000</v>
          </cell>
          <cell r="C474">
            <v>7</v>
          </cell>
        </row>
        <row r="475">
          <cell r="A475">
            <v>36714</v>
          </cell>
          <cell r="B475">
            <v>1861000</v>
          </cell>
          <cell r="C475">
            <v>7</v>
          </cell>
        </row>
        <row r="476">
          <cell r="A476">
            <v>36715</v>
          </cell>
          <cell r="B476">
            <v>1727000</v>
          </cell>
          <cell r="C476">
            <v>7</v>
          </cell>
        </row>
        <row r="477">
          <cell r="A477">
            <v>36716</v>
          </cell>
          <cell r="B477">
            <v>1855000</v>
          </cell>
          <cell r="C477">
            <v>7</v>
          </cell>
        </row>
        <row r="478">
          <cell r="A478">
            <v>36717</v>
          </cell>
          <cell r="B478">
            <v>1837000</v>
          </cell>
          <cell r="C478">
            <v>7</v>
          </cell>
        </row>
        <row r="479">
          <cell r="A479">
            <v>36718</v>
          </cell>
          <cell r="B479">
            <v>1834000</v>
          </cell>
          <cell r="C479">
            <v>7</v>
          </cell>
        </row>
        <row r="480">
          <cell r="A480">
            <v>36719</v>
          </cell>
          <cell r="B480">
            <v>1843000</v>
          </cell>
          <cell r="C480">
            <v>7</v>
          </cell>
        </row>
        <row r="481">
          <cell r="A481">
            <v>36720</v>
          </cell>
          <cell r="B481">
            <v>1819000</v>
          </cell>
          <cell r="C481">
            <v>7</v>
          </cell>
        </row>
        <row r="482">
          <cell r="A482">
            <v>36721</v>
          </cell>
          <cell r="B482">
            <v>1845000</v>
          </cell>
          <cell r="C482">
            <v>7</v>
          </cell>
        </row>
        <row r="483">
          <cell r="A483">
            <v>36722</v>
          </cell>
          <cell r="B483">
            <v>1862000</v>
          </cell>
          <cell r="C483">
            <v>7</v>
          </cell>
        </row>
        <row r="484">
          <cell r="A484">
            <v>36723</v>
          </cell>
          <cell r="B484">
            <v>1833000</v>
          </cell>
          <cell r="C484">
            <v>7</v>
          </cell>
        </row>
        <row r="485">
          <cell r="A485">
            <v>36724</v>
          </cell>
          <cell r="B485">
            <v>1837000</v>
          </cell>
          <cell r="C485">
            <v>7</v>
          </cell>
        </row>
        <row r="486">
          <cell r="A486">
            <v>36725</v>
          </cell>
          <cell r="B486">
            <v>1848000</v>
          </cell>
          <cell r="C486">
            <v>7</v>
          </cell>
        </row>
        <row r="487">
          <cell r="A487">
            <v>36726</v>
          </cell>
          <cell r="B487">
            <v>1859000</v>
          </cell>
          <cell r="C487">
            <v>7</v>
          </cell>
        </row>
        <row r="488">
          <cell r="A488">
            <v>36727</v>
          </cell>
          <cell r="B488">
            <v>1867000</v>
          </cell>
          <cell r="C488">
            <v>7</v>
          </cell>
        </row>
        <row r="489">
          <cell r="A489">
            <v>36728</v>
          </cell>
          <cell r="B489">
            <v>1853000</v>
          </cell>
          <cell r="C489">
            <v>7</v>
          </cell>
        </row>
        <row r="490">
          <cell r="A490">
            <v>36729</v>
          </cell>
          <cell r="B490">
            <v>1841000</v>
          </cell>
          <cell r="C490">
            <v>7</v>
          </cell>
        </row>
        <row r="491">
          <cell r="A491">
            <v>36730</v>
          </cell>
          <cell r="B491">
            <v>1845000</v>
          </cell>
          <cell r="C491">
            <v>7</v>
          </cell>
        </row>
        <row r="492">
          <cell r="A492">
            <v>36731</v>
          </cell>
          <cell r="B492">
            <v>1841000</v>
          </cell>
          <cell r="C492">
            <v>7</v>
          </cell>
        </row>
        <row r="493">
          <cell r="A493">
            <v>36732</v>
          </cell>
          <cell r="B493">
            <v>1809000</v>
          </cell>
          <cell r="C493">
            <v>7</v>
          </cell>
        </row>
        <row r="494">
          <cell r="A494">
            <v>36733</v>
          </cell>
          <cell r="B494">
            <v>1864000</v>
          </cell>
          <cell r="C494">
            <v>7</v>
          </cell>
        </row>
        <row r="495">
          <cell r="A495">
            <v>36734</v>
          </cell>
          <cell r="B495">
            <v>1877000</v>
          </cell>
          <cell r="C495">
            <v>7</v>
          </cell>
        </row>
        <row r="496">
          <cell r="A496">
            <v>36735</v>
          </cell>
          <cell r="B496">
            <v>1860000</v>
          </cell>
          <cell r="C496">
            <v>7</v>
          </cell>
        </row>
        <row r="497">
          <cell r="A497">
            <v>36736</v>
          </cell>
          <cell r="B497">
            <v>1876000</v>
          </cell>
          <cell r="C497">
            <v>7</v>
          </cell>
        </row>
        <row r="498">
          <cell r="A498">
            <v>36737</v>
          </cell>
          <cell r="B498">
            <v>1860000</v>
          </cell>
          <cell r="C498">
            <v>7</v>
          </cell>
        </row>
        <row r="499">
          <cell r="A499">
            <v>36738</v>
          </cell>
          <cell r="B499">
            <v>1837000</v>
          </cell>
          <cell r="C499">
            <v>7</v>
          </cell>
        </row>
        <row r="500">
          <cell r="A500">
            <v>36739</v>
          </cell>
          <cell r="B500">
            <v>1865000</v>
          </cell>
          <cell r="C500">
            <v>8</v>
          </cell>
        </row>
        <row r="501">
          <cell r="A501">
            <v>36740</v>
          </cell>
          <cell r="B501">
            <v>1858000</v>
          </cell>
          <cell r="C501">
            <v>8</v>
          </cell>
        </row>
        <row r="502">
          <cell r="A502">
            <v>36741</v>
          </cell>
          <cell r="B502">
            <v>1846000</v>
          </cell>
          <cell r="C502">
            <v>8</v>
          </cell>
        </row>
        <row r="503">
          <cell r="A503">
            <v>36742</v>
          </cell>
          <cell r="B503">
            <v>1837000</v>
          </cell>
          <cell r="C503">
            <v>8</v>
          </cell>
        </row>
        <row r="504">
          <cell r="A504">
            <v>36743</v>
          </cell>
          <cell r="B504">
            <v>1879000</v>
          </cell>
          <cell r="C504">
            <v>8</v>
          </cell>
        </row>
        <row r="505">
          <cell r="A505">
            <v>36744</v>
          </cell>
          <cell r="B505">
            <v>1883000</v>
          </cell>
          <cell r="C505">
            <v>8</v>
          </cell>
        </row>
        <row r="506">
          <cell r="A506">
            <v>36745</v>
          </cell>
          <cell r="B506">
            <v>1848000</v>
          </cell>
          <cell r="C506">
            <v>8</v>
          </cell>
        </row>
        <row r="507">
          <cell r="A507">
            <v>36746</v>
          </cell>
          <cell r="B507">
            <v>1862000</v>
          </cell>
          <cell r="C507">
            <v>8</v>
          </cell>
        </row>
        <row r="508">
          <cell r="A508">
            <v>36747</v>
          </cell>
          <cell r="B508">
            <v>1857000</v>
          </cell>
          <cell r="C508">
            <v>8</v>
          </cell>
        </row>
        <row r="509">
          <cell r="A509">
            <v>36748</v>
          </cell>
          <cell r="B509">
            <v>1864000</v>
          </cell>
          <cell r="C509">
            <v>8</v>
          </cell>
        </row>
        <row r="510">
          <cell r="A510">
            <v>36749</v>
          </cell>
          <cell r="B510">
            <v>1861000</v>
          </cell>
          <cell r="C510">
            <v>8</v>
          </cell>
        </row>
        <row r="511">
          <cell r="A511">
            <v>36750</v>
          </cell>
          <cell r="B511">
            <v>1864000</v>
          </cell>
          <cell r="C511">
            <v>8</v>
          </cell>
        </row>
        <row r="512">
          <cell r="A512">
            <v>36751</v>
          </cell>
          <cell r="B512">
            <v>1860000</v>
          </cell>
          <cell r="C512">
            <v>8</v>
          </cell>
        </row>
        <row r="513">
          <cell r="A513">
            <v>36752</v>
          </cell>
          <cell r="B513">
            <v>1856000</v>
          </cell>
          <cell r="C513">
            <v>8</v>
          </cell>
        </row>
        <row r="514">
          <cell r="A514">
            <v>36753</v>
          </cell>
          <cell r="B514">
            <v>1847000</v>
          </cell>
          <cell r="C514">
            <v>8</v>
          </cell>
        </row>
        <row r="515">
          <cell r="A515">
            <v>36754</v>
          </cell>
          <cell r="B515">
            <v>1876000</v>
          </cell>
          <cell r="C515">
            <v>8</v>
          </cell>
        </row>
        <row r="516">
          <cell r="A516">
            <v>36755</v>
          </cell>
          <cell r="B516">
            <v>1867000</v>
          </cell>
          <cell r="C516">
            <v>8</v>
          </cell>
        </row>
        <row r="517">
          <cell r="A517">
            <v>36756</v>
          </cell>
          <cell r="B517">
            <v>1848000</v>
          </cell>
          <cell r="C517">
            <v>8</v>
          </cell>
        </row>
        <row r="518">
          <cell r="A518">
            <v>36757</v>
          </cell>
          <cell r="B518">
            <v>1866000</v>
          </cell>
          <cell r="C518">
            <v>8</v>
          </cell>
        </row>
        <row r="519">
          <cell r="A519">
            <v>36758</v>
          </cell>
          <cell r="B519">
            <v>1860000</v>
          </cell>
          <cell r="C519">
            <v>8</v>
          </cell>
        </row>
        <row r="520">
          <cell r="A520">
            <v>36759</v>
          </cell>
          <cell r="B520">
            <v>1847000</v>
          </cell>
          <cell r="C520">
            <v>8</v>
          </cell>
        </row>
        <row r="521">
          <cell r="A521">
            <v>36760</v>
          </cell>
          <cell r="B521">
            <v>1831000</v>
          </cell>
          <cell r="C521">
            <v>8</v>
          </cell>
        </row>
        <row r="522">
          <cell r="A522">
            <v>36761</v>
          </cell>
          <cell r="B522">
            <v>1835000</v>
          </cell>
          <cell r="C522">
            <v>8</v>
          </cell>
        </row>
        <row r="523">
          <cell r="A523">
            <v>36762</v>
          </cell>
          <cell r="B523">
            <v>1838000</v>
          </cell>
          <cell r="C523">
            <v>8</v>
          </cell>
        </row>
        <row r="524">
          <cell r="A524">
            <v>36763</v>
          </cell>
          <cell r="B524">
            <v>1817000</v>
          </cell>
          <cell r="C524">
            <v>8</v>
          </cell>
        </row>
        <row r="525">
          <cell r="A525">
            <v>36764</v>
          </cell>
          <cell r="B525">
            <v>1833000</v>
          </cell>
          <cell r="C525">
            <v>8</v>
          </cell>
        </row>
        <row r="526">
          <cell r="A526">
            <v>36765</v>
          </cell>
          <cell r="B526">
            <v>1837000</v>
          </cell>
          <cell r="C526">
            <v>8</v>
          </cell>
        </row>
        <row r="527">
          <cell r="A527">
            <v>36766</v>
          </cell>
          <cell r="B527">
            <v>1840000</v>
          </cell>
          <cell r="C527">
            <v>8</v>
          </cell>
        </row>
        <row r="528">
          <cell r="A528">
            <v>36767</v>
          </cell>
          <cell r="B528">
            <v>1825000</v>
          </cell>
          <cell r="C528">
            <v>8</v>
          </cell>
        </row>
        <row r="529">
          <cell r="A529">
            <v>36768</v>
          </cell>
          <cell r="B529">
            <v>1849000</v>
          </cell>
          <cell r="C529">
            <v>8</v>
          </cell>
        </row>
        <row r="530">
          <cell r="A530">
            <v>36769</v>
          </cell>
          <cell r="B530">
            <v>1850000</v>
          </cell>
          <cell r="C530">
            <v>8</v>
          </cell>
        </row>
        <row r="531">
          <cell r="A531">
            <v>36770</v>
          </cell>
          <cell r="B531">
            <v>1844000</v>
          </cell>
          <cell r="C531">
            <v>9</v>
          </cell>
        </row>
        <row r="532">
          <cell r="A532">
            <v>36771</v>
          </cell>
          <cell r="B532">
            <v>1400000</v>
          </cell>
          <cell r="C532">
            <v>9</v>
          </cell>
        </row>
        <row r="533">
          <cell r="A533">
            <v>36772</v>
          </cell>
          <cell r="B533">
            <v>1793000</v>
          </cell>
          <cell r="C533">
            <v>9</v>
          </cell>
        </row>
        <row r="534">
          <cell r="A534">
            <v>36773</v>
          </cell>
          <cell r="B534">
            <v>1857000</v>
          </cell>
          <cell r="C534">
            <v>9</v>
          </cell>
        </row>
        <row r="535">
          <cell r="A535">
            <v>36774</v>
          </cell>
          <cell r="B535">
            <v>1845000</v>
          </cell>
          <cell r="C535">
            <v>9</v>
          </cell>
        </row>
        <row r="536">
          <cell r="A536">
            <v>36775</v>
          </cell>
          <cell r="B536">
            <v>1827000</v>
          </cell>
          <cell r="C536">
            <v>9</v>
          </cell>
        </row>
        <row r="537">
          <cell r="A537">
            <v>36776</v>
          </cell>
          <cell r="B537">
            <v>1846000</v>
          </cell>
          <cell r="C537">
            <v>9</v>
          </cell>
        </row>
        <row r="538">
          <cell r="A538">
            <v>36777</v>
          </cell>
          <cell r="B538">
            <v>1754000</v>
          </cell>
          <cell r="C538">
            <v>9</v>
          </cell>
        </row>
        <row r="539">
          <cell r="A539">
            <v>36778</v>
          </cell>
          <cell r="B539">
            <v>1840000</v>
          </cell>
          <cell r="C539">
            <v>9</v>
          </cell>
        </row>
        <row r="540">
          <cell r="A540">
            <v>36779</v>
          </cell>
          <cell r="B540">
            <v>1845000</v>
          </cell>
          <cell r="C540">
            <v>9</v>
          </cell>
        </row>
        <row r="541">
          <cell r="A541">
            <v>36780</v>
          </cell>
          <cell r="B541">
            <v>1839000</v>
          </cell>
          <cell r="C541">
            <v>9</v>
          </cell>
        </row>
        <row r="542">
          <cell r="A542">
            <v>36781</v>
          </cell>
          <cell r="B542">
            <v>1827000</v>
          </cell>
          <cell r="C542">
            <v>9</v>
          </cell>
        </row>
        <row r="543">
          <cell r="A543">
            <v>36782</v>
          </cell>
          <cell r="B543">
            <v>1860000</v>
          </cell>
          <cell r="C543">
            <v>9</v>
          </cell>
        </row>
        <row r="544">
          <cell r="A544">
            <v>36783</v>
          </cell>
          <cell r="B544">
            <v>1852000</v>
          </cell>
          <cell r="C544">
            <v>9</v>
          </cell>
        </row>
        <row r="545">
          <cell r="A545">
            <v>36784</v>
          </cell>
          <cell r="B545">
            <v>1859000</v>
          </cell>
          <cell r="C545">
            <v>9</v>
          </cell>
        </row>
        <row r="546">
          <cell r="A546">
            <v>36785</v>
          </cell>
          <cell r="B546">
            <v>1868000</v>
          </cell>
          <cell r="C546">
            <v>9</v>
          </cell>
        </row>
        <row r="547">
          <cell r="A547">
            <v>36786</v>
          </cell>
          <cell r="B547">
            <v>1847000</v>
          </cell>
          <cell r="C547">
            <v>9</v>
          </cell>
        </row>
        <row r="548">
          <cell r="A548">
            <v>36787</v>
          </cell>
          <cell r="B548">
            <v>1857000</v>
          </cell>
          <cell r="C548">
            <v>9</v>
          </cell>
        </row>
        <row r="549">
          <cell r="A549">
            <v>36788</v>
          </cell>
          <cell r="B549">
            <v>1843000</v>
          </cell>
          <cell r="C549">
            <v>9</v>
          </cell>
        </row>
        <row r="550">
          <cell r="A550">
            <v>36789</v>
          </cell>
          <cell r="B550">
            <v>1852000</v>
          </cell>
          <cell r="C550">
            <v>9</v>
          </cell>
        </row>
        <row r="551">
          <cell r="A551">
            <v>36790</v>
          </cell>
          <cell r="B551">
            <v>1858000</v>
          </cell>
          <cell r="C551">
            <v>9</v>
          </cell>
        </row>
        <row r="552">
          <cell r="A552">
            <v>36791</v>
          </cell>
          <cell r="B552">
            <v>1861000</v>
          </cell>
          <cell r="C552">
            <v>9</v>
          </cell>
        </row>
        <row r="553">
          <cell r="A553">
            <v>36792</v>
          </cell>
          <cell r="B553">
            <v>1387000</v>
          </cell>
          <cell r="C553">
            <v>9</v>
          </cell>
        </row>
        <row r="554">
          <cell r="A554">
            <v>36793</v>
          </cell>
          <cell r="B554">
            <v>1826000</v>
          </cell>
          <cell r="C554">
            <v>9</v>
          </cell>
        </row>
        <row r="555">
          <cell r="A555">
            <v>36794</v>
          </cell>
          <cell r="B555">
            <v>1833000</v>
          </cell>
          <cell r="C555">
            <v>9</v>
          </cell>
        </row>
        <row r="556">
          <cell r="A556">
            <v>36795</v>
          </cell>
          <cell r="B556">
            <v>1843000</v>
          </cell>
          <cell r="C556">
            <v>9</v>
          </cell>
        </row>
        <row r="557">
          <cell r="A557">
            <v>36796</v>
          </cell>
          <cell r="B557">
            <v>1871000</v>
          </cell>
          <cell r="C557">
            <v>9</v>
          </cell>
        </row>
        <row r="558">
          <cell r="A558">
            <v>36797</v>
          </cell>
          <cell r="B558">
            <v>1855000</v>
          </cell>
          <cell r="C558">
            <v>9</v>
          </cell>
        </row>
        <row r="559">
          <cell r="A559">
            <v>36798</v>
          </cell>
          <cell r="B559">
            <v>1833000</v>
          </cell>
          <cell r="C559">
            <v>9</v>
          </cell>
        </row>
        <row r="560">
          <cell r="A560">
            <v>36799</v>
          </cell>
          <cell r="B560">
            <v>1853000</v>
          </cell>
          <cell r="C560">
            <v>9</v>
          </cell>
        </row>
        <row r="561">
          <cell r="A561">
            <v>36800</v>
          </cell>
          <cell r="B561">
            <v>1822000</v>
          </cell>
          <cell r="C561">
            <v>10</v>
          </cell>
        </row>
        <row r="562">
          <cell r="A562">
            <v>36801</v>
          </cell>
          <cell r="B562">
            <v>1796000</v>
          </cell>
          <cell r="C562">
            <v>10</v>
          </cell>
        </row>
        <row r="563">
          <cell r="A563">
            <v>36802</v>
          </cell>
          <cell r="B563">
            <v>1807000</v>
          </cell>
          <cell r="C563">
            <v>10</v>
          </cell>
        </row>
        <row r="564">
          <cell r="A564">
            <v>36803</v>
          </cell>
          <cell r="B564">
            <v>1788000</v>
          </cell>
          <cell r="C564">
            <v>10</v>
          </cell>
        </row>
        <row r="565">
          <cell r="A565">
            <v>36804</v>
          </cell>
          <cell r="B565">
            <v>1763000</v>
          </cell>
          <cell r="C565">
            <v>10</v>
          </cell>
        </row>
        <row r="566">
          <cell r="A566">
            <v>36805</v>
          </cell>
          <cell r="B566">
            <v>1741000</v>
          </cell>
          <cell r="C566">
            <v>10</v>
          </cell>
        </row>
        <row r="567">
          <cell r="A567">
            <v>36806</v>
          </cell>
          <cell r="B567">
            <v>1740000</v>
          </cell>
          <cell r="C567">
            <v>10</v>
          </cell>
        </row>
        <row r="568">
          <cell r="A568">
            <v>36807</v>
          </cell>
          <cell r="B568">
            <v>1790000</v>
          </cell>
          <cell r="C568">
            <v>10</v>
          </cell>
        </row>
        <row r="569">
          <cell r="A569">
            <v>36808</v>
          </cell>
          <cell r="B569">
            <v>1736000</v>
          </cell>
          <cell r="C569">
            <v>10</v>
          </cell>
        </row>
        <row r="570">
          <cell r="A570">
            <v>36809</v>
          </cell>
          <cell r="B570">
            <v>1725000</v>
          </cell>
          <cell r="C570">
            <v>10</v>
          </cell>
        </row>
        <row r="571">
          <cell r="A571">
            <v>36810</v>
          </cell>
          <cell r="B571">
            <v>1789000</v>
          </cell>
          <cell r="C571">
            <v>10</v>
          </cell>
        </row>
        <row r="572">
          <cell r="A572">
            <v>36811</v>
          </cell>
          <cell r="B572">
            <v>1806000</v>
          </cell>
          <cell r="C572">
            <v>10</v>
          </cell>
        </row>
        <row r="573">
          <cell r="A573">
            <v>36812</v>
          </cell>
          <cell r="B573">
            <v>1834000</v>
          </cell>
          <cell r="C573">
            <v>10</v>
          </cell>
        </row>
        <row r="574">
          <cell r="A574">
            <v>36813</v>
          </cell>
          <cell r="B574">
            <v>1832000</v>
          </cell>
          <cell r="C574">
            <v>10</v>
          </cell>
        </row>
        <row r="575">
          <cell r="A575">
            <v>36814</v>
          </cell>
          <cell r="B575">
            <v>1799000</v>
          </cell>
          <cell r="C575">
            <v>10</v>
          </cell>
        </row>
        <row r="576">
          <cell r="A576">
            <v>36815</v>
          </cell>
          <cell r="B576">
            <v>1843000</v>
          </cell>
          <cell r="C576">
            <v>10</v>
          </cell>
        </row>
        <row r="577">
          <cell r="A577">
            <v>36816</v>
          </cell>
          <cell r="B577">
            <v>1797000</v>
          </cell>
          <cell r="C577">
            <v>10</v>
          </cell>
        </row>
        <row r="578">
          <cell r="A578">
            <v>36817</v>
          </cell>
          <cell r="B578">
            <v>1782000</v>
          </cell>
          <cell r="C578">
            <v>10</v>
          </cell>
        </row>
        <row r="579">
          <cell r="A579">
            <v>36818</v>
          </cell>
          <cell r="B579">
            <v>1795000</v>
          </cell>
          <cell r="C579">
            <v>10</v>
          </cell>
        </row>
        <row r="580">
          <cell r="A580">
            <v>36819</v>
          </cell>
          <cell r="B580">
            <v>1804000</v>
          </cell>
          <cell r="C580">
            <v>10</v>
          </cell>
        </row>
        <row r="581">
          <cell r="A581">
            <v>36820</v>
          </cell>
          <cell r="B581">
            <v>1799000</v>
          </cell>
          <cell r="C581">
            <v>10</v>
          </cell>
        </row>
        <row r="582">
          <cell r="A582">
            <v>36821</v>
          </cell>
          <cell r="B582">
            <v>1793000</v>
          </cell>
          <cell r="C582">
            <v>10</v>
          </cell>
        </row>
        <row r="583">
          <cell r="A583">
            <v>36822</v>
          </cell>
          <cell r="B583">
            <v>1793000</v>
          </cell>
          <cell r="C583">
            <v>10</v>
          </cell>
        </row>
        <row r="584">
          <cell r="A584">
            <v>36823</v>
          </cell>
          <cell r="B584">
            <v>1799000</v>
          </cell>
          <cell r="C584">
            <v>10</v>
          </cell>
        </row>
        <row r="585">
          <cell r="A585">
            <v>36824</v>
          </cell>
          <cell r="B585">
            <v>1801000</v>
          </cell>
          <cell r="C585">
            <v>10</v>
          </cell>
        </row>
        <row r="586">
          <cell r="A586">
            <v>36825</v>
          </cell>
          <cell r="B586">
            <v>1781000</v>
          </cell>
          <cell r="C586">
            <v>10</v>
          </cell>
        </row>
        <row r="587">
          <cell r="A587">
            <v>36826</v>
          </cell>
          <cell r="B587">
            <v>1782000</v>
          </cell>
          <cell r="C587">
            <v>10</v>
          </cell>
        </row>
        <row r="588">
          <cell r="A588">
            <v>36827</v>
          </cell>
          <cell r="B588">
            <v>1782000</v>
          </cell>
          <cell r="C588">
            <v>10</v>
          </cell>
        </row>
        <row r="589">
          <cell r="A589">
            <v>36828</v>
          </cell>
          <cell r="B589">
            <v>1800000</v>
          </cell>
          <cell r="C589">
            <v>10</v>
          </cell>
        </row>
        <row r="590">
          <cell r="A590">
            <v>36829</v>
          </cell>
          <cell r="B590">
            <v>1779000</v>
          </cell>
          <cell r="C590">
            <v>10</v>
          </cell>
        </row>
        <row r="591">
          <cell r="A591">
            <v>36830</v>
          </cell>
          <cell r="B591">
            <v>1779000</v>
          </cell>
          <cell r="C591">
            <v>10</v>
          </cell>
        </row>
        <row r="592">
          <cell r="A592">
            <v>36831</v>
          </cell>
          <cell r="B592">
            <v>1792000</v>
          </cell>
          <cell r="C592">
            <v>11</v>
          </cell>
        </row>
        <row r="593">
          <cell r="A593">
            <v>36832</v>
          </cell>
          <cell r="B593">
            <v>1605000</v>
          </cell>
          <cell r="C593">
            <v>11</v>
          </cell>
        </row>
        <row r="594">
          <cell r="A594">
            <v>36833</v>
          </cell>
          <cell r="B594">
            <v>1558000</v>
          </cell>
          <cell r="C594">
            <v>11</v>
          </cell>
        </row>
        <row r="595">
          <cell r="A595">
            <v>36834</v>
          </cell>
          <cell r="B595">
            <v>1543000</v>
          </cell>
          <cell r="C595">
            <v>11</v>
          </cell>
        </row>
        <row r="596">
          <cell r="A596">
            <v>36835</v>
          </cell>
          <cell r="B596">
            <v>1537000</v>
          </cell>
          <cell r="C596">
            <v>11</v>
          </cell>
        </row>
        <row r="597">
          <cell r="A597">
            <v>36836</v>
          </cell>
          <cell r="B597">
            <v>1761000</v>
          </cell>
          <cell r="C597">
            <v>11</v>
          </cell>
        </row>
        <row r="598">
          <cell r="A598">
            <v>36837</v>
          </cell>
          <cell r="B598">
            <v>1746000</v>
          </cell>
          <cell r="C598">
            <v>11</v>
          </cell>
        </row>
        <row r="599">
          <cell r="A599">
            <v>36838</v>
          </cell>
          <cell r="B599">
            <v>1743000</v>
          </cell>
          <cell r="C599">
            <v>11</v>
          </cell>
        </row>
        <row r="600">
          <cell r="A600">
            <v>36839</v>
          </cell>
          <cell r="B600">
            <v>1639000</v>
          </cell>
          <cell r="C600">
            <v>11</v>
          </cell>
        </row>
        <row r="601">
          <cell r="A601">
            <v>36840</v>
          </cell>
          <cell r="B601">
            <v>1634000</v>
          </cell>
          <cell r="C601">
            <v>11</v>
          </cell>
        </row>
        <row r="602">
          <cell r="A602">
            <v>36841</v>
          </cell>
          <cell r="B602">
            <v>1727000</v>
          </cell>
          <cell r="C602">
            <v>11</v>
          </cell>
        </row>
        <row r="603">
          <cell r="A603">
            <v>36842</v>
          </cell>
          <cell r="B603">
            <v>1699000</v>
          </cell>
          <cell r="C603">
            <v>11</v>
          </cell>
        </row>
        <row r="604">
          <cell r="A604">
            <v>36843</v>
          </cell>
          <cell r="B604">
            <v>1704000</v>
          </cell>
          <cell r="C604">
            <v>11</v>
          </cell>
        </row>
        <row r="605">
          <cell r="A605">
            <v>36844</v>
          </cell>
          <cell r="B605">
            <v>1664000</v>
          </cell>
          <cell r="C605">
            <v>11</v>
          </cell>
        </row>
        <row r="606">
          <cell r="A606">
            <v>36845</v>
          </cell>
          <cell r="B606">
            <v>1607000</v>
          </cell>
          <cell r="C606">
            <v>11</v>
          </cell>
        </row>
        <row r="607">
          <cell r="A607">
            <v>36846</v>
          </cell>
          <cell r="B607">
            <v>1599000</v>
          </cell>
          <cell r="C607">
            <v>11</v>
          </cell>
        </row>
        <row r="608">
          <cell r="A608">
            <v>36847</v>
          </cell>
          <cell r="B608">
            <v>1605000</v>
          </cell>
          <cell r="C608">
            <v>11</v>
          </cell>
        </row>
        <row r="609">
          <cell r="A609">
            <v>36848</v>
          </cell>
          <cell r="B609">
            <v>1649000</v>
          </cell>
          <cell r="C609">
            <v>11</v>
          </cell>
        </row>
        <row r="610">
          <cell r="A610">
            <v>36849</v>
          </cell>
          <cell r="B610">
            <v>1648000</v>
          </cell>
          <cell r="C610">
            <v>11</v>
          </cell>
        </row>
        <row r="611">
          <cell r="A611">
            <v>36850</v>
          </cell>
          <cell r="B611">
            <v>1649000</v>
          </cell>
          <cell r="C611">
            <v>11</v>
          </cell>
        </row>
        <row r="612">
          <cell r="A612">
            <v>36851</v>
          </cell>
          <cell r="B612">
            <v>1628000</v>
          </cell>
          <cell r="C612">
            <v>11</v>
          </cell>
        </row>
        <row r="613">
          <cell r="A613">
            <v>36852</v>
          </cell>
          <cell r="B613">
            <v>1696000</v>
          </cell>
          <cell r="C613">
            <v>11</v>
          </cell>
        </row>
        <row r="614">
          <cell r="A614">
            <v>36853</v>
          </cell>
          <cell r="B614">
            <v>1642000</v>
          </cell>
          <cell r="C614">
            <v>11</v>
          </cell>
        </row>
        <row r="615">
          <cell r="A615">
            <v>36854</v>
          </cell>
          <cell r="B615">
            <v>1655000</v>
          </cell>
          <cell r="C615">
            <v>11</v>
          </cell>
        </row>
        <row r="616">
          <cell r="A616">
            <v>36855</v>
          </cell>
          <cell r="B616">
            <v>1643000</v>
          </cell>
          <cell r="C616">
            <v>11</v>
          </cell>
        </row>
        <row r="617">
          <cell r="A617">
            <v>36856</v>
          </cell>
          <cell r="B617">
            <v>1656000</v>
          </cell>
          <cell r="C617">
            <v>11</v>
          </cell>
        </row>
        <row r="618">
          <cell r="A618">
            <v>36857</v>
          </cell>
          <cell r="B618">
            <v>1679000</v>
          </cell>
          <cell r="C618">
            <v>11</v>
          </cell>
        </row>
        <row r="619">
          <cell r="A619">
            <v>36858</v>
          </cell>
          <cell r="B619">
            <v>1675000</v>
          </cell>
          <cell r="C619">
            <v>11</v>
          </cell>
        </row>
        <row r="620">
          <cell r="A620">
            <v>36859</v>
          </cell>
          <cell r="B620">
            <v>1697000</v>
          </cell>
          <cell r="C620">
            <v>11</v>
          </cell>
        </row>
        <row r="621">
          <cell r="A621">
            <v>36860</v>
          </cell>
          <cell r="B621">
            <v>1779000</v>
          </cell>
          <cell r="C621">
            <v>11</v>
          </cell>
        </row>
        <row r="622">
          <cell r="A622">
            <v>36861</v>
          </cell>
          <cell r="B622">
            <v>1792000</v>
          </cell>
          <cell r="C622">
            <v>12</v>
          </cell>
        </row>
        <row r="623">
          <cell r="A623">
            <v>36862</v>
          </cell>
          <cell r="B623">
            <v>1688000</v>
          </cell>
          <cell r="C623">
            <v>12</v>
          </cell>
        </row>
        <row r="624">
          <cell r="A624">
            <v>36863</v>
          </cell>
          <cell r="B624">
            <v>1688000</v>
          </cell>
          <cell r="C624">
            <v>12</v>
          </cell>
        </row>
        <row r="625">
          <cell r="A625">
            <v>36864</v>
          </cell>
          <cell r="B625">
            <v>1690000</v>
          </cell>
          <cell r="C625">
            <v>12</v>
          </cell>
        </row>
        <row r="626">
          <cell r="A626">
            <v>36865</v>
          </cell>
          <cell r="B626">
            <v>1745000</v>
          </cell>
          <cell r="C626">
            <v>12</v>
          </cell>
        </row>
        <row r="627">
          <cell r="A627">
            <v>36866</v>
          </cell>
          <cell r="B627">
            <v>1709000</v>
          </cell>
          <cell r="C627">
            <v>12</v>
          </cell>
        </row>
        <row r="628">
          <cell r="A628">
            <v>36867</v>
          </cell>
          <cell r="B628">
            <v>1732000</v>
          </cell>
          <cell r="C628">
            <v>12</v>
          </cell>
        </row>
        <row r="629">
          <cell r="A629">
            <v>36868</v>
          </cell>
          <cell r="B629">
            <v>1703000</v>
          </cell>
          <cell r="C629">
            <v>12</v>
          </cell>
        </row>
        <row r="630">
          <cell r="A630">
            <v>36869</v>
          </cell>
          <cell r="B630">
            <v>1699000</v>
          </cell>
          <cell r="C630">
            <v>12</v>
          </cell>
        </row>
        <row r="631">
          <cell r="A631">
            <v>36870</v>
          </cell>
          <cell r="B631">
            <v>1719000</v>
          </cell>
          <cell r="C631">
            <v>12</v>
          </cell>
        </row>
        <row r="632">
          <cell r="A632">
            <v>36871</v>
          </cell>
          <cell r="B632">
            <v>1699000</v>
          </cell>
          <cell r="C632">
            <v>12</v>
          </cell>
        </row>
        <row r="633">
          <cell r="A633">
            <v>36872</v>
          </cell>
          <cell r="B633">
            <v>1691000</v>
          </cell>
          <cell r="C633">
            <v>12</v>
          </cell>
        </row>
        <row r="634">
          <cell r="A634">
            <v>36873</v>
          </cell>
          <cell r="B634">
            <v>1674000</v>
          </cell>
          <cell r="C634">
            <v>12</v>
          </cell>
        </row>
        <row r="635">
          <cell r="A635">
            <v>36874</v>
          </cell>
          <cell r="B635">
            <v>1666000</v>
          </cell>
          <cell r="C635">
            <v>12</v>
          </cell>
        </row>
        <row r="636">
          <cell r="A636">
            <v>36875</v>
          </cell>
          <cell r="B636">
            <v>1664000</v>
          </cell>
          <cell r="C636">
            <v>12</v>
          </cell>
        </row>
        <row r="637">
          <cell r="A637">
            <v>36876</v>
          </cell>
          <cell r="B637">
            <v>1692000</v>
          </cell>
          <cell r="C637">
            <v>12</v>
          </cell>
        </row>
        <row r="638">
          <cell r="A638">
            <v>36877</v>
          </cell>
          <cell r="B638">
            <v>1709000</v>
          </cell>
          <cell r="C638">
            <v>12</v>
          </cell>
        </row>
        <row r="639">
          <cell r="A639">
            <v>36878</v>
          </cell>
          <cell r="B639">
            <v>1690000</v>
          </cell>
          <cell r="C639">
            <v>12</v>
          </cell>
        </row>
        <row r="640">
          <cell r="A640">
            <v>36879</v>
          </cell>
          <cell r="B640">
            <v>1725000</v>
          </cell>
          <cell r="C640">
            <v>12</v>
          </cell>
        </row>
        <row r="641">
          <cell r="A641">
            <v>36880</v>
          </cell>
          <cell r="B641">
            <v>1757000</v>
          </cell>
          <cell r="C641">
            <v>12</v>
          </cell>
        </row>
        <row r="642">
          <cell r="A642">
            <v>36881</v>
          </cell>
          <cell r="B642">
            <v>1755000</v>
          </cell>
          <cell r="C642">
            <v>12</v>
          </cell>
        </row>
        <row r="643">
          <cell r="A643">
            <v>36882</v>
          </cell>
          <cell r="B643">
            <v>1727000</v>
          </cell>
          <cell r="C643">
            <v>12</v>
          </cell>
        </row>
        <row r="644">
          <cell r="A644">
            <v>36883</v>
          </cell>
          <cell r="B644">
            <v>1753000</v>
          </cell>
          <cell r="C644">
            <v>12</v>
          </cell>
        </row>
        <row r="645">
          <cell r="A645">
            <v>36884</v>
          </cell>
          <cell r="B645">
            <v>1756000</v>
          </cell>
          <cell r="C645">
            <v>12</v>
          </cell>
        </row>
        <row r="646">
          <cell r="A646">
            <v>36885</v>
          </cell>
          <cell r="B646">
            <v>1755000</v>
          </cell>
          <cell r="C646">
            <v>12</v>
          </cell>
        </row>
        <row r="647">
          <cell r="A647">
            <v>36886</v>
          </cell>
          <cell r="B647">
            <v>1750000</v>
          </cell>
          <cell r="C647">
            <v>12</v>
          </cell>
        </row>
        <row r="648">
          <cell r="A648">
            <v>36887</v>
          </cell>
          <cell r="B648">
            <v>1749000</v>
          </cell>
          <cell r="C648">
            <v>12</v>
          </cell>
        </row>
        <row r="649">
          <cell r="A649">
            <v>36888</v>
          </cell>
          <cell r="B649">
            <v>1751000</v>
          </cell>
          <cell r="C649">
            <v>12</v>
          </cell>
        </row>
        <row r="650">
          <cell r="A650">
            <v>36889</v>
          </cell>
          <cell r="B650">
            <v>1753000</v>
          </cell>
          <cell r="C650">
            <v>12</v>
          </cell>
        </row>
        <row r="651">
          <cell r="A651">
            <v>36890</v>
          </cell>
          <cell r="B651">
            <v>1697000</v>
          </cell>
          <cell r="C651">
            <v>12</v>
          </cell>
        </row>
        <row r="652">
          <cell r="A652">
            <v>36891</v>
          </cell>
          <cell r="B652">
            <v>1665000</v>
          </cell>
          <cell r="C652">
            <v>12</v>
          </cell>
        </row>
      </sheetData>
      <sheetData sheetId="14">
        <row r="3">
          <cell r="A3" t="str">
            <v>Date</v>
          </cell>
          <cell r="B3" t="str">
            <v>Cali Prod</v>
          </cell>
          <cell r="C3" t="str">
            <v>Month</v>
          </cell>
        </row>
        <row r="4">
          <cell r="A4">
            <v>36244</v>
          </cell>
          <cell r="B4">
            <v>132000</v>
          </cell>
          <cell r="C4">
            <v>3</v>
          </cell>
        </row>
        <row r="5">
          <cell r="A5">
            <v>36245</v>
          </cell>
          <cell r="B5">
            <v>139000</v>
          </cell>
          <cell r="C5">
            <v>3</v>
          </cell>
        </row>
        <row r="6">
          <cell r="A6">
            <v>36246</v>
          </cell>
          <cell r="B6">
            <v>144000</v>
          </cell>
          <cell r="C6">
            <v>3</v>
          </cell>
        </row>
        <row r="7">
          <cell r="A7">
            <v>36247</v>
          </cell>
          <cell r="B7">
            <v>144000</v>
          </cell>
          <cell r="C7">
            <v>3</v>
          </cell>
        </row>
        <row r="8">
          <cell r="A8">
            <v>36248</v>
          </cell>
          <cell r="B8">
            <v>141000</v>
          </cell>
          <cell r="C8">
            <v>3</v>
          </cell>
        </row>
        <row r="9">
          <cell r="A9">
            <v>36249</v>
          </cell>
          <cell r="B9">
            <v>138000</v>
          </cell>
          <cell r="C9">
            <v>3</v>
          </cell>
        </row>
        <row r="10">
          <cell r="A10">
            <v>36250</v>
          </cell>
          <cell r="B10">
            <v>135000</v>
          </cell>
          <cell r="C10">
            <v>3</v>
          </cell>
        </row>
        <row r="11">
          <cell r="A11">
            <v>36251</v>
          </cell>
          <cell r="B11">
            <v>130000</v>
          </cell>
          <cell r="C11">
            <v>4</v>
          </cell>
        </row>
        <row r="12">
          <cell r="A12">
            <v>36252</v>
          </cell>
          <cell r="B12">
            <v>138000</v>
          </cell>
          <cell r="C12">
            <v>4</v>
          </cell>
        </row>
        <row r="13">
          <cell r="A13">
            <v>36253</v>
          </cell>
          <cell r="B13">
            <v>142000</v>
          </cell>
          <cell r="C13">
            <v>4</v>
          </cell>
        </row>
        <row r="14">
          <cell r="A14">
            <v>36254</v>
          </cell>
          <cell r="B14">
            <v>141000</v>
          </cell>
          <cell r="C14">
            <v>4</v>
          </cell>
        </row>
        <row r="15">
          <cell r="A15">
            <v>36255</v>
          </cell>
          <cell r="B15">
            <v>150000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143000</v>
          </cell>
          <cell r="C19">
            <v>4</v>
          </cell>
        </row>
        <row r="20">
          <cell r="A20">
            <v>36260</v>
          </cell>
          <cell r="B20">
            <v>155000</v>
          </cell>
          <cell r="C20">
            <v>4</v>
          </cell>
        </row>
        <row r="21">
          <cell r="A21">
            <v>36261</v>
          </cell>
          <cell r="B21">
            <v>153000</v>
          </cell>
          <cell r="C21">
            <v>4</v>
          </cell>
        </row>
        <row r="22">
          <cell r="A22">
            <v>36262</v>
          </cell>
          <cell r="B22">
            <v>140000</v>
          </cell>
          <cell r="C22">
            <v>4</v>
          </cell>
        </row>
        <row r="23">
          <cell r="A23">
            <v>36263</v>
          </cell>
          <cell r="B23">
            <v>137000</v>
          </cell>
          <cell r="C23">
            <v>4</v>
          </cell>
        </row>
        <row r="24">
          <cell r="A24">
            <v>36264</v>
          </cell>
          <cell r="B24">
            <v>139000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136000</v>
          </cell>
          <cell r="C26">
            <v>4</v>
          </cell>
        </row>
        <row r="27">
          <cell r="A27">
            <v>36267</v>
          </cell>
          <cell r="B27">
            <v>136000</v>
          </cell>
          <cell r="C27">
            <v>4</v>
          </cell>
        </row>
        <row r="28">
          <cell r="A28">
            <v>36268</v>
          </cell>
          <cell r="B28">
            <v>131000</v>
          </cell>
          <cell r="C28">
            <v>4</v>
          </cell>
        </row>
        <row r="29">
          <cell r="A29">
            <v>36269</v>
          </cell>
          <cell r="B29">
            <v>140000</v>
          </cell>
          <cell r="C29">
            <v>4</v>
          </cell>
        </row>
        <row r="30">
          <cell r="A30">
            <v>36270</v>
          </cell>
          <cell r="B30">
            <v>149000</v>
          </cell>
          <cell r="C30">
            <v>4</v>
          </cell>
        </row>
        <row r="31">
          <cell r="A31">
            <v>36271</v>
          </cell>
          <cell r="B31">
            <v>148000</v>
          </cell>
          <cell r="C31">
            <v>4</v>
          </cell>
        </row>
        <row r="32">
          <cell r="A32">
            <v>36272</v>
          </cell>
          <cell r="B32">
            <v>142000</v>
          </cell>
          <cell r="C32">
            <v>4</v>
          </cell>
        </row>
        <row r="33">
          <cell r="A33">
            <v>36273</v>
          </cell>
          <cell r="B33">
            <v>141000</v>
          </cell>
          <cell r="C33">
            <v>4</v>
          </cell>
        </row>
        <row r="34">
          <cell r="A34">
            <v>36274</v>
          </cell>
          <cell r="B34">
            <v>139000</v>
          </cell>
          <cell r="C34">
            <v>4</v>
          </cell>
        </row>
        <row r="35">
          <cell r="A35">
            <v>36275</v>
          </cell>
          <cell r="B35">
            <v>124000</v>
          </cell>
          <cell r="C35">
            <v>4</v>
          </cell>
        </row>
        <row r="36">
          <cell r="A36">
            <v>36276</v>
          </cell>
          <cell r="B36">
            <v>142000</v>
          </cell>
          <cell r="C36">
            <v>4</v>
          </cell>
        </row>
        <row r="37">
          <cell r="A37">
            <v>36277</v>
          </cell>
          <cell r="B37">
            <v>120000</v>
          </cell>
          <cell r="C37">
            <v>4</v>
          </cell>
        </row>
        <row r="38">
          <cell r="A38">
            <v>36278</v>
          </cell>
          <cell r="B38">
            <v>119000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115000</v>
          </cell>
          <cell r="C40">
            <v>4</v>
          </cell>
        </row>
        <row r="41">
          <cell r="A41">
            <v>36281</v>
          </cell>
          <cell r="B41">
            <v>126000</v>
          </cell>
          <cell r="C41">
            <v>5</v>
          </cell>
        </row>
        <row r="42">
          <cell r="A42">
            <v>36282</v>
          </cell>
          <cell r="B42">
            <v>132000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162000</v>
          </cell>
          <cell r="C46">
            <v>5</v>
          </cell>
        </row>
        <row r="47">
          <cell r="A47">
            <v>36287</v>
          </cell>
          <cell r="B47">
            <v>163000</v>
          </cell>
          <cell r="C47">
            <v>5</v>
          </cell>
        </row>
        <row r="48">
          <cell r="A48">
            <v>36288</v>
          </cell>
          <cell r="B48">
            <v>159000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163000</v>
          </cell>
          <cell r="C50">
            <v>5</v>
          </cell>
        </row>
        <row r="51">
          <cell r="A51">
            <v>36291</v>
          </cell>
          <cell r="B51">
            <v>171000</v>
          </cell>
          <cell r="C51">
            <v>5</v>
          </cell>
        </row>
        <row r="52">
          <cell r="A52">
            <v>36292</v>
          </cell>
          <cell r="B52">
            <v>170000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165000</v>
          </cell>
          <cell r="C55">
            <v>5</v>
          </cell>
        </row>
        <row r="56">
          <cell r="A56">
            <v>36296</v>
          </cell>
          <cell r="B56">
            <v>155000</v>
          </cell>
          <cell r="C56">
            <v>5</v>
          </cell>
        </row>
        <row r="57">
          <cell r="A57">
            <v>36297</v>
          </cell>
          <cell r="B57">
            <v>160000</v>
          </cell>
          <cell r="C57">
            <v>5</v>
          </cell>
        </row>
        <row r="58">
          <cell r="A58">
            <v>36298</v>
          </cell>
          <cell r="B58">
            <v>159000</v>
          </cell>
          <cell r="C58">
            <v>5</v>
          </cell>
        </row>
        <row r="59">
          <cell r="A59">
            <v>36299</v>
          </cell>
          <cell r="B59">
            <v>161000</v>
          </cell>
          <cell r="C59">
            <v>5</v>
          </cell>
        </row>
        <row r="60">
          <cell r="A60">
            <v>36300</v>
          </cell>
          <cell r="B60">
            <v>162000</v>
          </cell>
          <cell r="C60">
            <v>5</v>
          </cell>
        </row>
        <row r="61">
          <cell r="A61">
            <v>36301</v>
          </cell>
          <cell r="B61">
            <v>159000</v>
          </cell>
          <cell r="C61">
            <v>5</v>
          </cell>
        </row>
        <row r="62">
          <cell r="A62">
            <v>36302</v>
          </cell>
          <cell r="B62">
            <v>163000</v>
          </cell>
          <cell r="C62">
            <v>5</v>
          </cell>
        </row>
        <row r="63">
          <cell r="A63">
            <v>36303</v>
          </cell>
          <cell r="B63">
            <v>159000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141000</v>
          </cell>
          <cell r="C68">
            <v>5</v>
          </cell>
        </row>
        <row r="69">
          <cell r="A69">
            <v>36309</v>
          </cell>
          <cell r="B69">
            <v>136000</v>
          </cell>
          <cell r="C69">
            <v>5</v>
          </cell>
        </row>
        <row r="70">
          <cell r="A70">
            <v>36310</v>
          </cell>
          <cell r="B70">
            <v>128000</v>
          </cell>
          <cell r="C70">
            <v>5</v>
          </cell>
        </row>
        <row r="71">
          <cell r="A71">
            <v>36311</v>
          </cell>
          <cell r="B71">
            <v>111000</v>
          </cell>
          <cell r="C71">
            <v>5</v>
          </cell>
        </row>
        <row r="72">
          <cell r="A72">
            <v>36312</v>
          </cell>
          <cell r="B72">
            <v>126000</v>
          </cell>
          <cell r="C72">
            <v>6</v>
          </cell>
        </row>
        <row r="73">
          <cell r="A73">
            <v>36313</v>
          </cell>
          <cell r="B73">
            <v>130000</v>
          </cell>
          <cell r="C73">
            <v>6</v>
          </cell>
        </row>
        <row r="74">
          <cell r="A74">
            <v>36314</v>
          </cell>
          <cell r="B74">
            <v>140000</v>
          </cell>
          <cell r="C74">
            <v>6</v>
          </cell>
        </row>
        <row r="75">
          <cell r="A75">
            <v>36315</v>
          </cell>
          <cell r="B75">
            <v>137000</v>
          </cell>
          <cell r="C75">
            <v>6</v>
          </cell>
        </row>
        <row r="76">
          <cell r="A76">
            <v>36316</v>
          </cell>
          <cell r="B76">
            <v>138000</v>
          </cell>
          <cell r="C76">
            <v>6</v>
          </cell>
        </row>
        <row r="77">
          <cell r="A77">
            <v>36317</v>
          </cell>
          <cell r="B77">
            <v>136000</v>
          </cell>
          <cell r="C77">
            <v>6</v>
          </cell>
        </row>
        <row r="78">
          <cell r="A78">
            <v>36318</v>
          </cell>
          <cell r="B78">
            <v>136000</v>
          </cell>
          <cell r="C78">
            <v>6</v>
          </cell>
        </row>
        <row r="79">
          <cell r="A79">
            <v>36319</v>
          </cell>
          <cell r="B79">
            <v>138000</v>
          </cell>
          <cell r="C79">
            <v>6</v>
          </cell>
        </row>
        <row r="80">
          <cell r="A80">
            <v>36320</v>
          </cell>
          <cell r="B80">
            <v>135000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133000</v>
          </cell>
          <cell r="C88">
            <v>6</v>
          </cell>
        </row>
        <row r="89">
          <cell r="A89">
            <v>36329</v>
          </cell>
          <cell r="B89">
            <v>127000</v>
          </cell>
          <cell r="C89">
            <v>6</v>
          </cell>
        </row>
        <row r="90">
          <cell r="A90">
            <v>36330</v>
          </cell>
          <cell r="B90">
            <v>127000</v>
          </cell>
          <cell r="C90">
            <v>6</v>
          </cell>
        </row>
        <row r="91">
          <cell r="A91">
            <v>36331</v>
          </cell>
          <cell r="B91">
            <v>124000</v>
          </cell>
          <cell r="C91">
            <v>6</v>
          </cell>
        </row>
        <row r="92">
          <cell r="A92">
            <v>36332</v>
          </cell>
          <cell r="B92">
            <v>121000</v>
          </cell>
          <cell r="C92">
            <v>6</v>
          </cell>
        </row>
        <row r="93">
          <cell r="A93">
            <v>36333</v>
          </cell>
          <cell r="B93">
            <v>128000</v>
          </cell>
          <cell r="C93">
            <v>6</v>
          </cell>
        </row>
        <row r="94">
          <cell r="A94">
            <v>36334</v>
          </cell>
          <cell r="B94">
            <v>130000</v>
          </cell>
          <cell r="C94">
            <v>6</v>
          </cell>
        </row>
        <row r="95">
          <cell r="A95">
            <v>36335</v>
          </cell>
          <cell r="B95">
            <v>129000</v>
          </cell>
          <cell r="C95">
            <v>6</v>
          </cell>
        </row>
        <row r="96">
          <cell r="A96">
            <v>36336</v>
          </cell>
          <cell r="B96">
            <v>127000</v>
          </cell>
          <cell r="C96">
            <v>6</v>
          </cell>
        </row>
        <row r="97">
          <cell r="A97">
            <v>36337</v>
          </cell>
          <cell r="B97">
            <v>129000</v>
          </cell>
          <cell r="C97">
            <v>6</v>
          </cell>
        </row>
        <row r="98">
          <cell r="A98">
            <v>36338</v>
          </cell>
          <cell r="B98">
            <v>124000</v>
          </cell>
          <cell r="C98">
            <v>6</v>
          </cell>
        </row>
        <row r="99">
          <cell r="A99">
            <v>36339</v>
          </cell>
          <cell r="B99">
            <v>122000</v>
          </cell>
          <cell r="C99">
            <v>6</v>
          </cell>
        </row>
        <row r="100">
          <cell r="A100">
            <v>36340</v>
          </cell>
          <cell r="B100">
            <v>125000</v>
          </cell>
          <cell r="C100">
            <v>6</v>
          </cell>
        </row>
        <row r="101">
          <cell r="A101">
            <v>36341</v>
          </cell>
          <cell r="B101">
            <v>127000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142000</v>
          </cell>
          <cell r="C103">
            <v>7</v>
          </cell>
        </row>
        <row r="104">
          <cell r="A104">
            <v>36344</v>
          </cell>
          <cell r="B104">
            <v>145000</v>
          </cell>
          <cell r="C104">
            <v>7</v>
          </cell>
        </row>
        <row r="105">
          <cell r="A105">
            <v>36345</v>
          </cell>
          <cell r="B105">
            <v>135000</v>
          </cell>
          <cell r="C105">
            <v>7</v>
          </cell>
        </row>
        <row r="106">
          <cell r="A106">
            <v>36346</v>
          </cell>
          <cell r="B106">
            <v>119000</v>
          </cell>
          <cell r="C106">
            <v>7</v>
          </cell>
        </row>
        <row r="107">
          <cell r="A107">
            <v>36347</v>
          </cell>
          <cell r="B107">
            <v>136000</v>
          </cell>
          <cell r="C107">
            <v>7</v>
          </cell>
        </row>
        <row r="108">
          <cell r="A108">
            <v>36348</v>
          </cell>
          <cell r="B108">
            <v>132000</v>
          </cell>
          <cell r="C108">
            <v>7</v>
          </cell>
        </row>
        <row r="109">
          <cell r="A109">
            <v>36349</v>
          </cell>
          <cell r="B109">
            <v>135000</v>
          </cell>
          <cell r="C109">
            <v>7</v>
          </cell>
        </row>
        <row r="110">
          <cell r="A110">
            <v>36350</v>
          </cell>
          <cell r="B110">
            <v>141000</v>
          </cell>
          <cell r="C110">
            <v>7</v>
          </cell>
        </row>
        <row r="111">
          <cell r="A111">
            <v>36351</v>
          </cell>
          <cell r="B111">
            <v>143000</v>
          </cell>
          <cell r="C111">
            <v>7</v>
          </cell>
        </row>
        <row r="112">
          <cell r="A112">
            <v>36352</v>
          </cell>
          <cell r="B112">
            <v>139000</v>
          </cell>
          <cell r="C112">
            <v>7</v>
          </cell>
        </row>
        <row r="113">
          <cell r="A113">
            <v>36353</v>
          </cell>
          <cell r="B113">
            <v>139000</v>
          </cell>
          <cell r="C113">
            <v>7</v>
          </cell>
        </row>
        <row r="114">
          <cell r="A114">
            <v>36354</v>
          </cell>
          <cell r="B114">
            <v>129000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138000</v>
          </cell>
          <cell r="C116">
            <v>7</v>
          </cell>
        </row>
        <row r="117">
          <cell r="A117">
            <v>36357</v>
          </cell>
          <cell r="B117">
            <v>129000</v>
          </cell>
          <cell r="C117">
            <v>7</v>
          </cell>
        </row>
        <row r="118">
          <cell r="A118">
            <v>36358</v>
          </cell>
          <cell r="B118">
            <v>132000</v>
          </cell>
          <cell r="C118">
            <v>7</v>
          </cell>
        </row>
        <row r="119">
          <cell r="A119">
            <v>36359</v>
          </cell>
          <cell r="B119">
            <v>131000</v>
          </cell>
          <cell r="C119">
            <v>7</v>
          </cell>
        </row>
        <row r="120">
          <cell r="A120">
            <v>36360</v>
          </cell>
          <cell r="B120">
            <v>108000</v>
          </cell>
          <cell r="C120">
            <v>7</v>
          </cell>
        </row>
        <row r="121">
          <cell r="A121">
            <v>36361</v>
          </cell>
          <cell r="B121">
            <v>126000</v>
          </cell>
          <cell r="C121">
            <v>7</v>
          </cell>
        </row>
        <row r="122">
          <cell r="A122">
            <v>36362</v>
          </cell>
          <cell r="B122">
            <v>130000</v>
          </cell>
          <cell r="C122">
            <v>7</v>
          </cell>
        </row>
        <row r="123">
          <cell r="A123">
            <v>36363</v>
          </cell>
          <cell r="B123">
            <v>129000</v>
          </cell>
          <cell r="C123">
            <v>7</v>
          </cell>
        </row>
        <row r="124">
          <cell r="A124">
            <v>36364</v>
          </cell>
          <cell r="B124">
            <v>135000</v>
          </cell>
          <cell r="C124">
            <v>7</v>
          </cell>
        </row>
        <row r="125">
          <cell r="A125">
            <v>36365</v>
          </cell>
          <cell r="B125">
            <v>142000</v>
          </cell>
          <cell r="C125">
            <v>7</v>
          </cell>
        </row>
        <row r="126">
          <cell r="A126">
            <v>36366</v>
          </cell>
          <cell r="B126">
            <v>138000</v>
          </cell>
          <cell r="C126">
            <v>7</v>
          </cell>
        </row>
        <row r="127">
          <cell r="A127">
            <v>36367</v>
          </cell>
          <cell r="B127">
            <v>139000</v>
          </cell>
          <cell r="C127">
            <v>7</v>
          </cell>
        </row>
        <row r="128">
          <cell r="A128">
            <v>36368</v>
          </cell>
          <cell r="B128">
            <v>150000</v>
          </cell>
          <cell r="C128">
            <v>7</v>
          </cell>
        </row>
        <row r="129">
          <cell r="A129">
            <v>36369</v>
          </cell>
          <cell r="B129">
            <v>159000</v>
          </cell>
          <cell r="C129">
            <v>7</v>
          </cell>
        </row>
        <row r="130">
          <cell r="A130">
            <v>36370</v>
          </cell>
          <cell r="B130">
            <v>152000</v>
          </cell>
          <cell r="C130">
            <v>7</v>
          </cell>
        </row>
        <row r="131">
          <cell r="A131">
            <v>36371</v>
          </cell>
          <cell r="B131">
            <v>146000</v>
          </cell>
          <cell r="C131">
            <v>7</v>
          </cell>
        </row>
        <row r="132">
          <cell r="A132">
            <v>36372</v>
          </cell>
          <cell r="B132">
            <v>148000</v>
          </cell>
          <cell r="C132">
            <v>7</v>
          </cell>
        </row>
        <row r="133">
          <cell r="A133">
            <v>36373</v>
          </cell>
          <cell r="B133">
            <v>141000</v>
          </cell>
          <cell r="C133">
            <v>8</v>
          </cell>
        </row>
        <row r="134">
          <cell r="A134">
            <v>36374</v>
          </cell>
          <cell r="B134">
            <v>137000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138000</v>
          </cell>
          <cell r="C137">
            <v>8</v>
          </cell>
        </row>
        <row r="138">
          <cell r="A138">
            <v>36378</v>
          </cell>
          <cell r="B138">
            <v>139000</v>
          </cell>
          <cell r="C138">
            <v>8</v>
          </cell>
        </row>
        <row r="139">
          <cell r="A139">
            <v>36379</v>
          </cell>
          <cell r="B139">
            <v>143000</v>
          </cell>
          <cell r="C139">
            <v>8</v>
          </cell>
        </row>
        <row r="140">
          <cell r="A140">
            <v>36380</v>
          </cell>
          <cell r="B140">
            <v>139000</v>
          </cell>
          <cell r="C140">
            <v>8</v>
          </cell>
        </row>
        <row r="141">
          <cell r="A141">
            <v>36381</v>
          </cell>
          <cell r="B141">
            <v>143000</v>
          </cell>
          <cell r="C141">
            <v>8</v>
          </cell>
        </row>
        <row r="142">
          <cell r="A142">
            <v>36382</v>
          </cell>
          <cell r="B142">
            <v>138000</v>
          </cell>
          <cell r="C142">
            <v>8</v>
          </cell>
        </row>
        <row r="143">
          <cell r="A143">
            <v>36383</v>
          </cell>
          <cell r="B143">
            <v>136000</v>
          </cell>
          <cell r="C143">
            <v>8</v>
          </cell>
        </row>
        <row r="144">
          <cell r="A144">
            <v>36384</v>
          </cell>
          <cell r="B144">
            <v>134000</v>
          </cell>
          <cell r="C144">
            <v>8</v>
          </cell>
        </row>
        <row r="145">
          <cell r="A145">
            <v>36385</v>
          </cell>
          <cell r="B145">
            <v>137000</v>
          </cell>
          <cell r="C145">
            <v>8</v>
          </cell>
        </row>
        <row r="146">
          <cell r="A146">
            <v>36386</v>
          </cell>
          <cell r="B146">
            <v>134000</v>
          </cell>
          <cell r="C146">
            <v>8</v>
          </cell>
        </row>
        <row r="147">
          <cell r="A147">
            <v>36387</v>
          </cell>
          <cell r="B147">
            <v>135000</v>
          </cell>
          <cell r="C147">
            <v>8</v>
          </cell>
        </row>
        <row r="148">
          <cell r="A148">
            <v>36388</v>
          </cell>
          <cell r="B148">
            <v>138000</v>
          </cell>
          <cell r="C148">
            <v>8</v>
          </cell>
        </row>
        <row r="149">
          <cell r="A149">
            <v>36389</v>
          </cell>
          <cell r="B149">
            <v>136000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145000</v>
          </cell>
          <cell r="C151">
            <v>8</v>
          </cell>
        </row>
        <row r="152">
          <cell r="A152">
            <v>36392</v>
          </cell>
          <cell r="B152">
            <v>149000</v>
          </cell>
          <cell r="C152">
            <v>8</v>
          </cell>
        </row>
        <row r="153">
          <cell r="A153">
            <v>36393</v>
          </cell>
          <cell r="B153">
            <v>133000</v>
          </cell>
          <cell r="C153">
            <v>8</v>
          </cell>
        </row>
        <row r="154">
          <cell r="A154">
            <v>36394</v>
          </cell>
          <cell r="B154">
            <v>129000</v>
          </cell>
          <cell r="C154">
            <v>8</v>
          </cell>
        </row>
        <row r="155">
          <cell r="A155">
            <v>36395</v>
          </cell>
          <cell r="B155">
            <v>127000</v>
          </cell>
          <cell r="C155">
            <v>8</v>
          </cell>
        </row>
        <row r="156">
          <cell r="A156">
            <v>36396</v>
          </cell>
          <cell r="B156">
            <v>104000</v>
          </cell>
          <cell r="C156">
            <v>8</v>
          </cell>
        </row>
        <row r="157">
          <cell r="A157">
            <v>36397</v>
          </cell>
          <cell r="B157">
            <v>101000</v>
          </cell>
          <cell r="C157">
            <v>8</v>
          </cell>
        </row>
        <row r="158">
          <cell r="A158">
            <v>36398</v>
          </cell>
          <cell r="B158">
            <v>131000</v>
          </cell>
          <cell r="C158">
            <v>8</v>
          </cell>
        </row>
        <row r="159">
          <cell r="A159">
            <v>36399</v>
          </cell>
          <cell r="B159">
            <v>137000</v>
          </cell>
          <cell r="C159">
            <v>8</v>
          </cell>
        </row>
        <row r="160">
          <cell r="A160">
            <v>36400</v>
          </cell>
          <cell r="B160">
            <v>132000</v>
          </cell>
          <cell r="C160">
            <v>8</v>
          </cell>
        </row>
        <row r="161">
          <cell r="A161">
            <v>36401</v>
          </cell>
          <cell r="B161">
            <v>136000</v>
          </cell>
          <cell r="C161">
            <v>8</v>
          </cell>
        </row>
        <row r="162">
          <cell r="A162">
            <v>36402</v>
          </cell>
          <cell r="B162">
            <v>135000</v>
          </cell>
          <cell r="C162">
            <v>8</v>
          </cell>
        </row>
        <row r="163">
          <cell r="A163">
            <v>36403</v>
          </cell>
          <cell r="B163">
            <v>130000</v>
          </cell>
          <cell r="C163">
            <v>8</v>
          </cell>
        </row>
        <row r="164">
          <cell r="A164">
            <v>36404</v>
          </cell>
          <cell r="B164">
            <v>127000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132000</v>
          </cell>
          <cell r="C166">
            <v>9</v>
          </cell>
        </row>
        <row r="167">
          <cell r="A167">
            <v>36407</v>
          </cell>
          <cell r="B167">
            <v>130000</v>
          </cell>
          <cell r="C167">
            <v>9</v>
          </cell>
        </row>
        <row r="168">
          <cell r="A168">
            <v>36408</v>
          </cell>
          <cell r="B168">
            <v>128000</v>
          </cell>
          <cell r="C168">
            <v>9</v>
          </cell>
        </row>
        <row r="169">
          <cell r="A169">
            <v>36409</v>
          </cell>
          <cell r="B169">
            <v>128000</v>
          </cell>
          <cell r="C169">
            <v>9</v>
          </cell>
        </row>
        <row r="170">
          <cell r="A170">
            <v>36410</v>
          </cell>
          <cell r="B170">
            <v>129000</v>
          </cell>
          <cell r="C170">
            <v>9</v>
          </cell>
        </row>
        <row r="171">
          <cell r="A171">
            <v>36411</v>
          </cell>
          <cell r="B171">
            <v>132000</v>
          </cell>
          <cell r="C171">
            <v>9</v>
          </cell>
        </row>
        <row r="172">
          <cell r="A172">
            <v>36412</v>
          </cell>
          <cell r="B172">
            <v>131000</v>
          </cell>
          <cell r="C172">
            <v>9</v>
          </cell>
        </row>
        <row r="173">
          <cell r="A173">
            <v>36413</v>
          </cell>
          <cell r="B173">
            <v>137000</v>
          </cell>
          <cell r="C173">
            <v>9</v>
          </cell>
        </row>
        <row r="174">
          <cell r="A174">
            <v>36414</v>
          </cell>
          <cell r="B174">
            <v>129000</v>
          </cell>
          <cell r="C174">
            <v>9</v>
          </cell>
        </row>
        <row r="175">
          <cell r="A175">
            <v>36415</v>
          </cell>
          <cell r="B175">
            <v>128000</v>
          </cell>
          <cell r="C175">
            <v>9</v>
          </cell>
        </row>
        <row r="176">
          <cell r="A176">
            <v>36416</v>
          </cell>
          <cell r="B176">
            <v>125000</v>
          </cell>
          <cell r="C176">
            <v>9</v>
          </cell>
        </row>
        <row r="177">
          <cell r="A177">
            <v>36417</v>
          </cell>
          <cell r="B177">
            <v>129000</v>
          </cell>
          <cell r="C177">
            <v>9</v>
          </cell>
        </row>
        <row r="178">
          <cell r="A178">
            <v>36418</v>
          </cell>
          <cell r="B178">
            <v>129000</v>
          </cell>
          <cell r="C178">
            <v>9</v>
          </cell>
        </row>
        <row r="179">
          <cell r="A179">
            <v>36419</v>
          </cell>
          <cell r="B179">
            <v>132000</v>
          </cell>
          <cell r="C179">
            <v>9</v>
          </cell>
        </row>
        <row r="180">
          <cell r="A180">
            <v>36420</v>
          </cell>
          <cell r="B180">
            <v>132000</v>
          </cell>
          <cell r="C180">
            <v>9</v>
          </cell>
        </row>
        <row r="181">
          <cell r="A181">
            <v>36421</v>
          </cell>
          <cell r="B181">
            <v>130000</v>
          </cell>
          <cell r="C181">
            <v>9</v>
          </cell>
        </row>
        <row r="182">
          <cell r="A182">
            <v>36422</v>
          </cell>
          <cell r="B182">
            <v>130000</v>
          </cell>
          <cell r="C182">
            <v>9</v>
          </cell>
        </row>
        <row r="183">
          <cell r="A183">
            <v>36423</v>
          </cell>
          <cell r="B183">
            <v>128000</v>
          </cell>
          <cell r="C183">
            <v>9</v>
          </cell>
        </row>
        <row r="184">
          <cell r="A184">
            <v>36424</v>
          </cell>
          <cell r="B184">
            <v>128000</v>
          </cell>
          <cell r="C184">
            <v>9</v>
          </cell>
        </row>
        <row r="185">
          <cell r="A185">
            <v>36425</v>
          </cell>
          <cell r="B185">
            <v>132000</v>
          </cell>
          <cell r="C185">
            <v>9</v>
          </cell>
        </row>
        <row r="186">
          <cell r="A186">
            <v>36426</v>
          </cell>
          <cell r="B186">
            <v>127000</v>
          </cell>
          <cell r="C186">
            <v>9</v>
          </cell>
        </row>
        <row r="187">
          <cell r="A187">
            <v>36427</v>
          </cell>
          <cell r="B187">
            <v>138000</v>
          </cell>
          <cell r="C187">
            <v>9</v>
          </cell>
        </row>
        <row r="188">
          <cell r="A188">
            <v>36428</v>
          </cell>
          <cell r="B188">
            <v>144000</v>
          </cell>
          <cell r="C188">
            <v>9</v>
          </cell>
        </row>
        <row r="189">
          <cell r="A189">
            <v>36429</v>
          </cell>
          <cell r="B189">
            <v>141000</v>
          </cell>
          <cell r="C189">
            <v>9</v>
          </cell>
        </row>
        <row r="190">
          <cell r="A190">
            <v>36430</v>
          </cell>
          <cell r="B190">
            <v>137000</v>
          </cell>
          <cell r="C190">
            <v>9</v>
          </cell>
        </row>
        <row r="191">
          <cell r="A191">
            <v>36431</v>
          </cell>
          <cell r="B191">
            <v>136000</v>
          </cell>
          <cell r="C191">
            <v>9</v>
          </cell>
        </row>
        <row r="192">
          <cell r="A192">
            <v>36432</v>
          </cell>
          <cell r="B192">
            <v>138000</v>
          </cell>
          <cell r="C192">
            <v>9</v>
          </cell>
        </row>
        <row r="193">
          <cell r="A193">
            <v>36433</v>
          </cell>
          <cell r="B193">
            <v>134000</v>
          </cell>
          <cell r="C193">
            <v>9</v>
          </cell>
        </row>
        <row r="194">
          <cell r="A194">
            <v>36434</v>
          </cell>
          <cell r="B194">
            <v>132000</v>
          </cell>
          <cell r="C194">
            <v>10</v>
          </cell>
        </row>
        <row r="195">
          <cell r="A195">
            <v>36435</v>
          </cell>
          <cell r="B195">
            <v>138000</v>
          </cell>
          <cell r="C195">
            <v>10</v>
          </cell>
        </row>
        <row r="196">
          <cell r="A196">
            <v>36436</v>
          </cell>
          <cell r="B196">
            <v>136000</v>
          </cell>
          <cell r="C196">
            <v>10</v>
          </cell>
        </row>
        <row r="197">
          <cell r="A197">
            <v>36437</v>
          </cell>
          <cell r="B197">
            <v>131000</v>
          </cell>
          <cell r="C197">
            <v>10</v>
          </cell>
        </row>
        <row r="198">
          <cell r="A198">
            <v>36438</v>
          </cell>
          <cell r="B198">
            <v>133000</v>
          </cell>
          <cell r="C198">
            <v>10</v>
          </cell>
        </row>
        <row r="199">
          <cell r="A199">
            <v>36439</v>
          </cell>
          <cell r="B199">
            <v>135000</v>
          </cell>
          <cell r="C199">
            <v>10</v>
          </cell>
        </row>
        <row r="200">
          <cell r="A200">
            <v>36440</v>
          </cell>
          <cell r="B200">
            <v>138000</v>
          </cell>
          <cell r="C200">
            <v>10</v>
          </cell>
        </row>
        <row r="201">
          <cell r="A201">
            <v>36441</v>
          </cell>
          <cell r="B201">
            <v>133000</v>
          </cell>
          <cell r="C201">
            <v>10</v>
          </cell>
        </row>
        <row r="202">
          <cell r="A202">
            <v>36442</v>
          </cell>
          <cell r="B202">
            <v>136000</v>
          </cell>
          <cell r="C202">
            <v>10</v>
          </cell>
        </row>
        <row r="203">
          <cell r="A203">
            <v>36443</v>
          </cell>
          <cell r="B203">
            <v>135000</v>
          </cell>
          <cell r="C203">
            <v>10</v>
          </cell>
        </row>
        <row r="204">
          <cell r="A204">
            <v>36444</v>
          </cell>
          <cell r="B204">
            <v>138000</v>
          </cell>
          <cell r="C204">
            <v>10</v>
          </cell>
        </row>
        <row r="205">
          <cell r="A205">
            <v>36445</v>
          </cell>
          <cell r="B205">
            <v>136000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146000</v>
          </cell>
          <cell r="C207">
            <v>10</v>
          </cell>
        </row>
        <row r="208">
          <cell r="A208">
            <v>36448</v>
          </cell>
          <cell r="B208">
            <v>145000</v>
          </cell>
          <cell r="C208">
            <v>10</v>
          </cell>
        </row>
        <row r="209">
          <cell r="A209">
            <v>36449</v>
          </cell>
          <cell r="B209">
            <v>144000</v>
          </cell>
          <cell r="C209">
            <v>10</v>
          </cell>
        </row>
        <row r="210">
          <cell r="A210">
            <v>36450</v>
          </cell>
          <cell r="B210">
            <v>142000</v>
          </cell>
          <cell r="C210">
            <v>10</v>
          </cell>
        </row>
        <row r="211">
          <cell r="A211">
            <v>36451</v>
          </cell>
          <cell r="B211">
            <v>148000</v>
          </cell>
          <cell r="C211">
            <v>10</v>
          </cell>
        </row>
        <row r="212">
          <cell r="A212">
            <v>36452</v>
          </cell>
          <cell r="B212">
            <v>142000</v>
          </cell>
          <cell r="C212">
            <v>10</v>
          </cell>
        </row>
        <row r="213">
          <cell r="A213">
            <v>36453</v>
          </cell>
          <cell r="B213">
            <v>143000</v>
          </cell>
          <cell r="C213">
            <v>10</v>
          </cell>
        </row>
        <row r="214">
          <cell r="A214">
            <v>36454</v>
          </cell>
          <cell r="B214">
            <v>141000</v>
          </cell>
          <cell r="C214">
            <v>10</v>
          </cell>
        </row>
        <row r="215">
          <cell r="A215">
            <v>36455</v>
          </cell>
          <cell r="B215">
            <v>142000</v>
          </cell>
          <cell r="C215">
            <v>10</v>
          </cell>
        </row>
        <row r="216">
          <cell r="A216">
            <v>36456</v>
          </cell>
          <cell r="B216">
            <v>144000</v>
          </cell>
          <cell r="C216">
            <v>10</v>
          </cell>
        </row>
        <row r="217">
          <cell r="A217">
            <v>36457</v>
          </cell>
          <cell r="B217">
            <v>144000</v>
          </cell>
          <cell r="C217">
            <v>10</v>
          </cell>
        </row>
        <row r="218">
          <cell r="A218">
            <v>36458</v>
          </cell>
          <cell r="B218">
            <v>143000</v>
          </cell>
          <cell r="C218">
            <v>10</v>
          </cell>
        </row>
        <row r="219">
          <cell r="A219">
            <v>36459</v>
          </cell>
          <cell r="B219">
            <v>142000</v>
          </cell>
          <cell r="C219">
            <v>10</v>
          </cell>
        </row>
        <row r="220">
          <cell r="A220">
            <v>36460</v>
          </cell>
          <cell r="B220">
            <v>139000</v>
          </cell>
          <cell r="C220">
            <v>10</v>
          </cell>
        </row>
        <row r="221">
          <cell r="A221">
            <v>36461</v>
          </cell>
          <cell r="B221">
            <v>141000</v>
          </cell>
          <cell r="C221">
            <v>10</v>
          </cell>
        </row>
        <row r="222">
          <cell r="A222">
            <v>36462</v>
          </cell>
          <cell r="B222">
            <v>144000</v>
          </cell>
          <cell r="C222">
            <v>10</v>
          </cell>
        </row>
        <row r="223">
          <cell r="A223">
            <v>36463</v>
          </cell>
          <cell r="B223">
            <v>149000</v>
          </cell>
          <cell r="C223">
            <v>10</v>
          </cell>
        </row>
        <row r="224">
          <cell r="A224">
            <v>36464</v>
          </cell>
          <cell r="B224">
            <v>138000</v>
          </cell>
          <cell r="C224">
            <v>10</v>
          </cell>
        </row>
        <row r="225">
          <cell r="A225">
            <v>36465</v>
          </cell>
          <cell r="B225">
            <v>130000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136000</v>
          </cell>
          <cell r="C227">
            <v>11</v>
          </cell>
        </row>
        <row r="228">
          <cell r="A228">
            <v>36468</v>
          </cell>
          <cell r="B228">
            <v>146000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143000</v>
          </cell>
          <cell r="C230">
            <v>11</v>
          </cell>
        </row>
        <row r="231">
          <cell r="A231">
            <v>36471</v>
          </cell>
          <cell r="B231">
            <v>138000</v>
          </cell>
          <cell r="C231">
            <v>11</v>
          </cell>
        </row>
        <row r="232">
          <cell r="A232">
            <v>36472</v>
          </cell>
          <cell r="B232">
            <v>146000</v>
          </cell>
          <cell r="C232">
            <v>11</v>
          </cell>
        </row>
        <row r="233">
          <cell r="A233">
            <v>36473</v>
          </cell>
          <cell r="B233">
            <v>142000</v>
          </cell>
          <cell r="C233">
            <v>11</v>
          </cell>
        </row>
        <row r="234">
          <cell r="A234">
            <v>36474</v>
          </cell>
          <cell r="B234">
            <v>140000</v>
          </cell>
          <cell r="C234">
            <v>11</v>
          </cell>
        </row>
        <row r="235">
          <cell r="A235">
            <v>36475</v>
          </cell>
          <cell r="B235">
            <v>138000</v>
          </cell>
          <cell r="C235">
            <v>11</v>
          </cell>
        </row>
        <row r="236">
          <cell r="A236">
            <v>36476</v>
          </cell>
          <cell r="B236">
            <v>144000</v>
          </cell>
          <cell r="C236">
            <v>11</v>
          </cell>
        </row>
        <row r="237">
          <cell r="A237">
            <v>36477</v>
          </cell>
          <cell r="B237">
            <v>144000</v>
          </cell>
          <cell r="C237">
            <v>11</v>
          </cell>
        </row>
        <row r="238">
          <cell r="A238">
            <v>36478</v>
          </cell>
          <cell r="B238">
            <v>142000</v>
          </cell>
          <cell r="C238">
            <v>11</v>
          </cell>
        </row>
        <row r="239">
          <cell r="A239">
            <v>36479</v>
          </cell>
          <cell r="B239">
            <v>139000</v>
          </cell>
          <cell r="C239">
            <v>11</v>
          </cell>
        </row>
        <row r="240">
          <cell r="A240">
            <v>36480</v>
          </cell>
          <cell r="B240">
            <v>136000</v>
          </cell>
          <cell r="C240">
            <v>11</v>
          </cell>
        </row>
        <row r="241">
          <cell r="A241">
            <v>36481</v>
          </cell>
          <cell r="B241">
            <v>127000</v>
          </cell>
          <cell r="C241">
            <v>11</v>
          </cell>
        </row>
        <row r="242">
          <cell r="A242">
            <v>36482</v>
          </cell>
          <cell r="B242">
            <v>127000</v>
          </cell>
          <cell r="C242">
            <v>11</v>
          </cell>
        </row>
        <row r="243">
          <cell r="A243">
            <v>36483</v>
          </cell>
          <cell r="B243">
            <v>143000</v>
          </cell>
          <cell r="C243">
            <v>11</v>
          </cell>
        </row>
        <row r="244">
          <cell r="A244">
            <v>36484</v>
          </cell>
          <cell r="B244">
            <v>144000</v>
          </cell>
          <cell r="C244">
            <v>11</v>
          </cell>
        </row>
        <row r="245">
          <cell r="A245">
            <v>36485</v>
          </cell>
          <cell r="B245">
            <v>138000</v>
          </cell>
          <cell r="C245">
            <v>11</v>
          </cell>
        </row>
        <row r="246">
          <cell r="A246">
            <v>36486</v>
          </cell>
          <cell r="B246">
            <v>132000</v>
          </cell>
          <cell r="C246">
            <v>11</v>
          </cell>
        </row>
        <row r="247">
          <cell r="A247">
            <v>36487</v>
          </cell>
          <cell r="B247">
            <v>145000</v>
          </cell>
          <cell r="C247">
            <v>11</v>
          </cell>
        </row>
        <row r="248">
          <cell r="A248">
            <v>36488</v>
          </cell>
          <cell r="B248">
            <v>145000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136000</v>
          </cell>
          <cell r="C250">
            <v>11</v>
          </cell>
        </row>
        <row r="251">
          <cell r="A251">
            <v>36491</v>
          </cell>
          <cell r="B251">
            <v>134000</v>
          </cell>
          <cell r="C251">
            <v>11</v>
          </cell>
        </row>
        <row r="252">
          <cell r="A252">
            <v>36492</v>
          </cell>
          <cell r="B252">
            <v>135000</v>
          </cell>
          <cell r="C252">
            <v>11</v>
          </cell>
        </row>
        <row r="253">
          <cell r="A253">
            <v>36493</v>
          </cell>
          <cell r="B253">
            <v>138000</v>
          </cell>
          <cell r="C253">
            <v>11</v>
          </cell>
        </row>
        <row r="254">
          <cell r="A254">
            <v>36494</v>
          </cell>
          <cell r="B254">
            <v>143000</v>
          </cell>
          <cell r="C254">
            <v>11</v>
          </cell>
        </row>
        <row r="255">
          <cell r="A255">
            <v>36495</v>
          </cell>
          <cell r="B255">
            <v>139000</v>
          </cell>
          <cell r="C255">
            <v>12</v>
          </cell>
        </row>
        <row r="256">
          <cell r="A256">
            <v>36496</v>
          </cell>
          <cell r="B256">
            <v>142000</v>
          </cell>
          <cell r="C256">
            <v>12</v>
          </cell>
        </row>
        <row r="257">
          <cell r="A257">
            <v>36497</v>
          </cell>
          <cell r="B257">
            <v>143000</v>
          </cell>
          <cell r="C257">
            <v>12</v>
          </cell>
        </row>
        <row r="258">
          <cell r="A258">
            <v>36498</v>
          </cell>
          <cell r="B258">
            <v>138000</v>
          </cell>
          <cell r="C258">
            <v>12</v>
          </cell>
        </row>
        <row r="259">
          <cell r="A259">
            <v>36499</v>
          </cell>
          <cell r="B259">
            <v>140000</v>
          </cell>
          <cell r="C259">
            <v>12</v>
          </cell>
        </row>
        <row r="260">
          <cell r="A260">
            <v>36500</v>
          </cell>
          <cell r="B260">
            <v>140000</v>
          </cell>
          <cell r="C260">
            <v>12</v>
          </cell>
        </row>
        <row r="261">
          <cell r="A261">
            <v>36501</v>
          </cell>
          <cell r="B261">
            <v>138000</v>
          </cell>
          <cell r="C261">
            <v>12</v>
          </cell>
        </row>
        <row r="262">
          <cell r="A262">
            <v>36502</v>
          </cell>
          <cell r="B262">
            <v>131000</v>
          </cell>
          <cell r="C262">
            <v>12</v>
          </cell>
        </row>
        <row r="263">
          <cell r="A263">
            <v>36503</v>
          </cell>
          <cell r="B263">
            <v>135000</v>
          </cell>
          <cell r="C263">
            <v>12</v>
          </cell>
        </row>
        <row r="264">
          <cell r="A264">
            <v>36504</v>
          </cell>
          <cell r="B264">
            <v>131000</v>
          </cell>
          <cell r="C264">
            <v>12</v>
          </cell>
        </row>
        <row r="265">
          <cell r="A265">
            <v>36505</v>
          </cell>
          <cell r="B265">
            <v>132000</v>
          </cell>
          <cell r="C265">
            <v>12</v>
          </cell>
        </row>
        <row r="266">
          <cell r="A266">
            <v>36506</v>
          </cell>
          <cell r="B266">
            <v>133000</v>
          </cell>
          <cell r="C266">
            <v>12</v>
          </cell>
        </row>
        <row r="267">
          <cell r="A267">
            <v>36507</v>
          </cell>
          <cell r="B267">
            <v>165000</v>
          </cell>
          <cell r="C267">
            <v>12</v>
          </cell>
        </row>
        <row r="268">
          <cell r="A268">
            <v>36508</v>
          </cell>
          <cell r="B268">
            <v>160000</v>
          </cell>
          <cell r="C268">
            <v>12</v>
          </cell>
        </row>
        <row r="269">
          <cell r="A269">
            <v>36509</v>
          </cell>
          <cell r="B269">
            <v>160000</v>
          </cell>
          <cell r="C269">
            <v>12</v>
          </cell>
        </row>
        <row r="270">
          <cell r="A270">
            <v>36510</v>
          </cell>
          <cell r="B270">
            <v>169000</v>
          </cell>
          <cell r="C270">
            <v>12</v>
          </cell>
        </row>
        <row r="271">
          <cell r="A271">
            <v>36511</v>
          </cell>
          <cell r="B271">
            <v>167000</v>
          </cell>
          <cell r="C271">
            <v>12</v>
          </cell>
        </row>
        <row r="272">
          <cell r="A272">
            <v>36512</v>
          </cell>
          <cell r="B272">
            <v>165000</v>
          </cell>
          <cell r="C272">
            <v>12</v>
          </cell>
        </row>
        <row r="273">
          <cell r="A273">
            <v>36513</v>
          </cell>
          <cell r="B273">
            <v>160000</v>
          </cell>
          <cell r="C273">
            <v>12</v>
          </cell>
        </row>
        <row r="274">
          <cell r="A274">
            <v>36514</v>
          </cell>
          <cell r="B274">
            <v>146000</v>
          </cell>
          <cell r="C274">
            <v>12</v>
          </cell>
        </row>
        <row r="275">
          <cell r="A275">
            <v>36515</v>
          </cell>
          <cell r="B275">
            <v>146000</v>
          </cell>
          <cell r="C275">
            <v>12</v>
          </cell>
        </row>
        <row r="276">
          <cell r="A276">
            <v>36516</v>
          </cell>
          <cell r="B276">
            <v>160000</v>
          </cell>
          <cell r="C276">
            <v>12</v>
          </cell>
        </row>
        <row r="277">
          <cell r="A277">
            <v>36517</v>
          </cell>
          <cell r="B277">
            <v>160000</v>
          </cell>
          <cell r="C277">
            <v>12</v>
          </cell>
        </row>
        <row r="278">
          <cell r="A278">
            <v>36518</v>
          </cell>
          <cell r="B278">
            <v>160000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162000</v>
          </cell>
          <cell r="C280">
            <v>12</v>
          </cell>
        </row>
        <row r="281">
          <cell r="A281">
            <v>36521</v>
          </cell>
          <cell r="B281">
            <v>162000</v>
          </cell>
          <cell r="C281">
            <v>12</v>
          </cell>
        </row>
        <row r="282">
          <cell r="A282">
            <v>36522</v>
          </cell>
          <cell r="B282">
            <v>162000</v>
          </cell>
          <cell r="C282">
            <v>12</v>
          </cell>
        </row>
        <row r="283">
          <cell r="A283">
            <v>36523</v>
          </cell>
          <cell r="B283">
            <v>160000</v>
          </cell>
          <cell r="C283">
            <v>12</v>
          </cell>
        </row>
        <row r="284">
          <cell r="A284">
            <v>36524</v>
          </cell>
          <cell r="B284">
            <v>160000</v>
          </cell>
          <cell r="C284">
            <v>12</v>
          </cell>
        </row>
        <row r="285">
          <cell r="A285">
            <v>36525</v>
          </cell>
          <cell r="B285">
            <v>161000</v>
          </cell>
          <cell r="C285">
            <v>12</v>
          </cell>
        </row>
        <row r="286">
          <cell r="A286" t="str">
            <v>Date</v>
          </cell>
          <cell r="B286" t="str">
            <v>Cali Prod</v>
          </cell>
          <cell r="C286" t="str">
            <v>Month</v>
          </cell>
        </row>
        <row r="287">
          <cell r="A287">
            <v>36526</v>
          </cell>
          <cell r="B287">
            <v>162000</v>
          </cell>
          <cell r="C287">
            <v>1</v>
          </cell>
        </row>
        <row r="288">
          <cell r="A288">
            <v>36527</v>
          </cell>
          <cell r="B288">
            <v>157000</v>
          </cell>
          <cell r="C288">
            <v>1</v>
          </cell>
        </row>
        <row r="289">
          <cell r="A289">
            <v>36528</v>
          </cell>
          <cell r="B289">
            <v>158000</v>
          </cell>
          <cell r="C289">
            <v>1</v>
          </cell>
        </row>
        <row r="290">
          <cell r="A290">
            <v>36529</v>
          </cell>
          <cell r="B290">
            <v>160000</v>
          </cell>
          <cell r="C290">
            <v>1</v>
          </cell>
        </row>
        <row r="291">
          <cell r="A291">
            <v>36530</v>
          </cell>
          <cell r="B291">
            <v>154000</v>
          </cell>
          <cell r="C291">
            <v>1</v>
          </cell>
        </row>
        <row r="292">
          <cell r="A292">
            <v>36531</v>
          </cell>
          <cell r="B292">
            <v>160000</v>
          </cell>
          <cell r="C292">
            <v>1</v>
          </cell>
        </row>
        <row r="293">
          <cell r="A293">
            <v>36532</v>
          </cell>
          <cell r="B293">
            <v>159000</v>
          </cell>
          <cell r="C293">
            <v>1</v>
          </cell>
        </row>
        <row r="294">
          <cell r="A294">
            <v>36533</v>
          </cell>
          <cell r="B294">
            <v>157000</v>
          </cell>
          <cell r="C294">
            <v>1</v>
          </cell>
        </row>
        <row r="295">
          <cell r="A295">
            <v>36534</v>
          </cell>
          <cell r="B295">
            <v>159000</v>
          </cell>
          <cell r="C295">
            <v>1</v>
          </cell>
        </row>
        <row r="296">
          <cell r="A296">
            <v>36535</v>
          </cell>
          <cell r="B296">
            <v>159000</v>
          </cell>
          <cell r="C296">
            <v>1</v>
          </cell>
        </row>
        <row r="297">
          <cell r="A297">
            <v>36536</v>
          </cell>
          <cell r="B297">
            <v>158000</v>
          </cell>
          <cell r="C297">
            <v>1</v>
          </cell>
        </row>
        <row r="298">
          <cell r="A298">
            <v>36537</v>
          </cell>
          <cell r="B298">
            <v>160000</v>
          </cell>
          <cell r="C298">
            <v>1</v>
          </cell>
        </row>
        <row r="299">
          <cell r="A299">
            <v>36538</v>
          </cell>
          <cell r="B299">
            <v>154000</v>
          </cell>
          <cell r="C299">
            <v>1</v>
          </cell>
        </row>
        <row r="300">
          <cell r="A300">
            <v>36539</v>
          </cell>
          <cell r="B300">
            <v>149000</v>
          </cell>
          <cell r="C300">
            <v>1</v>
          </cell>
        </row>
        <row r="301">
          <cell r="A301">
            <v>36540</v>
          </cell>
          <cell r="B301">
            <v>145000</v>
          </cell>
          <cell r="C301">
            <v>1</v>
          </cell>
        </row>
        <row r="302">
          <cell r="A302">
            <v>36541</v>
          </cell>
          <cell r="B302">
            <v>145000</v>
          </cell>
          <cell r="C302">
            <v>1</v>
          </cell>
        </row>
        <row r="303">
          <cell r="A303">
            <v>36542</v>
          </cell>
          <cell r="B303">
            <v>145000</v>
          </cell>
          <cell r="C303">
            <v>1</v>
          </cell>
        </row>
        <row r="304">
          <cell r="A304">
            <v>36543</v>
          </cell>
          <cell r="B304">
            <v>147000</v>
          </cell>
          <cell r="C304">
            <v>1</v>
          </cell>
        </row>
        <row r="305">
          <cell r="A305">
            <v>36544</v>
          </cell>
          <cell r="B305">
            <v>147000</v>
          </cell>
          <cell r="C305">
            <v>1</v>
          </cell>
        </row>
        <row r="306">
          <cell r="A306">
            <v>36545</v>
          </cell>
          <cell r="B306">
            <v>151000</v>
          </cell>
          <cell r="C306">
            <v>1</v>
          </cell>
        </row>
        <row r="307">
          <cell r="A307">
            <v>36546</v>
          </cell>
          <cell r="B307">
            <v>149000</v>
          </cell>
          <cell r="C307">
            <v>1</v>
          </cell>
        </row>
        <row r="308">
          <cell r="A308">
            <v>36547</v>
          </cell>
          <cell r="B308">
            <v>150000</v>
          </cell>
          <cell r="C308">
            <v>1</v>
          </cell>
        </row>
        <row r="309">
          <cell r="A309">
            <v>36548</v>
          </cell>
          <cell r="B309">
            <v>148000</v>
          </cell>
          <cell r="C309">
            <v>1</v>
          </cell>
        </row>
        <row r="310">
          <cell r="A310">
            <v>36549</v>
          </cell>
          <cell r="B310">
            <v>151000</v>
          </cell>
          <cell r="C310">
            <v>1</v>
          </cell>
        </row>
        <row r="311">
          <cell r="A311">
            <v>36550</v>
          </cell>
          <cell r="B311">
            <v>151000</v>
          </cell>
          <cell r="C311">
            <v>1</v>
          </cell>
        </row>
        <row r="312">
          <cell r="A312">
            <v>36551</v>
          </cell>
          <cell r="B312">
            <v>149000</v>
          </cell>
          <cell r="C312">
            <v>1</v>
          </cell>
        </row>
        <row r="313">
          <cell r="A313">
            <v>36552</v>
          </cell>
          <cell r="B313">
            <v>150000</v>
          </cell>
          <cell r="C313">
            <v>1</v>
          </cell>
        </row>
        <row r="314">
          <cell r="A314">
            <v>36553</v>
          </cell>
          <cell r="B314">
            <v>152000</v>
          </cell>
          <cell r="C314">
            <v>1</v>
          </cell>
        </row>
        <row r="315">
          <cell r="A315">
            <v>36554</v>
          </cell>
          <cell r="B315">
            <v>157000</v>
          </cell>
          <cell r="C315">
            <v>1</v>
          </cell>
        </row>
        <row r="316">
          <cell r="A316">
            <v>36555</v>
          </cell>
          <cell r="B316">
            <v>152000</v>
          </cell>
          <cell r="C316">
            <v>1</v>
          </cell>
        </row>
        <row r="317">
          <cell r="A317">
            <v>36556</v>
          </cell>
          <cell r="B317">
            <v>150000</v>
          </cell>
          <cell r="C317">
            <v>1</v>
          </cell>
        </row>
        <row r="318">
          <cell r="A318">
            <v>36557</v>
          </cell>
          <cell r="B318">
            <v>162000</v>
          </cell>
          <cell r="C318">
            <v>2</v>
          </cell>
        </row>
        <row r="319">
          <cell r="A319">
            <v>36558</v>
          </cell>
          <cell r="B319">
            <v>156000</v>
          </cell>
          <cell r="C319">
            <v>2</v>
          </cell>
        </row>
        <row r="320">
          <cell r="A320">
            <v>36559</v>
          </cell>
          <cell r="B320">
            <v>159000</v>
          </cell>
          <cell r="C320">
            <v>2</v>
          </cell>
        </row>
        <row r="321">
          <cell r="A321">
            <v>36560</v>
          </cell>
          <cell r="B321">
            <v>162000</v>
          </cell>
          <cell r="C321">
            <v>2</v>
          </cell>
        </row>
        <row r="322">
          <cell r="A322">
            <v>36561</v>
          </cell>
          <cell r="B322">
            <v>160000</v>
          </cell>
          <cell r="C322">
            <v>2</v>
          </cell>
        </row>
        <row r="323">
          <cell r="A323">
            <v>36562</v>
          </cell>
          <cell r="B323">
            <v>157000</v>
          </cell>
          <cell r="C323">
            <v>2</v>
          </cell>
        </row>
        <row r="324">
          <cell r="A324">
            <v>36563</v>
          </cell>
          <cell r="B324">
            <v>153000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161000</v>
          </cell>
          <cell r="C326">
            <v>2</v>
          </cell>
        </row>
        <row r="327">
          <cell r="A327">
            <v>36566</v>
          </cell>
          <cell r="B327">
            <v>161000</v>
          </cell>
          <cell r="C327">
            <v>2</v>
          </cell>
        </row>
        <row r="328">
          <cell r="A328">
            <v>36567</v>
          </cell>
          <cell r="B328">
            <v>162000</v>
          </cell>
          <cell r="C328">
            <v>2</v>
          </cell>
        </row>
        <row r="329">
          <cell r="A329">
            <v>36568</v>
          </cell>
          <cell r="B329">
            <v>159000</v>
          </cell>
          <cell r="C329">
            <v>2</v>
          </cell>
        </row>
        <row r="330">
          <cell r="A330">
            <v>36569</v>
          </cell>
          <cell r="B330">
            <v>157000</v>
          </cell>
          <cell r="C330">
            <v>2</v>
          </cell>
        </row>
        <row r="331">
          <cell r="A331">
            <v>36570</v>
          </cell>
          <cell r="B331">
            <v>165000</v>
          </cell>
          <cell r="C331">
            <v>2</v>
          </cell>
        </row>
        <row r="332">
          <cell r="A332">
            <v>36571</v>
          </cell>
          <cell r="B332">
            <v>158000</v>
          </cell>
          <cell r="C332">
            <v>2</v>
          </cell>
        </row>
        <row r="333">
          <cell r="A333">
            <v>36572</v>
          </cell>
          <cell r="B333">
            <v>161000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151000</v>
          </cell>
          <cell r="C335">
            <v>2</v>
          </cell>
        </row>
        <row r="336">
          <cell r="A336">
            <v>36575</v>
          </cell>
          <cell r="B336">
            <v>150000</v>
          </cell>
          <cell r="C336">
            <v>2</v>
          </cell>
        </row>
        <row r="337">
          <cell r="A337">
            <v>36576</v>
          </cell>
          <cell r="B337">
            <v>150000</v>
          </cell>
          <cell r="C337">
            <v>2</v>
          </cell>
        </row>
        <row r="338">
          <cell r="A338">
            <v>36577</v>
          </cell>
          <cell r="B338">
            <v>150000</v>
          </cell>
          <cell r="C338">
            <v>2</v>
          </cell>
        </row>
        <row r="339">
          <cell r="A339">
            <v>36578</v>
          </cell>
          <cell r="B339">
            <v>156000</v>
          </cell>
          <cell r="C339">
            <v>2</v>
          </cell>
        </row>
        <row r="340">
          <cell r="A340">
            <v>36579</v>
          </cell>
          <cell r="B340">
            <v>158000</v>
          </cell>
          <cell r="C340">
            <v>2</v>
          </cell>
        </row>
        <row r="341">
          <cell r="A341">
            <v>36580</v>
          </cell>
          <cell r="B341">
            <v>159000</v>
          </cell>
          <cell r="C341">
            <v>2</v>
          </cell>
        </row>
        <row r="342">
          <cell r="A342">
            <v>36581</v>
          </cell>
          <cell r="B342">
            <v>160000</v>
          </cell>
          <cell r="C342">
            <v>2</v>
          </cell>
        </row>
        <row r="343">
          <cell r="A343">
            <v>36582</v>
          </cell>
          <cell r="B343">
            <v>158000</v>
          </cell>
          <cell r="C343">
            <v>2</v>
          </cell>
        </row>
        <row r="344">
          <cell r="A344">
            <v>36583</v>
          </cell>
          <cell r="B344">
            <v>157000</v>
          </cell>
          <cell r="C344">
            <v>2</v>
          </cell>
        </row>
        <row r="345">
          <cell r="A345">
            <v>36584</v>
          </cell>
          <cell r="B345">
            <v>161000</v>
          </cell>
          <cell r="C345">
            <v>2</v>
          </cell>
        </row>
        <row r="346">
          <cell r="A346">
            <v>36585</v>
          </cell>
          <cell r="B346">
            <v>159000</v>
          </cell>
          <cell r="C346">
            <v>2</v>
          </cell>
        </row>
        <row r="347">
          <cell r="A347">
            <v>36586</v>
          </cell>
          <cell r="B347">
            <v>159000</v>
          </cell>
          <cell r="C347">
            <v>3</v>
          </cell>
        </row>
        <row r="348">
          <cell r="A348">
            <v>36587</v>
          </cell>
          <cell r="B348">
            <v>159000</v>
          </cell>
          <cell r="C348">
            <v>3</v>
          </cell>
        </row>
        <row r="349">
          <cell r="A349">
            <v>36588</v>
          </cell>
          <cell r="B349">
            <v>160000</v>
          </cell>
          <cell r="C349">
            <v>3</v>
          </cell>
        </row>
        <row r="350">
          <cell r="A350">
            <v>36589</v>
          </cell>
          <cell r="B350">
            <v>158000</v>
          </cell>
          <cell r="C350">
            <v>3</v>
          </cell>
        </row>
        <row r="351">
          <cell r="A351">
            <v>36590</v>
          </cell>
          <cell r="B351">
            <v>160000</v>
          </cell>
          <cell r="C351">
            <v>3</v>
          </cell>
        </row>
        <row r="352">
          <cell r="A352">
            <v>36591</v>
          </cell>
          <cell r="B352">
            <v>158000</v>
          </cell>
          <cell r="C352">
            <v>3</v>
          </cell>
        </row>
        <row r="353">
          <cell r="A353">
            <v>36592</v>
          </cell>
          <cell r="B353">
            <v>158000</v>
          </cell>
          <cell r="C353">
            <v>3</v>
          </cell>
        </row>
        <row r="354">
          <cell r="A354">
            <v>36593</v>
          </cell>
          <cell r="B354">
            <v>159000</v>
          </cell>
          <cell r="C354">
            <v>3</v>
          </cell>
        </row>
        <row r="355">
          <cell r="A355">
            <v>36594</v>
          </cell>
          <cell r="B355">
            <v>158000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164000</v>
          </cell>
          <cell r="C357">
            <v>3</v>
          </cell>
        </row>
        <row r="358">
          <cell r="A358">
            <v>36597</v>
          </cell>
          <cell r="B358">
            <v>160000</v>
          </cell>
          <cell r="C358">
            <v>3</v>
          </cell>
        </row>
        <row r="359">
          <cell r="A359">
            <v>36598</v>
          </cell>
          <cell r="B359">
            <v>158000</v>
          </cell>
          <cell r="C359">
            <v>3</v>
          </cell>
        </row>
        <row r="360">
          <cell r="A360">
            <v>36599</v>
          </cell>
          <cell r="B360">
            <v>158000</v>
          </cell>
          <cell r="C360">
            <v>3</v>
          </cell>
        </row>
        <row r="361">
          <cell r="A361">
            <v>36600</v>
          </cell>
          <cell r="B361">
            <v>159000</v>
          </cell>
          <cell r="C361">
            <v>3</v>
          </cell>
        </row>
        <row r="362">
          <cell r="A362">
            <v>36601</v>
          </cell>
          <cell r="B362">
            <v>159000</v>
          </cell>
          <cell r="C362">
            <v>3</v>
          </cell>
        </row>
        <row r="363">
          <cell r="A363">
            <v>36602</v>
          </cell>
          <cell r="B363">
            <v>159000</v>
          </cell>
          <cell r="C363">
            <v>3</v>
          </cell>
        </row>
        <row r="364">
          <cell r="A364">
            <v>36603</v>
          </cell>
          <cell r="B364">
            <v>160000</v>
          </cell>
          <cell r="C364">
            <v>3</v>
          </cell>
        </row>
        <row r="365">
          <cell r="A365">
            <v>36604</v>
          </cell>
          <cell r="B365">
            <v>159000</v>
          </cell>
          <cell r="C365">
            <v>3</v>
          </cell>
        </row>
        <row r="366">
          <cell r="A366">
            <v>36605</v>
          </cell>
          <cell r="B366">
            <v>155000</v>
          </cell>
          <cell r="C366">
            <v>3</v>
          </cell>
        </row>
        <row r="367">
          <cell r="A367">
            <v>36606</v>
          </cell>
          <cell r="B367">
            <v>155000</v>
          </cell>
          <cell r="C367">
            <v>3</v>
          </cell>
        </row>
        <row r="368">
          <cell r="A368">
            <v>36607</v>
          </cell>
          <cell r="B368">
            <v>161000</v>
          </cell>
          <cell r="C368">
            <v>3</v>
          </cell>
        </row>
        <row r="369">
          <cell r="A369">
            <v>36608</v>
          </cell>
          <cell r="B369">
            <v>157000</v>
          </cell>
          <cell r="C369">
            <v>3</v>
          </cell>
        </row>
        <row r="370">
          <cell r="A370">
            <v>36609</v>
          </cell>
          <cell r="B370">
            <v>162000</v>
          </cell>
          <cell r="C370">
            <v>3</v>
          </cell>
        </row>
        <row r="371">
          <cell r="A371">
            <v>36610</v>
          </cell>
          <cell r="B371">
            <v>167000</v>
          </cell>
          <cell r="C371">
            <v>3</v>
          </cell>
        </row>
        <row r="372">
          <cell r="A372">
            <v>36611</v>
          </cell>
          <cell r="B372">
            <v>162000</v>
          </cell>
          <cell r="C372">
            <v>3</v>
          </cell>
        </row>
        <row r="373">
          <cell r="A373">
            <v>36612</v>
          </cell>
          <cell r="B373">
            <v>160000</v>
          </cell>
          <cell r="C373">
            <v>3</v>
          </cell>
        </row>
        <row r="374">
          <cell r="A374">
            <v>36613</v>
          </cell>
          <cell r="B374">
            <v>172000</v>
          </cell>
          <cell r="C374">
            <v>3</v>
          </cell>
        </row>
        <row r="375">
          <cell r="A375">
            <v>36614</v>
          </cell>
          <cell r="B375">
            <v>172000</v>
          </cell>
          <cell r="C375">
            <v>3</v>
          </cell>
        </row>
        <row r="376">
          <cell r="A376">
            <v>36615</v>
          </cell>
          <cell r="B376">
            <v>163000</v>
          </cell>
          <cell r="C376">
            <v>3</v>
          </cell>
        </row>
        <row r="377">
          <cell r="A377">
            <v>36616</v>
          </cell>
          <cell r="B377">
            <v>162000</v>
          </cell>
          <cell r="C377">
            <v>3</v>
          </cell>
        </row>
        <row r="378">
          <cell r="A378">
            <v>36617</v>
          </cell>
          <cell r="B378">
            <v>154000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165000</v>
          </cell>
          <cell r="C380">
            <v>4</v>
          </cell>
        </row>
        <row r="381">
          <cell r="A381">
            <v>36620</v>
          </cell>
          <cell r="B381">
            <v>162000</v>
          </cell>
          <cell r="C381">
            <v>4</v>
          </cell>
        </row>
        <row r="382">
          <cell r="A382">
            <v>36621</v>
          </cell>
          <cell r="B382">
            <v>164000</v>
          </cell>
          <cell r="C382">
            <v>4</v>
          </cell>
        </row>
        <row r="383">
          <cell r="A383">
            <v>36622</v>
          </cell>
          <cell r="B383">
            <v>161000</v>
          </cell>
          <cell r="C383">
            <v>4</v>
          </cell>
        </row>
        <row r="384">
          <cell r="A384">
            <v>36623</v>
          </cell>
          <cell r="B384">
            <v>161000</v>
          </cell>
          <cell r="C384">
            <v>4</v>
          </cell>
        </row>
        <row r="385">
          <cell r="A385">
            <v>36624</v>
          </cell>
          <cell r="B385">
            <v>163000</v>
          </cell>
          <cell r="C385">
            <v>4</v>
          </cell>
        </row>
        <row r="386">
          <cell r="A386">
            <v>36625</v>
          </cell>
          <cell r="B386">
            <v>162000</v>
          </cell>
          <cell r="C386">
            <v>4</v>
          </cell>
        </row>
        <row r="387">
          <cell r="A387">
            <v>36626</v>
          </cell>
          <cell r="B387">
            <v>161000</v>
          </cell>
          <cell r="C387">
            <v>4</v>
          </cell>
        </row>
        <row r="388">
          <cell r="A388">
            <v>36627</v>
          </cell>
          <cell r="B388">
            <v>159000</v>
          </cell>
          <cell r="C388">
            <v>4</v>
          </cell>
        </row>
        <row r="389">
          <cell r="A389">
            <v>36628</v>
          </cell>
          <cell r="B389">
            <v>165000</v>
          </cell>
          <cell r="C389">
            <v>4</v>
          </cell>
        </row>
        <row r="390">
          <cell r="A390">
            <v>36629</v>
          </cell>
          <cell r="B390">
            <v>159000</v>
          </cell>
          <cell r="C390">
            <v>4</v>
          </cell>
        </row>
        <row r="391">
          <cell r="A391">
            <v>36630</v>
          </cell>
          <cell r="B391">
            <v>165000</v>
          </cell>
          <cell r="C391">
            <v>4</v>
          </cell>
        </row>
        <row r="392">
          <cell r="A392">
            <v>36631</v>
          </cell>
          <cell r="B392">
            <v>166000</v>
          </cell>
          <cell r="C392">
            <v>4</v>
          </cell>
        </row>
        <row r="393">
          <cell r="A393">
            <v>36632</v>
          </cell>
          <cell r="B393">
            <v>166000</v>
          </cell>
          <cell r="C393">
            <v>4</v>
          </cell>
        </row>
        <row r="394">
          <cell r="A394">
            <v>36633</v>
          </cell>
          <cell r="B394">
            <v>164000</v>
          </cell>
          <cell r="C394">
            <v>4</v>
          </cell>
        </row>
        <row r="395">
          <cell r="A395">
            <v>36634</v>
          </cell>
          <cell r="B395">
            <v>156000</v>
          </cell>
          <cell r="C395">
            <v>4</v>
          </cell>
        </row>
        <row r="396">
          <cell r="A396">
            <v>36635</v>
          </cell>
          <cell r="B396">
            <v>153000</v>
          </cell>
          <cell r="C396">
            <v>4</v>
          </cell>
        </row>
        <row r="397">
          <cell r="A397">
            <v>36636</v>
          </cell>
          <cell r="B397">
            <v>155000</v>
          </cell>
          <cell r="C397">
            <v>4</v>
          </cell>
        </row>
        <row r="398">
          <cell r="A398">
            <v>36637</v>
          </cell>
          <cell r="B398">
            <v>159000</v>
          </cell>
          <cell r="C398">
            <v>4</v>
          </cell>
        </row>
        <row r="399">
          <cell r="A399">
            <v>36638</v>
          </cell>
          <cell r="B399">
            <v>159000</v>
          </cell>
          <cell r="C399">
            <v>4</v>
          </cell>
        </row>
        <row r="400">
          <cell r="A400">
            <v>36639</v>
          </cell>
          <cell r="B400">
            <v>160000</v>
          </cell>
          <cell r="C400">
            <v>4</v>
          </cell>
        </row>
        <row r="401">
          <cell r="A401">
            <v>36640</v>
          </cell>
          <cell r="B401">
            <v>150000</v>
          </cell>
          <cell r="C401">
            <v>4</v>
          </cell>
        </row>
        <row r="402">
          <cell r="A402">
            <v>36641</v>
          </cell>
          <cell r="B402">
            <v>151000</v>
          </cell>
          <cell r="C402">
            <v>4</v>
          </cell>
        </row>
        <row r="403">
          <cell r="A403">
            <v>36642</v>
          </cell>
          <cell r="B403">
            <v>155000</v>
          </cell>
          <cell r="C403">
            <v>4</v>
          </cell>
        </row>
        <row r="404">
          <cell r="A404">
            <v>36643</v>
          </cell>
          <cell r="B404">
            <v>159000</v>
          </cell>
          <cell r="C404">
            <v>4</v>
          </cell>
        </row>
        <row r="405">
          <cell r="A405">
            <v>36644</v>
          </cell>
          <cell r="B405">
            <v>163000</v>
          </cell>
          <cell r="C405">
            <v>4</v>
          </cell>
        </row>
        <row r="406">
          <cell r="A406">
            <v>36645</v>
          </cell>
          <cell r="B406">
            <v>164000</v>
          </cell>
          <cell r="C406">
            <v>4</v>
          </cell>
        </row>
        <row r="407">
          <cell r="A407">
            <v>36646</v>
          </cell>
          <cell r="B407">
            <v>163000</v>
          </cell>
          <cell r="C407">
            <v>4</v>
          </cell>
        </row>
        <row r="408">
          <cell r="A408">
            <v>36647</v>
          </cell>
          <cell r="B408">
            <v>161000</v>
          </cell>
          <cell r="C408">
            <v>5</v>
          </cell>
        </row>
        <row r="409">
          <cell r="A409">
            <v>36648</v>
          </cell>
          <cell r="B409">
            <v>157000</v>
          </cell>
          <cell r="C409">
            <v>5</v>
          </cell>
        </row>
        <row r="410">
          <cell r="A410">
            <v>36649</v>
          </cell>
          <cell r="B410">
            <v>153000</v>
          </cell>
          <cell r="C410">
            <v>5</v>
          </cell>
        </row>
        <row r="411">
          <cell r="A411">
            <v>36650</v>
          </cell>
          <cell r="B411">
            <v>153000</v>
          </cell>
          <cell r="C411">
            <v>5</v>
          </cell>
        </row>
        <row r="412">
          <cell r="A412">
            <v>36651</v>
          </cell>
          <cell r="B412">
            <v>155000</v>
          </cell>
          <cell r="C412">
            <v>5</v>
          </cell>
        </row>
        <row r="413">
          <cell r="A413">
            <v>36652</v>
          </cell>
          <cell r="B413">
            <v>156000</v>
          </cell>
          <cell r="C413">
            <v>5</v>
          </cell>
        </row>
        <row r="414">
          <cell r="A414">
            <v>36653</v>
          </cell>
          <cell r="B414">
            <v>155000</v>
          </cell>
          <cell r="C414">
            <v>5</v>
          </cell>
        </row>
        <row r="415">
          <cell r="A415">
            <v>36654</v>
          </cell>
          <cell r="B415">
            <v>150000</v>
          </cell>
          <cell r="C415">
            <v>5</v>
          </cell>
        </row>
        <row r="416">
          <cell r="A416">
            <v>36655</v>
          </cell>
          <cell r="B416">
            <v>159000</v>
          </cell>
          <cell r="C416">
            <v>5</v>
          </cell>
        </row>
        <row r="417">
          <cell r="A417">
            <v>36656</v>
          </cell>
          <cell r="B417">
            <v>155000</v>
          </cell>
          <cell r="C417">
            <v>5</v>
          </cell>
        </row>
        <row r="418">
          <cell r="A418">
            <v>36657</v>
          </cell>
          <cell r="B418">
            <v>155000</v>
          </cell>
          <cell r="C418">
            <v>5</v>
          </cell>
        </row>
        <row r="419">
          <cell r="A419">
            <v>36658</v>
          </cell>
          <cell r="B419">
            <v>159000</v>
          </cell>
          <cell r="C419">
            <v>5</v>
          </cell>
        </row>
        <row r="420">
          <cell r="A420">
            <v>36659</v>
          </cell>
          <cell r="B420">
            <v>158000</v>
          </cell>
          <cell r="C420">
            <v>5</v>
          </cell>
        </row>
        <row r="421">
          <cell r="A421">
            <v>36660</v>
          </cell>
          <cell r="B421">
            <v>159000</v>
          </cell>
          <cell r="C421">
            <v>5</v>
          </cell>
        </row>
        <row r="422">
          <cell r="A422">
            <v>36661</v>
          </cell>
          <cell r="B422">
            <v>158000</v>
          </cell>
          <cell r="C422">
            <v>5</v>
          </cell>
        </row>
        <row r="423">
          <cell r="A423">
            <v>36662</v>
          </cell>
          <cell r="B423">
            <v>156000</v>
          </cell>
          <cell r="C423">
            <v>5</v>
          </cell>
        </row>
        <row r="424">
          <cell r="A424">
            <v>36663</v>
          </cell>
          <cell r="B424">
            <v>153000</v>
          </cell>
          <cell r="C424">
            <v>5</v>
          </cell>
        </row>
        <row r="425">
          <cell r="A425">
            <v>36664</v>
          </cell>
          <cell r="B425">
            <v>154000</v>
          </cell>
          <cell r="C425">
            <v>5</v>
          </cell>
        </row>
        <row r="426">
          <cell r="A426">
            <v>36665</v>
          </cell>
          <cell r="B426">
            <v>156000</v>
          </cell>
          <cell r="C426">
            <v>5</v>
          </cell>
        </row>
        <row r="427">
          <cell r="A427">
            <v>36666</v>
          </cell>
          <cell r="B427">
            <v>158000</v>
          </cell>
          <cell r="C427">
            <v>5</v>
          </cell>
        </row>
        <row r="428">
          <cell r="A428">
            <v>36667</v>
          </cell>
          <cell r="B428">
            <v>148000</v>
          </cell>
          <cell r="C428">
            <v>5</v>
          </cell>
        </row>
        <row r="429">
          <cell r="A429">
            <v>36668</v>
          </cell>
          <cell r="B429">
            <v>151000</v>
          </cell>
          <cell r="C429">
            <v>5</v>
          </cell>
        </row>
        <row r="430">
          <cell r="A430">
            <v>36669</v>
          </cell>
          <cell r="B430">
            <v>150000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158000</v>
          </cell>
          <cell r="C433">
            <v>5</v>
          </cell>
        </row>
        <row r="434">
          <cell r="A434">
            <v>36673</v>
          </cell>
          <cell r="B434">
            <v>157000</v>
          </cell>
          <cell r="C434">
            <v>5</v>
          </cell>
        </row>
        <row r="435">
          <cell r="A435">
            <v>36674</v>
          </cell>
          <cell r="B435">
            <v>156000</v>
          </cell>
          <cell r="C435">
            <v>5</v>
          </cell>
        </row>
        <row r="436">
          <cell r="A436">
            <v>36675</v>
          </cell>
          <cell r="B436">
            <v>156000</v>
          </cell>
          <cell r="C436">
            <v>5</v>
          </cell>
        </row>
        <row r="437">
          <cell r="A437">
            <v>36676</v>
          </cell>
          <cell r="B437">
            <v>157000</v>
          </cell>
          <cell r="C437">
            <v>5</v>
          </cell>
        </row>
        <row r="438">
          <cell r="A438">
            <v>36677</v>
          </cell>
          <cell r="B438">
            <v>162000</v>
          </cell>
          <cell r="C438">
            <v>5</v>
          </cell>
        </row>
        <row r="439">
          <cell r="A439">
            <v>36678</v>
          </cell>
          <cell r="B439">
            <v>150000</v>
          </cell>
          <cell r="C439">
            <v>6</v>
          </cell>
        </row>
        <row r="440">
          <cell r="A440">
            <v>36679</v>
          </cell>
          <cell r="B440">
            <v>153000</v>
          </cell>
          <cell r="C440">
            <v>6</v>
          </cell>
        </row>
        <row r="441">
          <cell r="A441">
            <v>36680</v>
          </cell>
          <cell r="B441">
            <v>155000</v>
          </cell>
          <cell r="C441">
            <v>6</v>
          </cell>
        </row>
        <row r="442">
          <cell r="A442">
            <v>36681</v>
          </cell>
          <cell r="B442">
            <v>154000</v>
          </cell>
          <cell r="C442">
            <v>6</v>
          </cell>
        </row>
        <row r="443">
          <cell r="A443">
            <v>36682</v>
          </cell>
          <cell r="B443">
            <v>151000</v>
          </cell>
          <cell r="C443">
            <v>6</v>
          </cell>
        </row>
        <row r="444">
          <cell r="A444">
            <v>36683</v>
          </cell>
          <cell r="B444">
            <v>155000</v>
          </cell>
          <cell r="C444">
            <v>6</v>
          </cell>
        </row>
        <row r="445">
          <cell r="A445">
            <v>36684</v>
          </cell>
          <cell r="B445">
            <v>156000</v>
          </cell>
          <cell r="C445">
            <v>6</v>
          </cell>
        </row>
        <row r="446">
          <cell r="A446">
            <v>36685</v>
          </cell>
          <cell r="B446">
            <v>153000</v>
          </cell>
          <cell r="C446">
            <v>6</v>
          </cell>
        </row>
        <row r="447">
          <cell r="A447">
            <v>36686</v>
          </cell>
          <cell r="B447">
            <v>161000</v>
          </cell>
          <cell r="C447">
            <v>6</v>
          </cell>
        </row>
        <row r="448">
          <cell r="A448">
            <v>36687</v>
          </cell>
          <cell r="B448">
            <v>164000</v>
          </cell>
          <cell r="C448">
            <v>6</v>
          </cell>
        </row>
        <row r="449">
          <cell r="A449">
            <v>36688</v>
          </cell>
          <cell r="B449">
            <v>158000</v>
          </cell>
          <cell r="C449">
            <v>6</v>
          </cell>
        </row>
        <row r="450">
          <cell r="A450">
            <v>36689</v>
          </cell>
          <cell r="B450">
            <v>151000</v>
          </cell>
          <cell r="C450">
            <v>6</v>
          </cell>
        </row>
        <row r="451">
          <cell r="A451">
            <v>36690</v>
          </cell>
          <cell r="B451">
            <v>143000</v>
          </cell>
          <cell r="C451">
            <v>6</v>
          </cell>
        </row>
        <row r="452">
          <cell r="A452">
            <v>36691</v>
          </cell>
          <cell r="B452">
            <v>143000</v>
          </cell>
          <cell r="C452">
            <v>6</v>
          </cell>
        </row>
        <row r="453">
          <cell r="A453">
            <v>36692</v>
          </cell>
          <cell r="B453">
            <v>148000</v>
          </cell>
          <cell r="C453">
            <v>6</v>
          </cell>
        </row>
        <row r="454">
          <cell r="A454">
            <v>36693</v>
          </cell>
          <cell r="B454">
            <v>150000</v>
          </cell>
          <cell r="C454">
            <v>6</v>
          </cell>
        </row>
        <row r="455">
          <cell r="A455">
            <v>36694</v>
          </cell>
          <cell r="B455">
            <v>152000</v>
          </cell>
          <cell r="C455">
            <v>6</v>
          </cell>
        </row>
        <row r="456">
          <cell r="A456">
            <v>36695</v>
          </cell>
          <cell r="B456">
            <v>148000</v>
          </cell>
          <cell r="C456">
            <v>6</v>
          </cell>
        </row>
        <row r="457">
          <cell r="A457">
            <v>36696</v>
          </cell>
          <cell r="B457">
            <v>143000</v>
          </cell>
          <cell r="C457">
            <v>6</v>
          </cell>
        </row>
        <row r="458">
          <cell r="A458">
            <v>36697</v>
          </cell>
          <cell r="B458">
            <v>142000</v>
          </cell>
          <cell r="C458">
            <v>6</v>
          </cell>
        </row>
        <row r="459">
          <cell r="A459">
            <v>36698</v>
          </cell>
          <cell r="B459">
            <v>138000</v>
          </cell>
          <cell r="C459">
            <v>6</v>
          </cell>
        </row>
        <row r="460">
          <cell r="A460">
            <v>36699</v>
          </cell>
          <cell r="B460">
            <v>138000</v>
          </cell>
          <cell r="C460">
            <v>6</v>
          </cell>
        </row>
        <row r="461">
          <cell r="A461">
            <v>36700</v>
          </cell>
          <cell r="B461">
            <v>147000</v>
          </cell>
          <cell r="C461">
            <v>6</v>
          </cell>
        </row>
        <row r="462">
          <cell r="A462">
            <v>36701</v>
          </cell>
          <cell r="B462">
            <v>135000</v>
          </cell>
          <cell r="C462">
            <v>6</v>
          </cell>
        </row>
        <row r="463">
          <cell r="A463">
            <v>36702</v>
          </cell>
          <cell r="B463">
            <v>135000</v>
          </cell>
          <cell r="C463">
            <v>6</v>
          </cell>
        </row>
        <row r="464">
          <cell r="A464">
            <v>36703</v>
          </cell>
          <cell r="B464">
            <v>132000</v>
          </cell>
          <cell r="C464">
            <v>6</v>
          </cell>
        </row>
        <row r="465">
          <cell r="A465">
            <v>36704</v>
          </cell>
          <cell r="B465">
            <v>140000</v>
          </cell>
          <cell r="C465">
            <v>6</v>
          </cell>
        </row>
        <row r="466">
          <cell r="A466">
            <v>36705</v>
          </cell>
          <cell r="B466">
            <v>140000</v>
          </cell>
          <cell r="C466">
            <v>6</v>
          </cell>
        </row>
        <row r="467">
          <cell r="A467">
            <v>36706</v>
          </cell>
          <cell r="B467">
            <v>140000</v>
          </cell>
          <cell r="C467">
            <v>6</v>
          </cell>
        </row>
        <row r="468">
          <cell r="A468">
            <v>36707</v>
          </cell>
          <cell r="B468">
            <v>140000</v>
          </cell>
          <cell r="C468">
            <v>6</v>
          </cell>
        </row>
        <row r="469">
          <cell r="A469">
            <v>36708</v>
          </cell>
          <cell r="B469">
            <v>141000</v>
          </cell>
          <cell r="C469">
            <v>7</v>
          </cell>
        </row>
        <row r="470">
          <cell r="A470">
            <v>36709</v>
          </cell>
          <cell r="B470">
            <v>138000</v>
          </cell>
          <cell r="C470">
            <v>7</v>
          </cell>
        </row>
        <row r="471">
          <cell r="A471">
            <v>36710</v>
          </cell>
          <cell r="B471">
            <v>142000</v>
          </cell>
          <cell r="C471">
            <v>7</v>
          </cell>
        </row>
        <row r="472">
          <cell r="A472">
            <v>36711</v>
          </cell>
          <cell r="B472">
            <v>142000</v>
          </cell>
          <cell r="C472">
            <v>7</v>
          </cell>
        </row>
        <row r="473">
          <cell r="A473">
            <v>36712</v>
          </cell>
          <cell r="B473">
            <v>142000</v>
          </cell>
          <cell r="C473">
            <v>7</v>
          </cell>
        </row>
        <row r="474">
          <cell r="A474">
            <v>36713</v>
          </cell>
          <cell r="B474">
            <v>142000</v>
          </cell>
          <cell r="C474">
            <v>7</v>
          </cell>
        </row>
        <row r="475">
          <cell r="A475">
            <v>36714</v>
          </cell>
          <cell r="B475">
            <v>145000</v>
          </cell>
          <cell r="C475">
            <v>7</v>
          </cell>
        </row>
        <row r="476">
          <cell r="A476">
            <v>36715</v>
          </cell>
          <cell r="B476">
            <v>136000</v>
          </cell>
          <cell r="C476">
            <v>7</v>
          </cell>
        </row>
        <row r="477">
          <cell r="A477">
            <v>36716</v>
          </cell>
          <cell r="B477">
            <v>138000</v>
          </cell>
          <cell r="C477">
            <v>7</v>
          </cell>
        </row>
        <row r="478">
          <cell r="A478">
            <v>36717</v>
          </cell>
          <cell r="B478">
            <v>144000</v>
          </cell>
          <cell r="C478">
            <v>7</v>
          </cell>
        </row>
        <row r="479">
          <cell r="A479">
            <v>36718</v>
          </cell>
          <cell r="B479">
            <v>141000</v>
          </cell>
          <cell r="C479">
            <v>7</v>
          </cell>
        </row>
        <row r="480">
          <cell r="A480">
            <v>36719</v>
          </cell>
          <cell r="B480">
            <v>141000</v>
          </cell>
          <cell r="C480">
            <v>7</v>
          </cell>
        </row>
        <row r="481">
          <cell r="A481">
            <v>36720</v>
          </cell>
          <cell r="B481">
            <v>144000</v>
          </cell>
          <cell r="C481">
            <v>7</v>
          </cell>
        </row>
        <row r="482">
          <cell r="A482">
            <v>36721</v>
          </cell>
          <cell r="B482">
            <v>144000</v>
          </cell>
          <cell r="C482">
            <v>7</v>
          </cell>
        </row>
        <row r="483">
          <cell r="A483">
            <v>36722</v>
          </cell>
          <cell r="B483">
            <v>143000</v>
          </cell>
          <cell r="C483">
            <v>7</v>
          </cell>
        </row>
        <row r="484">
          <cell r="A484">
            <v>36723</v>
          </cell>
          <cell r="B484">
            <v>142000</v>
          </cell>
          <cell r="C484">
            <v>7</v>
          </cell>
        </row>
        <row r="485">
          <cell r="A485">
            <v>36724</v>
          </cell>
          <cell r="B485">
            <v>141000</v>
          </cell>
          <cell r="C485">
            <v>7</v>
          </cell>
        </row>
        <row r="486">
          <cell r="A486">
            <v>36725</v>
          </cell>
          <cell r="B486">
            <v>141000</v>
          </cell>
          <cell r="C486">
            <v>7</v>
          </cell>
        </row>
        <row r="487">
          <cell r="A487">
            <v>36726</v>
          </cell>
          <cell r="B487">
            <v>140000</v>
          </cell>
          <cell r="C487">
            <v>7</v>
          </cell>
        </row>
        <row r="488">
          <cell r="A488">
            <v>36727</v>
          </cell>
          <cell r="B488">
            <v>139000</v>
          </cell>
          <cell r="C488">
            <v>7</v>
          </cell>
        </row>
        <row r="489">
          <cell r="A489">
            <v>36728</v>
          </cell>
          <cell r="B489">
            <v>141000</v>
          </cell>
          <cell r="C489">
            <v>7</v>
          </cell>
        </row>
        <row r="490">
          <cell r="A490">
            <v>36729</v>
          </cell>
          <cell r="B490">
            <v>153000</v>
          </cell>
          <cell r="C490">
            <v>7</v>
          </cell>
        </row>
        <row r="491">
          <cell r="A491">
            <v>36730</v>
          </cell>
          <cell r="B491">
            <v>152000</v>
          </cell>
          <cell r="C491">
            <v>7</v>
          </cell>
        </row>
        <row r="492">
          <cell r="A492">
            <v>36731</v>
          </cell>
          <cell r="B492">
            <v>139000</v>
          </cell>
          <cell r="C492">
            <v>7</v>
          </cell>
        </row>
        <row r="493">
          <cell r="A493">
            <v>36732</v>
          </cell>
          <cell r="B493">
            <v>142000</v>
          </cell>
          <cell r="C493">
            <v>7</v>
          </cell>
        </row>
        <row r="494">
          <cell r="A494">
            <v>36733</v>
          </cell>
          <cell r="B494">
            <v>143000</v>
          </cell>
          <cell r="C494">
            <v>7</v>
          </cell>
        </row>
        <row r="495">
          <cell r="A495">
            <v>36734</v>
          </cell>
          <cell r="B495">
            <v>146000</v>
          </cell>
          <cell r="C495">
            <v>7</v>
          </cell>
        </row>
        <row r="496">
          <cell r="A496">
            <v>36735</v>
          </cell>
          <cell r="B496">
            <v>148000</v>
          </cell>
          <cell r="C496">
            <v>7</v>
          </cell>
        </row>
        <row r="497">
          <cell r="A497">
            <v>36736</v>
          </cell>
          <cell r="B497">
            <v>150000</v>
          </cell>
          <cell r="C497">
            <v>7</v>
          </cell>
        </row>
        <row r="498">
          <cell r="A498">
            <v>36737</v>
          </cell>
          <cell r="B498">
            <v>151000</v>
          </cell>
          <cell r="C498">
            <v>7</v>
          </cell>
        </row>
        <row r="499">
          <cell r="A499">
            <v>36738</v>
          </cell>
          <cell r="B499">
            <v>148000</v>
          </cell>
          <cell r="C499">
            <v>7</v>
          </cell>
        </row>
        <row r="500">
          <cell r="A500">
            <v>36739</v>
          </cell>
          <cell r="B500">
            <v>150000</v>
          </cell>
          <cell r="C500">
            <v>8</v>
          </cell>
        </row>
        <row r="501">
          <cell r="A501">
            <v>36740</v>
          </cell>
          <cell r="B501">
            <v>150000</v>
          </cell>
          <cell r="C501">
            <v>8</v>
          </cell>
        </row>
        <row r="502">
          <cell r="A502">
            <v>36741</v>
          </cell>
          <cell r="B502">
            <v>154000</v>
          </cell>
          <cell r="C502">
            <v>8</v>
          </cell>
        </row>
        <row r="503">
          <cell r="A503">
            <v>36742</v>
          </cell>
          <cell r="B503">
            <v>154000</v>
          </cell>
          <cell r="C503">
            <v>8</v>
          </cell>
        </row>
        <row r="504">
          <cell r="A504">
            <v>36743</v>
          </cell>
          <cell r="B504">
            <v>157000</v>
          </cell>
          <cell r="C504">
            <v>8</v>
          </cell>
        </row>
        <row r="505">
          <cell r="A505">
            <v>36744</v>
          </cell>
          <cell r="B505">
            <v>154000</v>
          </cell>
          <cell r="C505">
            <v>8</v>
          </cell>
        </row>
        <row r="506">
          <cell r="A506">
            <v>36745</v>
          </cell>
          <cell r="B506">
            <v>156000</v>
          </cell>
          <cell r="C506">
            <v>8</v>
          </cell>
        </row>
        <row r="507">
          <cell r="A507">
            <v>36746</v>
          </cell>
          <cell r="B507">
            <v>158000</v>
          </cell>
          <cell r="C507">
            <v>8</v>
          </cell>
        </row>
        <row r="508">
          <cell r="A508">
            <v>36747</v>
          </cell>
          <cell r="B508">
            <v>159000</v>
          </cell>
          <cell r="C508">
            <v>8</v>
          </cell>
        </row>
        <row r="509">
          <cell r="A509">
            <v>36748</v>
          </cell>
          <cell r="B509">
            <v>160000</v>
          </cell>
          <cell r="C509">
            <v>8</v>
          </cell>
        </row>
        <row r="510">
          <cell r="A510">
            <v>36749</v>
          </cell>
          <cell r="B510">
            <v>162000</v>
          </cell>
          <cell r="C510">
            <v>8</v>
          </cell>
        </row>
        <row r="511">
          <cell r="A511">
            <v>36750</v>
          </cell>
          <cell r="B511">
            <v>163000</v>
          </cell>
          <cell r="C511">
            <v>8</v>
          </cell>
        </row>
        <row r="512">
          <cell r="A512">
            <v>36751</v>
          </cell>
          <cell r="B512">
            <v>164000</v>
          </cell>
          <cell r="C512">
            <v>8</v>
          </cell>
        </row>
        <row r="513">
          <cell r="A513">
            <v>36752</v>
          </cell>
          <cell r="B513">
            <v>164000</v>
          </cell>
          <cell r="C513">
            <v>8</v>
          </cell>
        </row>
        <row r="514">
          <cell r="A514">
            <v>36753</v>
          </cell>
          <cell r="B514">
            <v>162000</v>
          </cell>
          <cell r="C514">
            <v>8</v>
          </cell>
        </row>
        <row r="515">
          <cell r="A515">
            <v>36754</v>
          </cell>
          <cell r="B515">
            <v>163000</v>
          </cell>
          <cell r="C515">
            <v>8</v>
          </cell>
        </row>
        <row r="516">
          <cell r="A516">
            <v>36755</v>
          </cell>
          <cell r="B516">
            <v>162000</v>
          </cell>
          <cell r="C516">
            <v>8</v>
          </cell>
        </row>
        <row r="517">
          <cell r="A517">
            <v>36756</v>
          </cell>
          <cell r="B517">
            <v>162000</v>
          </cell>
          <cell r="C517">
            <v>8</v>
          </cell>
        </row>
        <row r="518">
          <cell r="A518">
            <v>36757</v>
          </cell>
          <cell r="B518">
            <v>163000</v>
          </cell>
          <cell r="C518">
            <v>8</v>
          </cell>
        </row>
        <row r="519">
          <cell r="A519">
            <v>36758</v>
          </cell>
          <cell r="B519">
            <v>160000</v>
          </cell>
          <cell r="C519">
            <v>8</v>
          </cell>
        </row>
        <row r="520">
          <cell r="A520">
            <v>36759</v>
          </cell>
          <cell r="B520">
            <v>163000</v>
          </cell>
          <cell r="C520">
            <v>8</v>
          </cell>
        </row>
        <row r="521">
          <cell r="A521">
            <v>36760</v>
          </cell>
          <cell r="B521">
            <v>161000</v>
          </cell>
          <cell r="C521">
            <v>8</v>
          </cell>
        </row>
        <row r="522">
          <cell r="A522">
            <v>36761</v>
          </cell>
          <cell r="B522">
            <v>162000</v>
          </cell>
          <cell r="C522">
            <v>8</v>
          </cell>
        </row>
        <row r="523">
          <cell r="A523">
            <v>36762</v>
          </cell>
          <cell r="B523">
            <v>162000</v>
          </cell>
          <cell r="C523">
            <v>8</v>
          </cell>
        </row>
        <row r="524">
          <cell r="A524">
            <v>36763</v>
          </cell>
          <cell r="B524">
            <v>165000</v>
          </cell>
          <cell r="C524">
            <v>8</v>
          </cell>
        </row>
        <row r="525">
          <cell r="A525">
            <v>36764</v>
          </cell>
          <cell r="B525">
            <v>162000</v>
          </cell>
          <cell r="C525">
            <v>8</v>
          </cell>
        </row>
        <row r="526">
          <cell r="A526">
            <v>36765</v>
          </cell>
          <cell r="B526">
            <v>164000</v>
          </cell>
          <cell r="C526">
            <v>8</v>
          </cell>
        </row>
        <row r="527">
          <cell r="A527">
            <v>36766</v>
          </cell>
          <cell r="B527">
            <v>164000</v>
          </cell>
          <cell r="C527">
            <v>8</v>
          </cell>
        </row>
        <row r="528">
          <cell r="A528">
            <v>36767</v>
          </cell>
          <cell r="B528">
            <v>169000</v>
          </cell>
          <cell r="C528">
            <v>8</v>
          </cell>
        </row>
        <row r="529">
          <cell r="A529">
            <v>36768</v>
          </cell>
          <cell r="B529">
            <v>162000</v>
          </cell>
          <cell r="C529">
            <v>8</v>
          </cell>
        </row>
        <row r="530">
          <cell r="A530">
            <v>36769</v>
          </cell>
          <cell r="B530">
            <v>165000</v>
          </cell>
          <cell r="C530">
            <v>8</v>
          </cell>
        </row>
        <row r="531">
          <cell r="A531">
            <v>36770</v>
          </cell>
          <cell r="B531">
            <v>165000</v>
          </cell>
          <cell r="C531">
            <v>9</v>
          </cell>
        </row>
        <row r="532">
          <cell r="A532">
            <v>36771</v>
          </cell>
          <cell r="B532">
            <v>165000</v>
          </cell>
          <cell r="C532">
            <v>9</v>
          </cell>
        </row>
        <row r="533">
          <cell r="A533">
            <v>36772</v>
          </cell>
          <cell r="B533">
            <v>163000</v>
          </cell>
          <cell r="C533">
            <v>9</v>
          </cell>
        </row>
        <row r="534">
          <cell r="A534">
            <v>36773</v>
          </cell>
          <cell r="B534">
            <v>163000</v>
          </cell>
          <cell r="C534">
            <v>9</v>
          </cell>
        </row>
        <row r="535">
          <cell r="A535">
            <v>36774</v>
          </cell>
          <cell r="B535">
            <v>163000</v>
          </cell>
          <cell r="C535">
            <v>9</v>
          </cell>
        </row>
        <row r="536">
          <cell r="A536">
            <v>36775</v>
          </cell>
          <cell r="B536">
            <v>160000</v>
          </cell>
          <cell r="C536">
            <v>9</v>
          </cell>
        </row>
        <row r="537">
          <cell r="A537">
            <v>36776</v>
          </cell>
          <cell r="B537">
            <v>161000</v>
          </cell>
          <cell r="C537">
            <v>9</v>
          </cell>
        </row>
        <row r="538">
          <cell r="A538">
            <v>36777</v>
          </cell>
          <cell r="B538">
            <v>161000</v>
          </cell>
          <cell r="C538">
            <v>9</v>
          </cell>
        </row>
        <row r="539">
          <cell r="A539">
            <v>36778</v>
          </cell>
          <cell r="B539">
            <v>162000</v>
          </cell>
          <cell r="C539">
            <v>9</v>
          </cell>
        </row>
        <row r="540">
          <cell r="A540">
            <v>36779</v>
          </cell>
          <cell r="B540">
            <v>161000</v>
          </cell>
          <cell r="C540">
            <v>9</v>
          </cell>
        </row>
        <row r="541">
          <cell r="A541">
            <v>36780</v>
          </cell>
          <cell r="B541">
            <v>161000</v>
          </cell>
          <cell r="C541">
            <v>9</v>
          </cell>
        </row>
        <row r="542">
          <cell r="A542">
            <v>36781</v>
          </cell>
          <cell r="B542">
            <v>160000</v>
          </cell>
          <cell r="C542">
            <v>9</v>
          </cell>
        </row>
        <row r="543">
          <cell r="A543">
            <v>36782</v>
          </cell>
          <cell r="B543">
            <v>162000</v>
          </cell>
          <cell r="C543">
            <v>9</v>
          </cell>
        </row>
        <row r="544">
          <cell r="A544">
            <v>36783</v>
          </cell>
          <cell r="B544">
            <v>165000</v>
          </cell>
          <cell r="C544">
            <v>9</v>
          </cell>
        </row>
        <row r="545">
          <cell r="A545">
            <v>36784</v>
          </cell>
          <cell r="B545">
            <v>166000</v>
          </cell>
          <cell r="C545">
            <v>9</v>
          </cell>
        </row>
        <row r="546">
          <cell r="A546">
            <v>36785</v>
          </cell>
          <cell r="B546">
            <v>164000</v>
          </cell>
          <cell r="C546">
            <v>9</v>
          </cell>
        </row>
        <row r="547">
          <cell r="A547">
            <v>36786</v>
          </cell>
          <cell r="B547">
            <v>163000</v>
          </cell>
          <cell r="C547">
            <v>9</v>
          </cell>
        </row>
        <row r="548">
          <cell r="A548">
            <v>36787</v>
          </cell>
          <cell r="B548">
            <v>161000</v>
          </cell>
          <cell r="C548">
            <v>9</v>
          </cell>
        </row>
        <row r="549">
          <cell r="A549">
            <v>36788</v>
          </cell>
          <cell r="B549">
            <v>163000</v>
          </cell>
          <cell r="C549">
            <v>9</v>
          </cell>
        </row>
        <row r="550">
          <cell r="A550">
            <v>36789</v>
          </cell>
          <cell r="B550">
            <v>163000</v>
          </cell>
          <cell r="C550">
            <v>9</v>
          </cell>
        </row>
        <row r="551">
          <cell r="A551">
            <v>36790</v>
          </cell>
          <cell r="B551">
            <v>163000</v>
          </cell>
          <cell r="C551">
            <v>9</v>
          </cell>
        </row>
        <row r="552">
          <cell r="A552">
            <v>36791</v>
          </cell>
          <cell r="B552">
            <v>163000</v>
          </cell>
          <cell r="C552">
            <v>9</v>
          </cell>
        </row>
        <row r="553">
          <cell r="A553">
            <v>36792</v>
          </cell>
          <cell r="B553">
            <v>161000</v>
          </cell>
          <cell r="C553">
            <v>9</v>
          </cell>
        </row>
        <row r="554">
          <cell r="A554">
            <v>36793</v>
          </cell>
          <cell r="B554">
            <v>163000</v>
          </cell>
          <cell r="C554">
            <v>9</v>
          </cell>
        </row>
        <row r="555">
          <cell r="A555">
            <v>36794</v>
          </cell>
          <cell r="B555">
            <v>167000</v>
          </cell>
          <cell r="C555">
            <v>9</v>
          </cell>
        </row>
        <row r="556">
          <cell r="A556">
            <v>36795</v>
          </cell>
          <cell r="B556">
            <v>165000</v>
          </cell>
          <cell r="C556">
            <v>9</v>
          </cell>
        </row>
        <row r="557">
          <cell r="A557">
            <v>36796</v>
          </cell>
          <cell r="B557">
            <v>161000</v>
          </cell>
          <cell r="C557">
            <v>9</v>
          </cell>
        </row>
        <row r="558">
          <cell r="A558">
            <v>36797</v>
          </cell>
          <cell r="B558">
            <v>164000</v>
          </cell>
          <cell r="C558">
            <v>9</v>
          </cell>
        </row>
        <row r="559">
          <cell r="A559">
            <v>36798</v>
          </cell>
          <cell r="B559">
            <v>164000</v>
          </cell>
          <cell r="C559">
            <v>9</v>
          </cell>
        </row>
        <row r="560">
          <cell r="A560">
            <v>36799</v>
          </cell>
          <cell r="B560">
            <v>164000</v>
          </cell>
          <cell r="C560">
            <v>9</v>
          </cell>
        </row>
        <row r="561">
          <cell r="A561">
            <v>36800</v>
          </cell>
          <cell r="B561">
            <v>160000</v>
          </cell>
          <cell r="C561">
            <v>10</v>
          </cell>
        </row>
        <row r="562">
          <cell r="A562">
            <v>36801</v>
          </cell>
          <cell r="B562">
            <v>158000</v>
          </cell>
          <cell r="C562">
            <v>10</v>
          </cell>
        </row>
        <row r="563">
          <cell r="A563">
            <v>36802</v>
          </cell>
          <cell r="B563">
            <v>163000</v>
          </cell>
          <cell r="C563">
            <v>10</v>
          </cell>
        </row>
        <row r="564">
          <cell r="A564">
            <v>36803</v>
          </cell>
          <cell r="B564">
            <v>158000</v>
          </cell>
          <cell r="C564">
            <v>10</v>
          </cell>
        </row>
        <row r="565">
          <cell r="A565">
            <v>36804</v>
          </cell>
          <cell r="B565">
            <v>164000</v>
          </cell>
          <cell r="C565">
            <v>10</v>
          </cell>
        </row>
        <row r="566">
          <cell r="A566">
            <v>36805</v>
          </cell>
          <cell r="B566">
            <v>162000</v>
          </cell>
          <cell r="C566">
            <v>10</v>
          </cell>
        </row>
        <row r="567">
          <cell r="A567">
            <v>36806</v>
          </cell>
          <cell r="B567">
            <v>162000</v>
          </cell>
          <cell r="C567">
            <v>10</v>
          </cell>
        </row>
        <row r="568">
          <cell r="A568">
            <v>36807</v>
          </cell>
          <cell r="B568">
            <v>160000</v>
          </cell>
          <cell r="C568">
            <v>10</v>
          </cell>
        </row>
        <row r="569">
          <cell r="A569">
            <v>36808</v>
          </cell>
          <cell r="B569">
            <v>159000</v>
          </cell>
          <cell r="C569">
            <v>10</v>
          </cell>
        </row>
        <row r="570">
          <cell r="A570">
            <v>36809</v>
          </cell>
          <cell r="B570">
            <v>161000</v>
          </cell>
          <cell r="C570">
            <v>10</v>
          </cell>
        </row>
        <row r="571">
          <cell r="A571">
            <v>36810</v>
          </cell>
          <cell r="B571">
            <v>164000</v>
          </cell>
          <cell r="C571">
            <v>10</v>
          </cell>
        </row>
        <row r="572">
          <cell r="A572">
            <v>36811</v>
          </cell>
          <cell r="B572">
            <v>161000</v>
          </cell>
          <cell r="C572">
            <v>10</v>
          </cell>
        </row>
        <row r="573">
          <cell r="A573">
            <v>36812</v>
          </cell>
          <cell r="B573">
            <v>156000</v>
          </cell>
          <cell r="C573">
            <v>10</v>
          </cell>
        </row>
        <row r="574">
          <cell r="A574">
            <v>36813</v>
          </cell>
          <cell r="B574">
            <v>157000</v>
          </cell>
          <cell r="C574">
            <v>10</v>
          </cell>
        </row>
        <row r="575">
          <cell r="A575">
            <v>36814</v>
          </cell>
          <cell r="B575">
            <v>157000</v>
          </cell>
          <cell r="C575">
            <v>10</v>
          </cell>
        </row>
        <row r="576">
          <cell r="A576">
            <v>36815</v>
          </cell>
          <cell r="B576">
            <v>163000</v>
          </cell>
          <cell r="C576">
            <v>10</v>
          </cell>
        </row>
        <row r="577">
          <cell r="A577">
            <v>36816</v>
          </cell>
          <cell r="B577">
            <v>164000</v>
          </cell>
          <cell r="C577">
            <v>10</v>
          </cell>
        </row>
        <row r="578">
          <cell r="A578">
            <v>36817</v>
          </cell>
          <cell r="B578">
            <v>164000</v>
          </cell>
          <cell r="C578">
            <v>10</v>
          </cell>
        </row>
        <row r="579">
          <cell r="A579">
            <v>36818</v>
          </cell>
          <cell r="B579">
            <v>163000</v>
          </cell>
          <cell r="C579">
            <v>10</v>
          </cell>
        </row>
        <row r="580">
          <cell r="A580">
            <v>36819</v>
          </cell>
          <cell r="B580">
            <v>170000</v>
          </cell>
          <cell r="C580">
            <v>10</v>
          </cell>
        </row>
        <row r="581">
          <cell r="A581">
            <v>36820</v>
          </cell>
          <cell r="B581">
            <v>170000</v>
          </cell>
          <cell r="C581">
            <v>10</v>
          </cell>
        </row>
        <row r="582">
          <cell r="A582">
            <v>36821</v>
          </cell>
          <cell r="B582">
            <v>169000</v>
          </cell>
          <cell r="C582">
            <v>10</v>
          </cell>
        </row>
        <row r="583">
          <cell r="A583">
            <v>36822</v>
          </cell>
          <cell r="B583">
            <v>171000</v>
          </cell>
          <cell r="C583">
            <v>10</v>
          </cell>
        </row>
        <row r="584">
          <cell r="A584">
            <v>36823</v>
          </cell>
          <cell r="B584">
            <v>170000</v>
          </cell>
          <cell r="C584">
            <v>10</v>
          </cell>
        </row>
        <row r="585">
          <cell r="A585">
            <v>36824</v>
          </cell>
          <cell r="B585">
            <v>173000</v>
          </cell>
          <cell r="C585">
            <v>10</v>
          </cell>
        </row>
        <row r="586">
          <cell r="A586">
            <v>36825</v>
          </cell>
          <cell r="B586">
            <v>170000</v>
          </cell>
          <cell r="C586">
            <v>10</v>
          </cell>
        </row>
        <row r="587">
          <cell r="A587">
            <v>36826</v>
          </cell>
          <cell r="B587">
            <v>165000</v>
          </cell>
          <cell r="C587">
            <v>10</v>
          </cell>
        </row>
        <row r="588">
          <cell r="A588">
            <v>36827</v>
          </cell>
          <cell r="B588">
            <v>179000</v>
          </cell>
          <cell r="C588">
            <v>10</v>
          </cell>
        </row>
        <row r="589">
          <cell r="A589">
            <v>36828</v>
          </cell>
          <cell r="B589">
            <v>169000</v>
          </cell>
          <cell r="C589">
            <v>10</v>
          </cell>
        </row>
        <row r="590">
          <cell r="A590">
            <v>36829</v>
          </cell>
          <cell r="B590">
            <v>170000</v>
          </cell>
          <cell r="C590">
            <v>10</v>
          </cell>
        </row>
        <row r="591">
          <cell r="A591">
            <v>36830</v>
          </cell>
          <cell r="B591">
            <v>172000</v>
          </cell>
          <cell r="C591">
            <v>10</v>
          </cell>
        </row>
        <row r="592">
          <cell r="A592">
            <v>36831</v>
          </cell>
          <cell r="B592">
            <v>164000</v>
          </cell>
          <cell r="C592">
            <v>11</v>
          </cell>
        </row>
        <row r="593">
          <cell r="A593">
            <v>36832</v>
          </cell>
          <cell r="B593">
            <v>164000</v>
          </cell>
          <cell r="C593">
            <v>11</v>
          </cell>
        </row>
        <row r="594">
          <cell r="A594">
            <v>36833</v>
          </cell>
          <cell r="B594">
            <v>166000</v>
          </cell>
          <cell r="C594">
            <v>11</v>
          </cell>
        </row>
        <row r="595">
          <cell r="A595">
            <v>36834</v>
          </cell>
          <cell r="B595">
            <v>166000</v>
          </cell>
          <cell r="C595">
            <v>11</v>
          </cell>
        </row>
        <row r="596">
          <cell r="A596">
            <v>36835</v>
          </cell>
          <cell r="B596">
            <v>161000</v>
          </cell>
          <cell r="C596">
            <v>11</v>
          </cell>
        </row>
        <row r="597">
          <cell r="A597">
            <v>36836</v>
          </cell>
          <cell r="B597">
            <v>154000</v>
          </cell>
          <cell r="C597">
            <v>11</v>
          </cell>
        </row>
        <row r="598">
          <cell r="A598">
            <v>36837</v>
          </cell>
          <cell r="B598">
            <v>161000</v>
          </cell>
          <cell r="C598">
            <v>11</v>
          </cell>
        </row>
        <row r="599">
          <cell r="A599">
            <v>36838</v>
          </cell>
          <cell r="B599">
            <v>163000</v>
          </cell>
          <cell r="C599">
            <v>11</v>
          </cell>
        </row>
        <row r="600">
          <cell r="A600">
            <v>36839</v>
          </cell>
          <cell r="B600">
            <v>164000</v>
          </cell>
          <cell r="C600">
            <v>11</v>
          </cell>
        </row>
        <row r="601">
          <cell r="A601">
            <v>36840</v>
          </cell>
          <cell r="B601">
            <v>165000</v>
          </cell>
          <cell r="C601">
            <v>11</v>
          </cell>
        </row>
        <row r="602">
          <cell r="A602">
            <v>36841</v>
          </cell>
          <cell r="B602">
            <v>163000</v>
          </cell>
          <cell r="C602">
            <v>11</v>
          </cell>
        </row>
        <row r="603">
          <cell r="A603">
            <v>36842</v>
          </cell>
          <cell r="B603">
            <v>163000</v>
          </cell>
          <cell r="C603">
            <v>11</v>
          </cell>
        </row>
        <row r="604">
          <cell r="A604">
            <v>36843</v>
          </cell>
          <cell r="B604">
            <v>162000</v>
          </cell>
          <cell r="C604">
            <v>11</v>
          </cell>
        </row>
        <row r="605">
          <cell r="A605">
            <v>36844</v>
          </cell>
          <cell r="B605">
            <v>163000</v>
          </cell>
          <cell r="C605">
            <v>11</v>
          </cell>
        </row>
        <row r="606">
          <cell r="A606">
            <v>36845</v>
          </cell>
          <cell r="B606">
            <v>165000</v>
          </cell>
          <cell r="C606">
            <v>11</v>
          </cell>
        </row>
        <row r="607">
          <cell r="A607">
            <v>36846</v>
          </cell>
          <cell r="B607">
            <v>164000</v>
          </cell>
          <cell r="C607">
            <v>11</v>
          </cell>
        </row>
        <row r="608">
          <cell r="A608">
            <v>36847</v>
          </cell>
          <cell r="B608">
            <v>167000</v>
          </cell>
          <cell r="C608">
            <v>11</v>
          </cell>
        </row>
        <row r="609">
          <cell r="A609">
            <v>36848</v>
          </cell>
          <cell r="B609">
            <v>167000</v>
          </cell>
          <cell r="C609">
            <v>11</v>
          </cell>
        </row>
        <row r="610">
          <cell r="A610">
            <v>36849</v>
          </cell>
          <cell r="B610">
            <v>168000</v>
          </cell>
          <cell r="C610">
            <v>11</v>
          </cell>
        </row>
        <row r="611">
          <cell r="A611">
            <v>36850</v>
          </cell>
          <cell r="B611">
            <v>167000</v>
          </cell>
          <cell r="C611">
            <v>11</v>
          </cell>
        </row>
        <row r="612">
          <cell r="A612">
            <v>36851</v>
          </cell>
          <cell r="B612">
            <v>168000</v>
          </cell>
          <cell r="C612">
            <v>11</v>
          </cell>
        </row>
        <row r="613">
          <cell r="A613">
            <v>36852</v>
          </cell>
          <cell r="B613">
            <v>168000</v>
          </cell>
          <cell r="C613">
            <v>11</v>
          </cell>
        </row>
        <row r="614">
          <cell r="A614">
            <v>36853</v>
          </cell>
          <cell r="B614">
            <v>162000</v>
          </cell>
          <cell r="C614">
            <v>11</v>
          </cell>
        </row>
        <row r="615">
          <cell r="A615">
            <v>36854</v>
          </cell>
          <cell r="B615">
            <v>165000</v>
          </cell>
          <cell r="C615">
            <v>11</v>
          </cell>
        </row>
        <row r="616">
          <cell r="A616">
            <v>36855</v>
          </cell>
          <cell r="B616">
            <v>162000</v>
          </cell>
          <cell r="C616">
            <v>11</v>
          </cell>
        </row>
        <row r="617">
          <cell r="A617">
            <v>36856</v>
          </cell>
          <cell r="B617">
            <v>162000</v>
          </cell>
          <cell r="C617">
            <v>11</v>
          </cell>
        </row>
        <row r="618">
          <cell r="A618">
            <v>36857</v>
          </cell>
          <cell r="B618">
            <v>162000</v>
          </cell>
          <cell r="C618">
            <v>11</v>
          </cell>
        </row>
        <row r="619">
          <cell r="A619">
            <v>36858</v>
          </cell>
          <cell r="B619">
            <v>165000</v>
          </cell>
          <cell r="C619">
            <v>11</v>
          </cell>
        </row>
        <row r="620">
          <cell r="A620">
            <v>36859</v>
          </cell>
          <cell r="B620">
            <v>162000</v>
          </cell>
          <cell r="C620">
            <v>11</v>
          </cell>
        </row>
        <row r="621">
          <cell r="A621">
            <v>36860</v>
          </cell>
          <cell r="B621">
            <v>172000</v>
          </cell>
          <cell r="C621">
            <v>11</v>
          </cell>
        </row>
        <row r="622">
          <cell r="A622">
            <v>36861</v>
          </cell>
          <cell r="B622">
            <v>164000</v>
          </cell>
          <cell r="C622">
            <v>12</v>
          </cell>
        </row>
        <row r="623">
          <cell r="A623">
            <v>36862</v>
          </cell>
          <cell r="B623">
            <v>155000</v>
          </cell>
          <cell r="C623">
            <v>12</v>
          </cell>
        </row>
        <row r="624">
          <cell r="A624">
            <v>36863</v>
          </cell>
          <cell r="B624">
            <v>159000</v>
          </cell>
          <cell r="C624">
            <v>12</v>
          </cell>
        </row>
        <row r="625">
          <cell r="A625">
            <v>36864</v>
          </cell>
          <cell r="B625">
            <v>158000</v>
          </cell>
          <cell r="C625">
            <v>12</v>
          </cell>
        </row>
        <row r="626">
          <cell r="A626">
            <v>36865</v>
          </cell>
          <cell r="B626">
            <v>156000</v>
          </cell>
          <cell r="C626">
            <v>12</v>
          </cell>
        </row>
        <row r="627">
          <cell r="A627">
            <v>36866</v>
          </cell>
          <cell r="B627">
            <v>155000</v>
          </cell>
          <cell r="C627">
            <v>12</v>
          </cell>
        </row>
        <row r="628">
          <cell r="A628">
            <v>36867</v>
          </cell>
          <cell r="B628">
            <v>157000</v>
          </cell>
          <cell r="C628">
            <v>12</v>
          </cell>
        </row>
        <row r="629">
          <cell r="A629">
            <v>36868</v>
          </cell>
          <cell r="B629">
            <v>157000</v>
          </cell>
          <cell r="C629">
            <v>12</v>
          </cell>
        </row>
        <row r="630">
          <cell r="A630">
            <v>36869</v>
          </cell>
          <cell r="B630">
            <v>157000</v>
          </cell>
          <cell r="C630">
            <v>12</v>
          </cell>
        </row>
        <row r="631">
          <cell r="A631">
            <v>36870</v>
          </cell>
          <cell r="B631">
            <v>156000</v>
          </cell>
          <cell r="C631">
            <v>12</v>
          </cell>
        </row>
        <row r="632">
          <cell r="A632">
            <v>36871</v>
          </cell>
          <cell r="B632">
            <v>151000</v>
          </cell>
          <cell r="C632">
            <v>12</v>
          </cell>
        </row>
        <row r="633">
          <cell r="A633">
            <v>36872</v>
          </cell>
          <cell r="B633">
            <v>154000</v>
          </cell>
          <cell r="C633">
            <v>12</v>
          </cell>
        </row>
        <row r="634">
          <cell r="A634">
            <v>36873</v>
          </cell>
          <cell r="B634">
            <v>152000</v>
          </cell>
          <cell r="C634">
            <v>12</v>
          </cell>
        </row>
        <row r="635">
          <cell r="A635">
            <v>36874</v>
          </cell>
          <cell r="B635">
            <v>156000</v>
          </cell>
          <cell r="C635">
            <v>12</v>
          </cell>
        </row>
        <row r="636">
          <cell r="A636">
            <v>36875</v>
          </cell>
          <cell r="B636">
            <v>157000</v>
          </cell>
          <cell r="C636">
            <v>12</v>
          </cell>
        </row>
        <row r="637">
          <cell r="A637">
            <v>36876</v>
          </cell>
          <cell r="B637">
            <v>158000</v>
          </cell>
          <cell r="C637">
            <v>12</v>
          </cell>
        </row>
        <row r="638">
          <cell r="A638">
            <v>36877</v>
          </cell>
          <cell r="B638">
            <v>155000</v>
          </cell>
          <cell r="C638">
            <v>12</v>
          </cell>
        </row>
        <row r="639">
          <cell r="A639">
            <v>36878</v>
          </cell>
          <cell r="B639">
            <v>161000</v>
          </cell>
          <cell r="C639">
            <v>12</v>
          </cell>
        </row>
        <row r="640">
          <cell r="A640">
            <v>36879</v>
          </cell>
          <cell r="B640">
            <v>167000</v>
          </cell>
          <cell r="C640">
            <v>12</v>
          </cell>
        </row>
        <row r="641">
          <cell r="A641">
            <v>36880</v>
          </cell>
          <cell r="B641">
            <v>163000</v>
          </cell>
          <cell r="C641">
            <v>12</v>
          </cell>
        </row>
        <row r="642">
          <cell r="A642">
            <v>36881</v>
          </cell>
          <cell r="B642">
            <v>160000</v>
          </cell>
          <cell r="C642">
            <v>12</v>
          </cell>
        </row>
        <row r="643">
          <cell r="A643">
            <v>36882</v>
          </cell>
          <cell r="B643">
            <v>166000</v>
          </cell>
          <cell r="C643">
            <v>12</v>
          </cell>
        </row>
        <row r="644">
          <cell r="A644">
            <v>36883</v>
          </cell>
          <cell r="B644">
            <v>165000</v>
          </cell>
          <cell r="C644">
            <v>12</v>
          </cell>
        </row>
        <row r="645">
          <cell r="A645">
            <v>36884</v>
          </cell>
          <cell r="B645">
            <v>160000</v>
          </cell>
          <cell r="C645">
            <v>12</v>
          </cell>
        </row>
        <row r="646">
          <cell r="A646">
            <v>36885</v>
          </cell>
          <cell r="B646">
            <v>160000</v>
          </cell>
          <cell r="C646">
            <v>12</v>
          </cell>
        </row>
        <row r="647">
          <cell r="A647">
            <v>36886</v>
          </cell>
          <cell r="B647">
            <v>158000</v>
          </cell>
          <cell r="C647">
            <v>12</v>
          </cell>
        </row>
        <row r="648">
          <cell r="A648">
            <v>36887</v>
          </cell>
          <cell r="B648">
            <v>177000</v>
          </cell>
          <cell r="C648">
            <v>12</v>
          </cell>
        </row>
        <row r="649">
          <cell r="A649">
            <v>36888</v>
          </cell>
          <cell r="B649">
            <v>181000</v>
          </cell>
          <cell r="C649">
            <v>12</v>
          </cell>
        </row>
        <row r="650">
          <cell r="A650">
            <v>36889</v>
          </cell>
          <cell r="B650">
            <v>183000</v>
          </cell>
          <cell r="C650">
            <v>12</v>
          </cell>
        </row>
        <row r="651">
          <cell r="A651">
            <v>36890</v>
          </cell>
          <cell r="B651">
            <v>162000</v>
          </cell>
          <cell r="C651">
            <v>12</v>
          </cell>
        </row>
        <row r="652">
          <cell r="A652">
            <v>36891</v>
          </cell>
          <cell r="B652">
            <v>158000</v>
          </cell>
          <cell r="C652">
            <v>12</v>
          </cell>
        </row>
      </sheetData>
      <sheetData sheetId="15">
        <row r="3">
          <cell r="A3" t="str">
            <v>Date</v>
          </cell>
          <cell r="B3" t="str">
            <v>TW</v>
          </cell>
          <cell r="C3" t="str">
            <v>Month</v>
          </cell>
        </row>
        <row r="4">
          <cell r="A4">
            <v>36244</v>
          </cell>
          <cell r="B4">
            <v>227000</v>
          </cell>
          <cell r="C4">
            <v>3</v>
          </cell>
        </row>
        <row r="5">
          <cell r="A5">
            <v>36245</v>
          </cell>
          <cell r="B5">
            <v>216000</v>
          </cell>
          <cell r="C5">
            <v>3</v>
          </cell>
        </row>
        <row r="6">
          <cell r="A6">
            <v>36246</v>
          </cell>
          <cell r="B6">
            <v>215000</v>
          </cell>
          <cell r="C6">
            <v>3</v>
          </cell>
        </row>
        <row r="7">
          <cell r="A7">
            <v>36247</v>
          </cell>
          <cell r="B7">
            <v>218000</v>
          </cell>
          <cell r="C7">
            <v>3</v>
          </cell>
        </row>
        <row r="8">
          <cell r="A8">
            <v>36248</v>
          </cell>
          <cell r="B8">
            <v>217000</v>
          </cell>
          <cell r="C8">
            <v>3</v>
          </cell>
        </row>
        <row r="9">
          <cell r="A9">
            <v>36249</v>
          </cell>
          <cell r="B9">
            <v>218000</v>
          </cell>
          <cell r="C9">
            <v>3</v>
          </cell>
        </row>
        <row r="10">
          <cell r="A10">
            <v>36250</v>
          </cell>
          <cell r="B10">
            <v>226000</v>
          </cell>
          <cell r="C10">
            <v>3</v>
          </cell>
        </row>
        <row r="11">
          <cell r="A11">
            <v>36251</v>
          </cell>
          <cell r="B11">
            <v>215000</v>
          </cell>
          <cell r="C11">
            <v>4</v>
          </cell>
        </row>
        <row r="12">
          <cell r="A12">
            <v>36252</v>
          </cell>
          <cell r="B12">
            <v>223000</v>
          </cell>
          <cell r="C12">
            <v>4</v>
          </cell>
        </row>
        <row r="13">
          <cell r="A13">
            <v>36253</v>
          </cell>
          <cell r="B13">
            <v>225000</v>
          </cell>
          <cell r="C13">
            <v>4</v>
          </cell>
        </row>
        <row r="14">
          <cell r="A14">
            <v>36254</v>
          </cell>
          <cell r="B14">
            <v>240000</v>
          </cell>
          <cell r="C14">
            <v>4</v>
          </cell>
        </row>
        <row r="15">
          <cell r="A15">
            <v>36255</v>
          </cell>
          <cell r="B15">
            <v>240000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226000</v>
          </cell>
          <cell r="C19">
            <v>4</v>
          </cell>
        </row>
        <row r="20">
          <cell r="A20">
            <v>36260</v>
          </cell>
          <cell r="B20">
            <v>219000</v>
          </cell>
          <cell r="C20">
            <v>4</v>
          </cell>
        </row>
        <row r="21">
          <cell r="A21">
            <v>36261</v>
          </cell>
          <cell r="B21">
            <v>220000</v>
          </cell>
          <cell r="C21">
            <v>4</v>
          </cell>
        </row>
        <row r="22">
          <cell r="A22">
            <v>36262</v>
          </cell>
          <cell r="B22">
            <v>217000</v>
          </cell>
          <cell r="C22">
            <v>4</v>
          </cell>
        </row>
        <row r="23">
          <cell r="A23">
            <v>36263</v>
          </cell>
          <cell r="B23">
            <v>174000</v>
          </cell>
          <cell r="C23">
            <v>4</v>
          </cell>
        </row>
        <row r="24">
          <cell r="A24">
            <v>36264</v>
          </cell>
          <cell r="B24">
            <v>169000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59000</v>
          </cell>
          <cell r="C26">
            <v>4</v>
          </cell>
        </row>
        <row r="27">
          <cell r="A27">
            <v>36267</v>
          </cell>
          <cell r="B27">
            <v>65000</v>
          </cell>
          <cell r="C27">
            <v>4</v>
          </cell>
        </row>
        <row r="28">
          <cell r="A28">
            <v>36268</v>
          </cell>
          <cell r="B28">
            <v>56000</v>
          </cell>
          <cell r="C28">
            <v>4</v>
          </cell>
        </row>
        <row r="29">
          <cell r="A29">
            <v>36269</v>
          </cell>
          <cell r="B29">
            <v>55000</v>
          </cell>
          <cell r="C29">
            <v>4</v>
          </cell>
        </row>
        <row r="30">
          <cell r="A30">
            <v>36270</v>
          </cell>
          <cell r="B30">
            <v>46000</v>
          </cell>
          <cell r="C30">
            <v>4</v>
          </cell>
        </row>
        <row r="31">
          <cell r="A31">
            <v>36271</v>
          </cell>
          <cell r="B31">
            <v>54000</v>
          </cell>
          <cell r="C31">
            <v>4</v>
          </cell>
        </row>
        <row r="32">
          <cell r="A32">
            <v>36272</v>
          </cell>
          <cell r="B32">
            <v>52000</v>
          </cell>
          <cell r="C32">
            <v>4</v>
          </cell>
        </row>
        <row r="33">
          <cell r="A33">
            <v>36273</v>
          </cell>
          <cell r="B33">
            <v>45000</v>
          </cell>
          <cell r="C33">
            <v>4</v>
          </cell>
        </row>
        <row r="34">
          <cell r="A34">
            <v>36274</v>
          </cell>
          <cell r="B34">
            <v>37000</v>
          </cell>
          <cell r="C34">
            <v>4</v>
          </cell>
        </row>
        <row r="35">
          <cell r="A35">
            <v>36275</v>
          </cell>
          <cell r="B35">
            <v>38000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35000</v>
          </cell>
          <cell r="C37">
            <v>4</v>
          </cell>
        </row>
        <row r="38">
          <cell r="A38">
            <v>36278</v>
          </cell>
          <cell r="B38">
            <v>51000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49000</v>
          </cell>
          <cell r="C40">
            <v>4</v>
          </cell>
        </row>
        <row r="41">
          <cell r="A41">
            <v>36281</v>
          </cell>
          <cell r="B41">
            <v>149000</v>
          </cell>
          <cell r="C41">
            <v>5</v>
          </cell>
        </row>
        <row r="42">
          <cell r="A42">
            <v>36282</v>
          </cell>
          <cell r="B42">
            <v>149000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98000</v>
          </cell>
          <cell r="C46">
            <v>5</v>
          </cell>
        </row>
        <row r="47">
          <cell r="A47">
            <v>36287</v>
          </cell>
          <cell r="B47">
            <v>104000</v>
          </cell>
          <cell r="C47">
            <v>5</v>
          </cell>
        </row>
        <row r="48">
          <cell r="A48">
            <v>36288</v>
          </cell>
          <cell r="B48">
            <v>101000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101000</v>
          </cell>
          <cell r="C50">
            <v>5</v>
          </cell>
        </row>
        <row r="51">
          <cell r="A51">
            <v>36291</v>
          </cell>
          <cell r="B51">
            <v>122000</v>
          </cell>
          <cell r="C51">
            <v>5</v>
          </cell>
        </row>
        <row r="52">
          <cell r="A52">
            <v>36292</v>
          </cell>
          <cell r="B52">
            <v>133000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161000</v>
          </cell>
          <cell r="C55">
            <v>5</v>
          </cell>
        </row>
        <row r="56">
          <cell r="A56">
            <v>36296</v>
          </cell>
          <cell r="B56">
            <v>161000</v>
          </cell>
          <cell r="C56">
            <v>5</v>
          </cell>
        </row>
        <row r="57">
          <cell r="A57">
            <v>36297</v>
          </cell>
          <cell r="B57">
            <v>158000</v>
          </cell>
          <cell r="C57">
            <v>5</v>
          </cell>
        </row>
        <row r="58">
          <cell r="A58">
            <v>36298</v>
          </cell>
          <cell r="B58">
            <v>161000</v>
          </cell>
          <cell r="C58">
            <v>5</v>
          </cell>
        </row>
        <row r="59">
          <cell r="A59">
            <v>36299</v>
          </cell>
          <cell r="B59">
            <v>111000</v>
          </cell>
          <cell r="C59">
            <v>5</v>
          </cell>
        </row>
        <row r="60">
          <cell r="A60">
            <v>36300</v>
          </cell>
          <cell r="B60">
            <v>159000</v>
          </cell>
          <cell r="C60">
            <v>5</v>
          </cell>
        </row>
        <row r="61">
          <cell r="A61">
            <v>36301</v>
          </cell>
          <cell r="B61">
            <v>170000</v>
          </cell>
          <cell r="C61">
            <v>5</v>
          </cell>
        </row>
        <row r="62">
          <cell r="A62">
            <v>36302</v>
          </cell>
          <cell r="B62">
            <v>170000</v>
          </cell>
          <cell r="C62">
            <v>5</v>
          </cell>
        </row>
        <row r="63">
          <cell r="A63">
            <v>36303</v>
          </cell>
          <cell r="B63">
            <v>132000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178000</v>
          </cell>
          <cell r="C68">
            <v>5</v>
          </cell>
        </row>
        <row r="69">
          <cell r="A69">
            <v>36309</v>
          </cell>
          <cell r="B69">
            <v>186000</v>
          </cell>
          <cell r="C69">
            <v>5</v>
          </cell>
        </row>
        <row r="70">
          <cell r="A70">
            <v>36310</v>
          </cell>
          <cell r="B70">
            <v>173000</v>
          </cell>
          <cell r="C70">
            <v>5</v>
          </cell>
        </row>
        <row r="71">
          <cell r="A71">
            <v>36311</v>
          </cell>
          <cell r="B71">
            <v>134000</v>
          </cell>
          <cell r="C71">
            <v>5</v>
          </cell>
        </row>
        <row r="72">
          <cell r="A72">
            <v>36312</v>
          </cell>
          <cell r="B72">
            <v>125000</v>
          </cell>
          <cell r="C72">
            <v>6</v>
          </cell>
        </row>
        <row r="73">
          <cell r="A73">
            <v>36313</v>
          </cell>
          <cell r="B73">
            <v>113000</v>
          </cell>
          <cell r="C73">
            <v>6</v>
          </cell>
        </row>
        <row r="74">
          <cell r="A74">
            <v>36314</v>
          </cell>
          <cell r="B74">
            <v>126000</v>
          </cell>
          <cell r="C74">
            <v>6</v>
          </cell>
        </row>
        <row r="75">
          <cell r="A75">
            <v>36315</v>
          </cell>
          <cell r="B75">
            <v>125000</v>
          </cell>
          <cell r="C75">
            <v>6</v>
          </cell>
        </row>
        <row r="76">
          <cell r="A76">
            <v>36316</v>
          </cell>
          <cell r="B76">
            <v>124000</v>
          </cell>
          <cell r="C76">
            <v>6</v>
          </cell>
        </row>
        <row r="77">
          <cell r="A77">
            <v>36317</v>
          </cell>
          <cell r="B77">
            <v>125000</v>
          </cell>
          <cell r="C77">
            <v>6</v>
          </cell>
        </row>
        <row r="78">
          <cell r="A78">
            <v>36318</v>
          </cell>
          <cell r="B78">
            <v>125000</v>
          </cell>
          <cell r="C78">
            <v>6</v>
          </cell>
        </row>
        <row r="79">
          <cell r="A79">
            <v>36319</v>
          </cell>
          <cell r="B79">
            <v>125000</v>
          </cell>
          <cell r="C79">
            <v>6</v>
          </cell>
        </row>
        <row r="80">
          <cell r="A80">
            <v>36320</v>
          </cell>
          <cell r="B80">
            <v>112000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117000</v>
          </cell>
          <cell r="C88">
            <v>6</v>
          </cell>
        </row>
        <row r="89">
          <cell r="A89">
            <v>36329</v>
          </cell>
          <cell r="B89">
            <v>124000</v>
          </cell>
          <cell r="C89">
            <v>6</v>
          </cell>
        </row>
        <row r="90">
          <cell r="A90">
            <v>36330</v>
          </cell>
          <cell r="B90">
            <v>122000</v>
          </cell>
          <cell r="C90">
            <v>6</v>
          </cell>
        </row>
        <row r="91">
          <cell r="A91">
            <v>36331</v>
          </cell>
          <cell r="B91">
            <v>116000</v>
          </cell>
          <cell r="C91">
            <v>6</v>
          </cell>
        </row>
        <row r="92">
          <cell r="A92">
            <v>36332</v>
          </cell>
          <cell r="B92">
            <v>112000</v>
          </cell>
          <cell r="C92">
            <v>6</v>
          </cell>
        </row>
        <row r="93">
          <cell r="A93">
            <v>36333</v>
          </cell>
          <cell r="B93">
            <v>112000</v>
          </cell>
          <cell r="C93">
            <v>6</v>
          </cell>
        </row>
        <row r="94">
          <cell r="A94">
            <v>36334</v>
          </cell>
          <cell r="B94">
            <v>78000</v>
          </cell>
          <cell r="C94">
            <v>6</v>
          </cell>
        </row>
        <row r="95">
          <cell r="A95">
            <v>36335</v>
          </cell>
          <cell r="B95">
            <v>95000</v>
          </cell>
          <cell r="C95">
            <v>6</v>
          </cell>
        </row>
        <row r="96">
          <cell r="A96">
            <v>36336</v>
          </cell>
          <cell r="B96">
            <v>0</v>
          </cell>
          <cell r="C96">
            <v>6</v>
          </cell>
        </row>
        <row r="97">
          <cell r="A97">
            <v>36337</v>
          </cell>
          <cell r="B97">
            <v>0</v>
          </cell>
          <cell r="C97">
            <v>6</v>
          </cell>
        </row>
        <row r="98">
          <cell r="A98">
            <v>36338</v>
          </cell>
          <cell r="B98">
            <v>0</v>
          </cell>
          <cell r="C98">
            <v>6</v>
          </cell>
        </row>
        <row r="99">
          <cell r="A99">
            <v>36339</v>
          </cell>
          <cell r="B99">
            <v>0</v>
          </cell>
          <cell r="C99">
            <v>6</v>
          </cell>
        </row>
        <row r="100">
          <cell r="A100">
            <v>36340</v>
          </cell>
          <cell r="B100">
            <v>0</v>
          </cell>
          <cell r="C100">
            <v>6</v>
          </cell>
        </row>
        <row r="101">
          <cell r="A101">
            <v>36341</v>
          </cell>
          <cell r="B101">
            <v>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150000</v>
          </cell>
          <cell r="C103">
            <v>7</v>
          </cell>
        </row>
        <row r="104">
          <cell r="A104">
            <v>36344</v>
          </cell>
          <cell r="B104">
            <v>108000</v>
          </cell>
          <cell r="C104">
            <v>7</v>
          </cell>
        </row>
        <row r="105">
          <cell r="A105">
            <v>36345</v>
          </cell>
          <cell r="B105">
            <v>86000</v>
          </cell>
          <cell r="C105">
            <v>7</v>
          </cell>
        </row>
        <row r="106">
          <cell r="A106">
            <v>36346</v>
          </cell>
          <cell r="B106">
            <v>59000</v>
          </cell>
          <cell r="C106">
            <v>7</v>
          </cell>
        </row>
        <row r="107">
          <cell r="A107">
            <v>36347</v>
          </cell>
          <cell r="B107">
            <v>55000</v>
          </cell>
          <cell r="C107">
            <v>7</v>
          </cell>
        </row>
        <row r="108">
          <cell r="A108">
            <v>36348</v>
          </cell>
          <cell r="B108">
            <v>89000</v>
          </cell>
          <cell r="C108">
            <v>7</v>
          </cell>
        </row>
        <row r="109">
          <cell r="A109">
            <v>36349</v>
          </cell>
          <cell r="B109">
            <v>142000</v>
          </cell>
          <cell r="C109">
            <v>7</v>
          </cell>
        </row>
        <row r="110">
          <cell r="A110">
            <v>36350</v>
          </cell>
          <cell r="B110">
            <v>103000</v>
          </cell>
          <cell r="C110">
            <v>7</v>
          </cell>
        </row>
        <row r="111">
          <cell r="A111">
            <v>36351</v>
          </cell>
          <cell r="B111">
            <v>131000</v>
          </cell>
          <cell r="C111">
            <v>7</v>
          </cell>
        </row>
        <row r="112">
          <cell r="A112">
            <v>36352</v>
          </cell>
          <cell r="B112">
            <v>153000</v>
          </cell>
          <cell r="C112">
            <v>7</v>
          </cell>
        </row>
        <row r="113">
          <cell r="A113">
            <v>36353</v>
          </cell>
          <cell r="B113">
            <v>54000</v>
          </cell>
          <cell r="C113">
            <v>7</v>
          </cell>
        </row>
        <row r="114">
          <cell r="A114">
            <v>36354</v>
          </cell>
          <cell r="B114">
            <v>132000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124000</v>
          </cell>
          <cell r="C116">
            <v>7</v>
          </cell>
        </row>
        <row r="117">
          <cell r="A117">
            <v>36357</v>
          </cell>
          <cell r="B117">
            <v>133000</v>
          </cell>
          <cell r="C117">
            <v>7</v>
          </cell>
        </row>
        <row r="118">
          <cell r="A118">
            <v>36358</v>
          </cell>
          <cell r="B118">
            <v>118000</v>
          </cell>
          <cell r="C118">
            <v>7</v>
          </cell>
        </row>
        <row r="119">
          <cell r="A119">
            <v>36359</v>
          </cell>
          <cell r="B119">
            <v>87000</v>
          </cell>
          <cell r="C119">
            <v>7</v>
          </cell>
        </row>
        <row r="120">
          <cell r="A120">
            <v>36360</v>
          </cell>
          <cell r="B120">
            <v>17000</v>
          </cell>
          <cell r="C120">
            <v>7</v>
          </cell>
        </row>
        <row r="121">
          <cell r="A121">
            <v>36361</v>
          </cell>
          <cell r="B121">
            <v>122000</v>
          </cell>
          <cell r="C121">
            <v>7</v>
          </cell>
        </row>
        <row r="122">
          <cell r="A122">
            <v>36362</v>
          </cell>
          <cell r="B122">
            <v>127000</v>
          </cell>
          <cell r="C122">
            <v>7</v>
          </cell>
        </row>
        <row r="123">
          <cell r="A123">
            <v>36363</v>
          </cell>
          <cell r="B123">
            <v>140000</v>
          </cell>
          <cell r="C123">
            <v>7</v>
          </cell>
        </row>
        <row r="124">
          <cell r="A124">
            <v>36364</v>
          </cell>
          <cell r="B124">
            <v>118000</v>
          </cell>
          <cell r="C124">
            <v>7</v>
          </cell>
        </row>
        <row r="125">
          <cell r="A125">
            <v>36365</v>
          </cell>
          <cell r="B125">
            <v>132000</v>
          </cell>
          <cell r="C125">
            <v>7</v>
          </cell>
        </row>
        <row r="126">
          <cell r="A126">
            <v>36366</v>
          </cell>
          <cell r="B126">
            <v>109000</v>
          </cell>
          <cell r="C126">
            <v>7</v>
          </cell>
        </row>
        <row r="127">
          <cell r="A127">
            <v>36367</v>
          </cell>
          <cell r="B127">
            <v>64000</v>
          </cell>
          <cell r="C127">
            <v>7</v>
          </cell>
        </row>
        <row r="128">
          <cell r="A128">
            <v>36368</v>
          </cell>
          <cell r="B128">
            <v>22000</v>
          </cell>
          <cell r="C128">
            <v>7</v>
          </cell>
        </row>
        <row r="129">
          <cell r="A129">
            <v>36369</v>
          </cell>
          <cell r="B129">
            <v>0</v>
          </cell>
          <cell r="C129">
            <v>7</v>
          </cell>
        </row>
        <row r="130">
          <cell r="A130">
            <v>36370</v>
          </cell>
          <cell r="B130">
            <v>6000</v>
          </cell>
          <cell r="C130">
            <v>7</v>
          </cell>
        </row>
        <row r="131">
          <cell r="A131">
            <v>36371</v>
          </cell>
          <cell r="B131">
            <v>69000</v>
          </cell>
          <cell r="C131">
            <v>7</v>
          </cell>
        </row>
        <row r="132">
          <cell r="A132">
            <v>36372</v>
          </cell>
          <cell r="B132">
            <v>79000</v>
          </cell>
          <cell r="C132">
            <v>7</v>
          </cell>
        </row>
        <row r="133">
          <cell r="A133">
            <v>36373</v>
          </cell>
          <cell r="B133">
            <v>120000</v>
          </cell>
          <cell r="C133">
            <v>8</v>
          </cell>
        </row>
        <row r="134">
          <cell r="A134">
            <v>36374</v>
          </cell>
          <cell r="B134">
            <v>88000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30000</v>
          </cell>
          <cell r="C137">
            <v>8</v>
          </cell>
        </row>
        <row r="138">
          <cell r="A138">
            <v>36378</v>
          </cell>
          <cell r="B138">
            <v>5000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70000</v>
          </cell>
          <cell r="C140">
            <v>8</v>
          </cell>
        </row>
        <row r="141">
          <cell r="A141">
            <v>36381</v>
          </cell>
          <cell r="B141">
            <v>25000</v>
          </cell>
          <cell r="C141">
            <v>8</v>
          </cell>
        </row>
        <row r="142">
          <cell r="A142">
            <v>36382</v>
          </cell>
          <cell r="B142">
            <v>20000</v>
          </cell>
          <cell r="C142">
            <v>8</v>
          </cell>
        </row>
        <row r="143">
          <cell r="A143">
            <v>36383</v>
          </cell>
          <cell r="B143">
            <v>5000</v>
          </cell>
          <cell r="C143">
            <v>8</v>
          </cell>
        </row>
        <row r="144">
          <cell r="A144">
            <v>36384</v>
          </cell>
          <cell r="B144">
            <v>25000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66000</v>
          </cell>
          <cell r="C146">
            <v>8</v>
          </cell>
        </row>
        <row r="147">
          <cell r="A147">
            <v>36387</v>
          </cell>
          <cell r="B147">
            <v>64000</v>
          </cell>
          <cell r="C147">
            <v>8</v>
          </cell>
        </row>
        <row r="148">
          <cell r="A148">
            <v>36388</v>
          </cell>
          <cell r="B148">
            <v>6000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23000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21000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19000</v>
          </cell>
          <cell r="C157">
            <v>8</v>
          </cell>
        </row>
        <row r="158">
          <cell r="A158">
            <v>36398</v>
          </cell>
          <cell r="B158">
            <v>27000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10000</v>
          </cell>
          <cell r="C160">
            <v>8</v>
          </cell>
        </row>
        <row r="161">
          <cell r="A161">
            <v>36401</v>
          </cell>
          <cell r="B161">
            <v>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24000</v>
          </cell>
          <cell r="C163">
            <v>8</v>
          </cell>
        </row>
        <row r="164">
          <cell r="A164">
            <v>36404</v>
          </cell>
          <cell r="B164">
            <v>17000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74000</v>
          </cell>
          <cell r="C166">
            <v>9</v>
          </cell>
        </row>
        <row r="167">
          <cell r="A167">
            <v>36407</v>
          </cell>
          <cell r="B167">
            <v>97000</v>
          </cell>
          <cell r="C167">
            <v>9</v>
          </cell>
        </row>
        <row r="168">
          <cell r="A168">
            <v>36408</v>
          </cell>
          <cell r="B168">
            <v>116000</v>
          </cell>
          <cell r="C168">
            <v>9</v>
          </cell>
        </row>
        <row r="169">
          <cell r="A169">
            <v>36409</v>
          </cell>
          <cell r="B169">
            <v>106000</v>
          </cell>
          <cell r="C169">
            <v>9</v>
          </cell>
        </row>
        <row r="170">
          <cell r="A170">
            <v>36410</v>
          </cell>
          <cell r="B170">
            <v>0</v>
          </cell>
          <cell r="C170">
            <v>9</v>
          </cell>
        </row>
        <row r="171">
          <cell r="A171">
            <v>36411</v>
          </cell>
          <cell r="B171">
            <v>0</v>
          </cell>
          <cell r="C171">
            <v>9</v>
          </cell>
        </row>
        <row r="172">
          <cell r="A172">
            <v>36412</v>
          </cell>
          <cell r="B172">
            <v>0</v>
          </cell>
          <cell r="C172">
            <v>9</v>
          </cell>
        </row>
        <row r="173">
          <cell r="A173">
            <v>36413</v>
          </cell>
          <cell r="B173">
            <v>0</v>
          </cell>
          <cell r="C173">
            <v>9</v>
          </cell>
        </row>
        <row r="174">
          <cell r="A174">
            <v>36414</v>
          </cell>
          <cell r="B174">
            <v>0</v>
          </cell>
          <cell r="C174">
            <v>9</v>
          </cell>
        </row>
        <row r="175">
          <cell r="A175">
            <v>36415</v>
          </cell>
          <cell r="B175">
            <v>95000</v>
          </cell>
          <cell r="C175">
            <v>9</v>
          </cell>
        </row>
        <row r="176">
          <cell r="A176">
            <v>36416</v>
          </cell>
          <cell r="B176">
            <v>81000</v>
          </cell>
          <cell r="C176">
            <v>9</v>
          </cell>
        </row>
        <row r="177">
          <cell r="A177">
            <v>36417</v>
          </cell>
          <cell r="B177">
            <v>71000</v>
          </cell>
          <cell r="C177">
            <v>9</v>
          </cell>
        </row>
        <row r="178">
          <cell r="A178">
            <v>36418</v>
          </cell>
          <cell r="B178">
            <v>72000</v>
          </cell>
          <cell r="C178">
            <v>9</v>
          </cell>
        </row>
        <row r="179">
          <cell r="A179">
            <v>36419</v>
          </cell>
          <cell r="B179">
            <v>73000</v>
          </cell>
          <cell r="C179">
            <v>9</v>
          </cell>
        </row>
        <row r="180">
          <cell r="A180">
            <v>36420</v>
          </cell>
          <cell r="B180">
            <v>91000</v>
          </cell>
          <cell r="C180">
            <v>9</v>
          </cell>
        </row>
        <row r="181">
          <cell r="A181">
            <v>36421</v>
          </cell>
          <cell r="B181">
            <v>99000</v>
          </cell>
          <cell r="C181">
            <v>9</v>
          </cell>
        </row>
        <row r="182">
          <cell r="A182">
            <v>36422</v>
          </cell>
          <cell r="B182">
            <v>134000</v>
          </cell>
          <cell r="C182">
            <v>9</v>
          </cell>
        </row>
        <row r="183">
          <cell r="A183">
            <v>36423</v>
          </cell>
          <cell r="B183">
            <v>97000</v>
          </cell>
          <cell r="C183">
            <v>9</v>
          </cell>
        </row>
        <row r="184">
          <cell r="A184">
            <v>36424</v>
          </cell>
          <cell r="B184">
            <v>85000</v>
          </cell>
          <cell r="C184">
            <v>9</v>
          </cell>
        </row>
        <row r="185">
          <cell r="A185">
            <v>36425</v>
          </cell>
          <cell r="B185">
            <v>69000</v>
          </cell>
          <cell r="C185">
            <v>9</v>
          </cell>
        </row>
        <row r="186">
          <cell r="A186">
            <v>36426</v>
          </cell>
          <cell r="B186">
            <v>67000</v>
          </cell>
          <cell r="C186">
            <v>9</v>
          </cell>
        </row>
        <row r="187">
          <cell r="A187">
            <v>36427</v>
          </cell>
          <cell r="B187">
            <v>142000</v>
          </cell>
          <cell r="C187">
            <v>9</v>
          </cell>
        </row>
        <row r="188">
          <cell r="A188">
            <v>36428</v>
          </cell>
          <cell r="B188">
            <v>112000</v>
          </cell>
          <cell r="C188">
            <v>9</v>
          </cell>
        </row>
        <row r="189">
          <cell r="A189">
            <v>36429</v>
          </cell>
          <cell r="B189">
            <v>115000</v>
          </cell>
          <cell r="C189">
            <v>9</v>
          </cell>
        </row>
        <row r="190">
          <cell r="A190">
            <v>36430</v>
          </cell>
          <cell r="B190">
            <v>72000</v>
          </cell>
          <cell r="C190">
            <v>9</v>
          </cell>
        </row>
        <row r="191">
          <cell r="A191">
            <v>36431</v>
          </cell>
          <cell r="B191">
            <v>113000</v>
          </cell>
          <cell r="C191">
            <v>9</v>
          </cell>
        </row>
        <row r="192">
          <cell r="A192">
            <v>36432</v>
          </cell>
          <cell r="B192">
            <v>84000</v>
          </cell>
          <cell r="C192">
            <v>9</v>
          </cell>
        </row>
        <row r="193">
          <cell r="A193">
            <v>36433</v>
          </cell>
          <cell r="B193">
            <v>105000</v>
          </cell>
          <cell r="C193">
            <v>9</v>
          </cell>
        </row>
        <row r="194">
          <cell r="A194">
            <v>36434</v>
          </cell>
          <cell r="B194">
            <v>120000</v>
          </cell>
          <cell r="C194">
            <v>10</v>
          </cell>
        </row>
        <row r="195">
          <cell r="A195">
            <v>36435</v>
          </cell>
          <cell r="B195">
            <v>114000</v>
          </cell>
          <cell r="C195">
            <v>10</v>
          </cell>
        </row>
        <row r="196">
          <cell r="A196">
            <v>36436</v>
          </cell>
          <cell r="B196">
            <v>107000</v>
          </cell>
          <cell r="C196">
            <v>10</v>
          </cell>
        </row>
        <row r="197">
          <cell r="A197">
            <v>36437</v>
          </cell>
          <cell r="B197">
            <v>92000</v>
          </cell>
          <cell r="C197">
            <v>10</v>
          </cell>
        </row>
        <row r="198">
          <cell r="A198">
            <v>36438</v>
          </cell>
          <cell r="B198">
            <v>151000</v>
          </cell>
          <cell r="C198">
            <v>10</v>
          </cell>
        </row>
        <row r="199">
          <cell r="A199">
            <v>36439</v>
          </cell>
          <cell r="B199">
            <v>151000</v>
          </cell>
          <cell r="C199">
            <v>10</v>
          </cell>
        </row>
        <row r="200">
          <cell r="A200">
            <v>36440</v>
          </cell>
          <cell r="B200">
            <v>120000</v>
          </cell>
          <cell r="C200">
            <v>10</v>
          </cell>
        </row>
        <row r="201">
          <cell r="A201">
            <v>36441</v>
          </cell>
          <cell r="B201">
            <v>108000</v>
          </cell>
          <cell r="C201">
            <v>10</v>
          </cell>
        </row>
        <row r="202">
          <cell r="A202">
            <v>36442</v>
          </cell>
          <cell r="B202">
            <v>119000</v>
          </cell>
          <cell r="C202">
            <v>10</v>
          </cell>
        </row>
        <row r="203">
          <cell r="A203">
            <v>36443</v>
          </cell>
          <cell r="B203">
            <v>154000</v>
          </cell>
          <cell r="C203">
            <v>10</v>
          </cell>
        </row>
        <row r="204">
          <cell r="A204">
            <v>36444</v>
          </cell>
          <cell r="B204">
            <v>120000</v>
          </cell>
          <cell r="C204">
            <v>10</v>
          </cell>
        </row>
        <row r="205">
          <cell r="A205">
            <v>36445</v>
          </cell>
          <cell r="B205">
            <v>120000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147000</v>
          </cell>
          <cell r="C207">
            <v>10</v>
          </cell>
        </row>
        <row r="208">
          <cell r="A208">
            <v>36448</v>
          </cell>
          <cell r="B208">
            <v>150000</v>
          </cell>
          <cell r="C208">
            <v>10</v>
          </cell>
        </row>
        <row r="209">
          <cell r="A209">
            <v>36449</v>
          </cell>
          <cell r="B209">
            <v>131000</v>
          </cell>
          <cell r="C209">
            <v>10</v>
          </cell>
        </row>
        <row r="210">
          <cell r="A210">
            <v>36450</v>
          </cell>
          <cell r="B210">
            <v>121000</v>
          </cell>
          <cell r="C210">
            <v>10</v>
          </cell>
        </row>
        <row r="211">
          <cell r="A211">
            <v>36451</v>
          </cell>
          <cell r="B211">
            <v>121000</v>
          </cell>
          <cell r="C211">
            <v>10</v>
          </cell>
        </row>
        <row r="212">
          <cell r="A212">
            <v>36452</v>
          </cell>
          <cell r="B212">
            <v>130000</v>
          </cell>
          <cell r="C212">
            <v>10</v>
          </cell>
        </row>
        <row r="213">
          <cell r="A213">
            <v>36453</v>
          </cell>
          <cell r="B213">
            <v>121000</v>
          </cell>
          <cell r="C213">
            <v>10</v>
          </cell>
        </row>
        <row r="214">
          <cell r="A214">
            <v>36454</v>
          </cell>
          <cell r="B214">
            <v>119000</v>
          </cell>
          <cell r="C214">
            <v>10</v>
          </cell>
        </row>
        <row r="215">
          <cell r="A215">
            <v>36455</v>
          </cell>
          <cell r="B215">
            <v>120000</v>
          </cell>
          <cell r="C215">
            <v>10</v>
          </cell>
        </row>
        <row r="216">
          <cell r="A216">
            <v>36456</v>
          </cell>
          <cell r="B216">
            <v>120000</v>
          </cell>
          <cell r="C216">
            <v>10</v>
          </cell>
        </row>
        <row r="217">
          <cell r="A217">
            <v>36457</v>
          </cell>
          <cell r="B217">
            <v>119000</v>
          </cell>
          <cell r="C217">
            <v>10</v>
          </cell>
        </row>
        <row r="218">
          <cell r="A218">
            <v>36458</v>
          </cell>
          <cell r="B218">
            <v>120000</v>
          </cell>
          <cell r="C218">
            <v>10</v>
          </cell>
        </row>
        <row r="219">
          <cell r="A219">
            <v>36459</v>
          </cell>
          <cell r="B219">
            <v>118000</v>
          </cell>
          <cell r="C219">
            <v>10</v>
          </cell>
        </row>
        <row r="220">
          <cell r="A220">
            <v>36460</v>
          </cell>
          <cell r="B220">
            <v>121000</v>
          </cell>
          <cell r="C220">
            <v>10</v>
          </cell>
        </row>
        <row r="221">
          <cell r="A221">
            <v>36461</v>
          </cell>
          <cell r="B221">
            <v>139000</v>
          </cell>
          <cell r="C221">
            <v>10</v>
          </cell>
        </row>
        <row r="222">
          <cell r="A222">
            <v>36462</v>
          </cell>
          <cell r="B222">
            <v>120000</v>
          </cell>
          <cell r="C222">
            <v>10</v>
          </cell>
        </row>
        <row r="223">
          <cell r="A223">
            <v>36463</v>
          </cell>
          <cell r="B223">
            <v>125000</v>
          </cell>
          <cell r="C223">
            <v>10</v>
          </cell>
        </row>
        <row r="224">
          <cell r="A224">
            <v>36464</v>
          </cell>
          <cell r="B224">
            <v>120000</v>
          </cell>
          <cell r="C224">
            <v>10</v>
          </cell>
        </row>
        <row r="225">
          <cell r="A225">
            <v>36465</v>
          </cell>
          <cell r="B225">
            <v>187000</v>
          </cell>
          <cell r="C225">
            <v>11</v>
          </cell>
        </row>
        <row r="226">
          <cell r="A226">
            <v>36466</v>
          </cell>
          <cell r="B226">
            <v>194000</v>
          </cell>
          <cell r="C226">
            <v>11</v>
          </cell>
        </row>
        <row r="227">
          <cell r="A227">
            <v>36467</v>
          </cell>
          <cell r="B227">
            <v>199000</v>
          </cell>
          <cell r="C227">
            <v>11</v>
          </cell>
        </row>
        <row r="228">
          <cell r="A228">
            <v>36468</v>
          </cell>
          <cell r="B228">
            <v>201000</v>
          </cell>
          <cell r="C228">
            <v>11</v>
          </cell>
        </row>
        <row r="229">
          <cell r="A229">
            <v>36469</v>
          </cell>
          <cell r="B229">
            <v>199000</v>
          </cell>
          <cell r="C229">
            <v>11</v>
          </cell>
        </row>
        <row r="230">
          <cell r="A230">
            <v>36470</v>
          </cell>
          <cell r="B230">
            <v>194000</v>
          </cell>
          <cell r="C230">
            <v>11</v>
          </cell>
        </row>
        <row r="231">
          <cell r="A231">
            <v>36471</v>
          </cell>
          <cell r="B231">
            <v>179000</v>
          </cell>
          <cell r="C231">
            <v>11</v>
          </cell>
        </row>
        <row r="232">
          <cell r="A232">
            <v>36472</v>
          </cell>
          <cell r="B232">
            <v>189000</v>
          </cell>
          <cell r="C232">
            <v>11</v>
          </cell>
        </row>
        <row r="233">
          <cell r="A233">
            <v>36473</v>
          </cell>
          <cell r="B233">
            <v>194000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1000</v>
          </cell>
          <cell r="C236">
            <v>11</v>
          </cell>
        </row>
        <row r="237">
          <cell r="A237">
            <v>36477</v>
          </cell>
          <cell r="B237">
            <v>87000</v>
          </cell>
          <cell r="C237">
            <v>11</v>
          </cell>
        </row>
        <row r="238">
          <cell r="A238">
            <v>36478</v>
          </cell>
          <cell r="B238">
            <v>92000</v>
          </cell>
          <cell r="C238">
            <v>11</v>
          </cell>
        </row>
        <row r="239">
          <cell r="A239">
            <v>36479</v>
          </cell>
          <cell r="B239">
            <v>103000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200000</v>
          </cell>
          <cell r="C241">
            <v>11</v>
          </cell>
        </row>
        <row r="242">
          <cell r="A242">
            <v>36482</v>
          </cell>
          <cell r="B242">
            <v>195000</v>
          </cell>
          <cell r="C242">
            <v>11</v>
          </cell>
        </row>
        <row r="243">
          <cell r="A243">
            <v>36483</v>
          </cell>
          <cell r="B243">
            <v>201000</v>
          </cell>
          <cell r="C243">
            <v>11</v>
          </cell>
        </row>
        <row r="244">
          <cell r="A244">
            <v>36484</v>
          </cell>
          <cell r="B244">
            <v>200000</v>
          </cell>
          <cell r="C244">
            <v>11</v>
          </cell>
        </row>
        <row r="245">
          <cell r="A245">
            <v>36485</v>
          </cell>
          <cell r="B245">
            <v>195000</v>
          </cell>
          <cell r="C245">
            <v>11</v>
          </cell>
        </row>
        <row r="246">
          <cell r="A246">
            <v>36486</v>
          </cell>
          <cell r="B246">
            <v>199000</v>
          </cell>
          <cell r="C246">
            <v>11</v>
          </cell>
        </row>
        <row r="247">
          <cell r="A247">
            <v>36487</v>
          </cell>
          <cell r="B247">
            <v>188000</v>
          </cell>
          <cell r="C247">
            <v>11</v>
          </cell>
        </row>
        <row r="248">
          <cell r="A248">
            <v>36488</v>
          </cell>
          <cell r="B248">
            <v>188000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209000</v>
          </cell>
          <cell r="C250">
            <v>11</v>
          </cell>
        </row>
        <row r="251">
          <cell r="A251">
            <v>36491</v>
          </cell>
          <cell r="B251">
            <v>201000</v>
          </cell>
          <cell r="C251">
            <v>11</v>
          </cell>
        </row>
        <row r="252">
          <cell r="A252">
            <v>36492</v>
          </cell>
          <cell r="B252">
            <v>201000</v>
          </cell>
          <cell r="C252">
            <v>11</v>
          </cell>
        </row>
        <row r="253">
          <cell r="A253">
            <v>36493</v>
          </cell>
          <cell r="B253">
            <v>200000</v>
          </cell>
          <cell r="C253">
            <v>11</v>
          </cell>
        </row>
        <row r="254">
          <cell r="A254">
            <v>36494</v>
          </cell>
          <cell r="B254">
            <v>188000</v>
          </cell>
          <cell r="C254">
            <v>11</v>
          </cell>
        </row>
        <row r="255">
          <cell r="A255">
            <v>36495</v>
          </cell>
          <cell r="B255">
            <v>249000</v>
          </cell>
          <cell r="C255">
            <v>12</v>
          </cell>
        </row>
        <row r="256">
          <cell r="A256">
            <v>36496</v>
          </cell>
          <cell r="B256">
            <v>250000</v>
          </cell>
          <cell r="C256">
            <v>12</v>
          </cell>
        </row>
        <row r="257">
          <cell r="A257">
            <v>36497</v>
          </cell>
          <cell r="B257">
            <v>213000</v>
          </cell>
          <cell r="C257">
            <v>12</v>
          </cell>
        </row>
        <row r="258">
          <cell r="A258">
            <v>36498</v>
          </cell>
          <cell r="B258">
            <v>223000</v>
          </cell>
          <cell r="C258">
            <v>12</v>
          </cell>
        </row>
        <row r="259">
          <cell r="A259">
            <v>36499</v>
          </cell>
          <cell r="B259">
            <v>222000</v>
          </cell>
          <cell r="C259">
            <v>12</v>
          </cell>
        </row>
        <row r="260">
          <cell r="A260">
            <v>36500</v>
          </cell>
          <cell r="B260">
            <v>222000</v>
          </cell>
          <cell r="C260">
            <v>12</v>
          </cell>
        </row>
        <row r="261">
          <cell r="A261">
            <v>36501</v>
          </cell>
          <cell r="B261">
            <v>237000</v>
          </cell>
          <cell r="C261">
            <v>12</v>
          </cell>
        </row>
        <row r="262">
          <cell r="A262">
            <v>36502</v>
          </cell>
          <cell r="B262">
            <v>180000</v>
          </cell>
          <cell r="C262">
            <v>12</v>
          </cell>
        </row>
        <row r="263">
          <cell r="A263">
            <v>36503</v>
          </cell>
          <cell r="B263">
            <v>194000</v>
          </cell>
          <cell r="C263">
            <v>12</v>
          </cell>
        </row>
        <row r="264">
          <cell r="A264">
            <v>36504</v>
          </cell>
          <cell r="B264">
            <v>190000</v>
          </cell>
          <cell r="C264">
            <v>12</v>
          </cell>
        </row>
        <row r="265">
          <cell r="A265">
            <v>36505</v>
          </cell>
          <cell r="B265">
            <v>185000</v>
          </cell>
          <cell r="C265">
            <v>12</v>
          </cell>
        </row>
        <row r="266">
          <cell r="A266">
            <v>36506</v>
          </cell>
          <cell r="B266">
            <v>196000</v>
          </cell>
          <cell r="C266">
            <v>12</v>
          </cell>
        </row>
        <row r="267">
          <cell r="A267">
            <v>36507</v>
          </cell>
          <cell r="B267">
            <v>196000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212000</v>
          </cell>
          <cell r="C269">
            <v>12</v>
          </cell>
        </row>
        <row r="270">
          <cell r="A270">
            <v>36510</v>
          </cell>
          <cell r="B270">
            <v>177000</v>
          </cell>
          <cell r="C270">
            <v>12</v>
          </cell>
        </row>
        <row r="271">
          <cell r="A271">
            <v>36511</v>
          </cell>
          <cell r="B271">
            <v>169000</v>
          </cell>
          <cell r="C271">
            <v>12</v>
          </cell>
        </row>
        <row r="272">
          <cell r="A272">
            <v>36512</v>
          </cell>
          <cell r="B272">
            <v>182000</v>
          </cell>
          <cell r="C272">
            <v>12</v>
          </cell>
        </row>
        <row r="273">
          <cell r="A273">
            <v>36513</v>
          </cell>
          <cell r="B273">
            <v>182000</v>
          </cell>
          <cell r="C273">
            <v>12</v>
          </cell>
        </row>
        <row r="274">
          <cell r="A274">
            <v>36514</v>
          </cell>
          <cell r="B274">
            <v>182000</v>
          </cell>
          <cell r="C274">
            <v>12</v>
          </cell>
        </row>
        <row r="275">
          <cell r="A275">
            <v>36515</v>
          </cell>
          <cell r="B275">
            <v>80000</v>
          </cell>
          <cell r="C275">
            <v>12</v>
          </cell>
        </row>
        <row r="276">
          <cell r="A276">
            <v>36516</v>
          </cell>
          <cell r="B276">
            <v>151000</v>
          </cell>
          <cell r="C276">
            <v>12</v>
          </cell>
        </row>
        <row r="277">
          <cell r="A277">
            <v>36517</v>
          </cell>
          <cell r="B277">
            <v>114000</v>
          </cell>
          <cell r="C277">
            <v>12</v>
          </cell>
        </row>
        <row r="278">
          <cell r="A278">
            <v>36518</v>
          </cell>
          <cell r="B278">
            <v>145000</v>
          </cell>
          <cell r="C278">
            <v>12</v>
          </cell>
        </row>
        <row r="279">
          <cell r="A279">
            <v>36519</v>
          </cell>
          <cell r="B279">
            <v>152000</v>
          </cell>
          <cell r="C279">
            <v>12</v>
          </cell>
        </row>
        <row r="280">
          <cell r="A280">
            <v>36520</v>
          </cell>
          <cell r="B280">
            <v>149000</v>
          </cell>
          <cell r="C280">
            <v>12</v>
          </cell>
        </row>
        <row r="281">
          <cell r="A281">
            <v>36521</v>
          </cell>
          <cell r="B281">
            <v>149000</v>
          </cell>
          <cell r="C281">
            <v>12</v>
          </cell>
        </row>
        <row r="282">
          <cell r="A282">
            <v>36522</v>
          </cell>
          <cell r="B282">
            <v>179000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169000</v>
          </cell>
          <cell r="C285">
            <v>12</v>
          </cell>
        </row>
        <row r="286">
          <cell r="A286" t="str">
            <v>Date</v>
          </cell>
          <cell r="B286" t="str">
            <v>TW</v>
          </cell>
          <cell r="C286" t="str">
            <v>Month</v>
          </cell>
        </row>
        <row r="287">
          <cell r="A287">
            <v>36526</v>
          </cell>
          <cell r="B287">
            <v>200000</v>
          </cell>
          <cell r="C287">
            <v>1</v>
          </cell>
        </row>
        <row r="288">
          <cell r="A288">
            <v>36527</v>
          </cell>
          <cell r="B288">
            <v>175000</v>
          </cell>
          <cell r="C288">
            <v>1</v>
          </cell>
        </row>
        <row r="289">
          <cell r="A289">
            <v>36528</v>
          </cell>
          <cell r="B289">
            <v>149000</v>
          </cell>
          <cell r="C289">
            <v>1</v>
          </cell>
        </row>
        <row r="290">
          <cell r="A290">
            <v>36529</v>
          </cell>
          <cell r="B290">
            <v>140000</v>
          </cell>
          <cell r="C290">
            <v>1</v>
          </cell>
        </row>
        <row r="291">
          <cell r="A291">
            <v>36530</v>
          </cell>
          <cell r="B291">
            <v>152000</v>
          </cell>
          <cell r="C291">
            <v>1</v>
          </cell>
        </row>
        <row r="292">
          <cell r="A292">
            <v>36531</v>
          </cell>
          <cell r="B292">
            <v>189000</v>
          </cell>
          <cell r="C292">
            <v>1</v>
          </cell>
        </row>
        <row r="293">
          <cell r="A293">
            <v>36532</v>
          </cell>
          <cell r="B293">
            <v>173000</v>
          </cell>
          <cell r="C293">
            <v>1</v>
          </cell>
        </row>
        <row r="294">
          <cell r="A294">
            <v>36533</v>
          </cell>
          <cell r="B294">
            <v>175000</v>
          </cell>
          <cell r="C294">
            <v>1</v>
          </cell>
        </row>
        <row r="295">
          <cell r="A295">
            <v>36534</v>
          </cell>
          <cell r="B295">
            <v>179000</v>
          </cell>
          <cell r="C295">
            <v>1</v>
          </cell>
        </row>
        <row r="296">
          <cell r="A296">
            <v>36535</v>
          </cell>
          <cell r="B296">
            <v>180000</v>
          </cell>
          <cell r="C296">
            <v>1</v>
          </cell>
        </row>
        <row r="297">
          <cell r="A297">
            <v>36536</v>
          </cell>
          <cell r="B297">
            <v>179000</v>
          </cell>
          <cell r="C297">
            <v>1</v>
          </cell>
        </row>
        <row r="298">
          <cell r="A298">
            <v>36537</v>
          </cell>
          <cell r="B298">
            <v>148000</v>
          </cell>
          <cell r="C298">
            <v>1</v>
          </cell>
        </row>
        <row r="299">
          <cell r="A299">
            <v>36538</v>
          </cell>
          <cell r="B299">
            <v>202000</v>
          </cell>
          <cell r="C299">
            <v>1</v>
          </cell>
        </row>
        <row r="300">
          <cell r="A300">
            <v>36539</v>
          </cell>
          <cell r="B300">
            <v>131000</v>
          </cell>
          <cell r="C300">
            <v>1</v>
          </cell>
        </row>
        <row r="301">
          <cell r="A301">
            <v>36540</v>
          </cell>
          <cell r="B301">
            <v>185000</v>
          </cell>
          <cell r="C301">
            <v>1</v>
          </cell>
        </row>
        <row r="302">
          <cell r="A302">
            <v>36541</v>
          </cell>
          <cell r="B302">
            <v>179000</v>
          </cell>
          <cell r="C302">
            <v>1</v>
          </cell>
        </row>
        <row r="303">
          <cell r="A303">
            <v>36542</v>
          </cell>
          <cell r="B303">
            <v>189000</v>
          </cell>
          <cell r="C303">
            <v>1</v>
          </cell>
        </row>
        <row r="304">
          <cell r="A304">
            <v>36543</v>
          </cell>
          <cell r="B304">
            <v>187000</v>
          </cell>
          <cell r="C304">
            <v>1</v>
          </cell>
        </row>
        <row r="305">
          <cell r="A305">
            <v>36544</v>
          </cell>
          <cell r="B305">
            <v>185000</v>
          </cell>
          <cell r="C305">
            <v>1</v>
          </cell>
        </row>
        <row r="306">
          <cell r="A306">
            <v>36545</v>
          </cell>
          <cell r="B306">
            <v>82000</v>
          </cell>
          <cell r="C306">
            <v>1</v>
          </cell>
        </row>
        <row r="307">
          <cell r="A307">
            <v>36546</v>
          </cell>
          <cell r="B307">
            <v>30000</v>
          </cell>
          <cell r="C307">
            <v>1</v>
          </cell>
        </row>
        <row r="308">
          <cell r="A308">
            <v>36547</v>
          </cell>
          <cell r="B308">
            <v>157000</v>
          </cell>
          <cell r="C308">
            <v>1</v>
          </cell>
        </row>
        <row r="309">
          <cell r="A309">
            <v>36548</v>
          </cell>
          <cell r="B309">
            <v>86000</v>
          </cell>
          <cell r="C309">
            <v>1</v>
          </cell>
        </row>
        <row r="310">
          <cell r="A310">
            <v>36549</v>
          </cell>
          <cell r="B310">
            <v>87000</v>
          </cell>
          <cell r="C310">
            <v>1</v>
          </cell>
        </row>
        <row r="311">
          <cell r="A311">
            <v>36550</v>
          </cell>
          <cell r="B311">
            <v>44000</v>
          </cell>
          <cell r="C311">
            <v>1</v>
          </cell>
        </row>
        <row r="312">
          <cell r="A312">
            <v>36551</v>
          </cell>
          <cell r="B312">
            <v>136000</v>
          </cell>
          <cell r="C312">
            <v>1</v>
          </cell>
        </row>
        <row r="313">
          <cell r="A313">
            <v>36552</v>
          </cell>
          <cell r="B313">
            <v>121000</v>
          </cell>
          <cell r="C313">
            <v>1</v>
          </cell>
        </row>
        <row r="314">
          <cell r="A314">
            <v>36553</v>
          </cell>
          <cell r="B314">
            <v>32000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34000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200000</v>
          </cell>
          <cell r="C318">
            <v>2</v>
          </cell>
        </row>
        <row r="319">
          <cell r="A319">
            <v>36558</v>
          </cell>
          <cell r="B319">
            <v>55000</v>
          </cell>
          <cell r="C319">
            <v>2</v>
          </cell>
        </row>
        <row r="320">
          <cell r="A320">
            <v>36559</v>
          </cell>
          <cell r="B320">
            <v>7000</v>
          </cell>
          <cell r="C320">
            <v>2</v>
          </cell>
        </row>
        <row r="321">
          <cell r="A321">
            <v>36560</v>
          </cell>
          <cell r="B321">
            <v>10000</v>
          </cell>
          <cell r="C321">
            <v>2</v>
          </cell>
        </row>
        <row r="322">
          <cell r="A322">
            <v>36561</v>
          </cell>
          <cell r="B322">
            <v>25000</v>
          </cell>
          <cell r="C322">
            <v>2</v>
          </cell>
        </row>
        <row r="323">
          <cell r="A323">
            <v>36562</v>
          </cell>
          <cell r="B323">
            <v>41000</v>
          </cell>
          <cell r="C323">
            <v>2</v>
          </cell>
        </row>
        <row r="324">
          <cell r="A324">
            <v>36563</v>
          </cell>
          <cell r="B324">
            <v>41000</v>
          </cell>
          <cell r="C324">
            <v>2</v>
          </cell>
        </row>
        <row r="325">
          <cell r="A325">
            <v>36564</v>
          </cell>
          <cell r="B325">
            <v>55000</v>
          </cell>
          <cell r="C325">
            <v>2</v>
          </cell>
        </row>
        <row r="326">
          <cell r="A326">
            <v>36565</v>
          </cell>
          <cell r="B326">
            <v>100000</v>
          </cell>
          <cell r="C326">
            <v>2</v>
          </cell>
        </row>
        <row r="327">
          <cell r="A327">
            <v>36566</v>
          </cell>
          <cell r="B327">
            <v>95000</v>
          </cell>
          <cell r="C327">
            <v>2</v>
          </cell>
        </row>
        <row r="328">
          <cell r="A328">
            <v>36567</v>
          </cell>
          <cell r="B328">
            <v>114000</v>
          </cell>
          <cell r="C328">
            <v>2</v>
          </cell>
        </row>
        <row r="329">
          <cell r="A329">
            <v>36568</v>
          </cell>
          <cell r="B329">
            <v>195000</v>
          </cell>
          <cell r="C329">
            <v>2</v>
          </cell>
        </row>
        <row r="330">
          <cell r="A330">
            <v>36569</v>
          </cell>
          <cell r="B330">
            <v>159000</v>
          </cell>
          <cell r="C330">
            <v>2</v>
          </cell>
        </row>
        <row r="331">
          <cell r="A331">
            <v>36570</v>
          </cell>
          <cell r="B331">
            <v>159000</v>
          </cell>
          <cell r="C331">
            <v>2</v>
          </cell>
        </row>
        <row r="332">
          <cell r="A332">
            <v>36571</v>
          </cell>
          <cell r="B332">
            <v>195000</v>
          </cell>
          <cell r="C332">
            <v>2</v>
          </cell>
        </row>
        <row r="333">
          <cell r="A333">
            <v>36572</v>
          </cell>
          <cell r="B333">
            <v>204000</v>
          </cell>
          <cell r="C333">
            <v>2</v>
          </cell>
        </row>
        <row r="334">
          <cell r="A334">
            <v>36573</v>
          </cell>
          <cell r="B334">
            <v>194000</v>
          </cell>
          <cell r="C334">
            <v>2</v>
          </cell>
        </row>
        <row r="335">
          <cell r="A335">
            <v>36574</v>
          </cell>
          <cell r="B335">
            <v>209000</v>
          </cell>
          <cell r="C335">
            <v>2</v>
          </cell>
        </row>
        <row r="336">
          <cell r="A336">
            <v>36575</v>
          </cell>
          <cell r="B336">
            <v>175000</v>
          </cell>
          <cell r="C336">
            <v>2</v>
          </cell>
        </row>
        <row r="337">
          <cell r="A337">
            <v>36576</v>
          </cell>
          <cell r="B337">
            <v>173000</v>
          </cell>
          <cell r="C337">
            <v>2</v>
          </cell>
        </row>
        <row r="338">
          <cell r="A338">
            <v>36577</v>
          </cell>
          <cell r="B338">
            <v>135000</v>
          </cell>
          <cell r="C338">
            <v>2</v>
          </cell>
        </row>
        <row r="339">
          <cell r="A339">
            <v>36578</v>
          </cell>
          <cell r="B339">
            <v>174000</v>
          </cell>
          <cell r="C339">
            <v>2</v>
          </cell>
        </row>
        <row r="340">
          <cell r="A340">
            <v>36579</v>
          </cell>
          <cell r="B340">
            <v>137000</v>
          </cell>
          <cell r="C340">
            <v>2</v>
          </cell>
        </row>
        <row r="341">
          <cell r="A341">
            <v>36580</v>
          </cell>
          <cell r="B341">
            <v>221000</v>
          </cell>
          <cell r="C341">
            <v>2</v>
          </cell>
        </row>
        <row r="342">
          <cell r="A342">
            <v>36581</v>
          </cell>
          <cell r="B342">
            <v>150000</v>
          </cell>
          <cell r="C342">
            <v>2</v>
          </cell>
        </row>
        <row r="343">
          <cell r="A343">
            <v>36582</v>
          </cell>
          <cell r="B343">
            <v>166000</v>
          </cell>
          <cell r="C343">
            <v>2</v>
          </cell>
        </row>
        <row r="344">
          <cell r="A344">
            <v>36583</v>
          </cell>
          <cell r="B344">
            <v>165000</v>
          </cell>
          <cell r="C344">
            <v>2</v>
          </cell>
        </row>
        <row r="345">
          <cell r="A345">
            <v>36584</v>
          </cell>
          <cell r="B345">
            <v>141000</v>
          </cell>
          <cell r="C345">
            <v>2</v>
          </cell>
        </row>
        <row r="346">
          <cell r="A346">
            <v>36585</v>
          </cell>
          <cell r="B346">
            <v>213000</v>
          </cell>
          <cell r="C346">
            <v>2</v>
          </cell>
        </row>
        <row r="347">
          <cell r="A347">
            <v>36586</v>
          </cell>
          <cell r="B347">
            <v>226000</v>
          </cell>
          <cell r="C347">
            <v>3</v>
          </cell>
        </row>
        <row r="348">
          <cell r="A348">
            <v>36587</v>
          </cell>
          <cell r="B348">
            <v>195000</v>
          </cell>
          <cell r="C348">
            <v>3</v>
          </cell>
        </row>
        <row r="349">
          <cell r="A349">
            <v>36588</v>
          </cell>
          <cell r="B349">
            <v>191000</v>
          </cell>
          <cell r="C349">
            <v>3</v>
          </cell>
        </row>
        <row r="350">
          <cell r="A350">
            <v>36589</v>
          </cell>
          <cell r="B350">
            <v>200000</v>
          </cell>
          <cell r="C350">
            <v>3</v>
          </cell>
        </row>
        <row r="351">
          <cell r="A351">
            <v>36590</v>
          </cell>
          <cell r="B351">
            <v>204000</v>
          </cell>
          <cell r="C351">
            <v>3</v>
          </cell>
        </row>
        <row r="352">
          <cell r="A352">
            <v>36591</v>
          </cell>
          <cell r="B352">
            <v>205000</v>
          </cell>
          <cell r="C352">
            <v>3</v>
          </cell>
        </row>
        <row r="353">
          <cell r="A353">
            <v>36592</v>
          </cell>
          <cell r="B353">
            <v>195000</v>
          </cell>
          <cell r="C353">
            <v>3</v>
          </cell>
        </row>
        <row r="354">
          <cell r="A354">
            <v>36593</v>
          </cell>
          <cell r="B354">
            <v>203000</v>
          </cell>
          <cell r="C354">
            <v>3</v>
          </cell>
        </row>
        <row r="355">
          <cell r="A355">
            <v>36594</v>
          </cell>
          <cell r="B355">
            <v>198000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193000</v>
          </cell>
          <cell r="C357">
            <v>3</v>
          </cell>
        </row>
        <row r="358">
          <cell r="A358">
            <v>36597</v>
          </cell>
          <cell r="B358">
            <v>170000</v>
          </cell>
          <cell r="C358">
            <v>3</v>
          </cell>
        </row>
        <row r="359">
          <cell r="A359">
            <v>36598</v>
          </cell>
          <cell r="B359">
            <v>194000</v>
          </cell>
          <cell r="C359">
            <v>3</v>
          </cell>
        </row>
        <row r="360">
          <cell r="A360">
            <v>36599</v>
          </cell>
          <cell r="B360">
            <v>216000</v>
          </cell>
          <cell r="C360">
            <v>3</v>
          </cell>
        </row>
        <row r="361">
          <cell r="A361">
            <v>36600</v>
          </cell>
          <cell r="B361">
            <v>96000</v>
          </cell>
          <cell r="C361">
            <v>3</v>
          </cell>
        </row>
        <row r="362">
          <cell r="A362">
            <v>36601</v>
          </cell>
          <cell r="B362">
            <v>180000</v>
          </cell>
          <cell r="C362">
            <v>3</v>
          </cell>
        </row>
        <row r="363">
          <cell r="A363">
            <v>36602</v>
          </cell>
          <cell r="B363">
            <v>68000</v>
          </cell>
          <cell r="C363">
            <v>3</v>
          </cell>
        </row>
        <row r="364">
          <cell r="A364">
            <v>36603</v>
          </cell>
          <cell r="B364">
            <v>56000</v>
          </cell>
          <cell r="C364">
            <v>3</v>
          </cell>
        </row>
        <row r="365">
          <cell r="A365">
            <v>36604</v>
          </cell>
          <cell r="B365">
            <v>65000</v>
          </cell>
          <cell r="C365">
            <v>3</v>
          </cell>
        </row>
        <row r="366">
          <cell r="A366">
            <v>36605</v>
          </cell>
          <cell r="B366">
            <v>56000</v>
          </cell>
          <cell r="C366">
            <v>3</v>
          </cell>
        </row>
        <row r="367">
          <cell r="A367">
            <v>36606</v>
          </cell>
          <cell r="B367">
            <v>183000</v>
          </cell>
          <cell r="C367">
            <v>3</v>
          </cell>
        </row>
        <row r="368">
          <cell r="A368">
            <v>36607</v>
          </cell>
          <cell r="B368">
            <v>207000</v>
          </cell>
          <cell r="C368">
            <v>3</v>
          </cell>
        </row>
        <row r="369">
          <cell r="A369">
            <v>36608</v>
          </cell>
          <cell r="B369">
            <v>208000</v>
          </cell>
          <cell r="C369">
            <v>3</v>
          </cell>
        </row>
        <row r="370">
          <cell r="A370">
            <v>36609</v>
          </cell>
          <cell r="B370">
            <v>145000</v>
          </cell>
          <cell r="C370">
            <v>3</v>
          </cell>
        </row>
        <row r="371">
          <cell r="A371">
            <v>36610</v>
          </cell>
          <cell r="B371">
            <v>219000</v>
          </cell>
          <cell r="C371">
            <v>3</v>
          </cell>
        </row>
        <row r="372">
          <cell r="A372">
            <v>36611</v>
          </cell>
          <cell r="B372">
            <v>219000</v>
          </cell>
          <cell r="C372">
            <v>3</v>
          </cell>
        </row>
        <row r="373">
          <cell r="A373">
            <v>36612</v>
          </cell>
          <cell r="B373">
            <v>217000</v>
          </cell>
          <cell r="C373">
            <v>3</v>
          </cell>
        </row>
        <row r="374">
          <cell r="A374">
            <v>36613</v>
          </cell>
          <cell r="B374">
            <v>233000</v>
          </cell>
          <cell r="C374">
            <v>3</v>
          </cell>
        </row>
        <row r="375">
          <cell r="A375">
            <v>36614</v>
          </cell>
          <cell r="B375">
            <v>229000</v>
          </cell>
          <cell r="C375">
            <v>3</v>
          </cell>
        </row>
        <row r="376">
          <cell r="A376">
            <v>36615</v>
          </cell>
          <cell r="B376">
            <v>220000</v>
          </cell>
          <cell r="C376">
            <v>3</v>
          </cell>
        </row>
        <row r="377">
          <cell r="A377">
            <v>36616</v>
          </cell>
          <cell r="B377">
            <v>163000</v>
          </cell>
          <cell r="C377">
            <v>3</v>
          </cell>
        </row>
        <row r="378">
          <cell r="A378">
            <v>36617</v>
          </cell>
          <cell r="B378">
            <v>118000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64000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138000</v>
          </cell>
          <cell r="C388">
            <v>4</v>
          </cell>
        </row>
        <row r="389">
          <cell r="A389">
            <v>36628</v>
          </cell>
          <cell r="B389">
            <v>65000</v>
          </cell>
          <cell r="C389">
            <v>4</v>
          </cell>
        </row>
        <row r="390">
          <cell r="A390">
            <v>36629</v>
          </cell>
          <cell r="B390">
            <v>80000</v>
          </cell>
          <cell r="C390">
            <v>4</v>
          </cell>
        </row>
        <row r="391">
          <cell r="A391">
            <v>36630</v>
          </cell>
          <cell r="B391">
            <v>112000</v>
          </cell>
          <cell r="C391">
            <v>4</v>
          </cell>
        </row>
        <row r="392">
          <cell r="A392">
            <v>36631</v>
          </cell>
          <cell r="B392">
            <v>107000</v>
          </cell>
          <cell r="C392">
            <v>4</v>
          </cell>
        </row>
        <row r="393">
          <cell r="A393">
            <v>36632</v>
          </cell>
          <cell r="B393">
            <v>107000</v>
          </cell>
          <cell r="C393">
            <v>4</v>
          </cell>
        </row>
        <row r="394">
          <cell r="A394">
            <v>36633</v>
          </cell>
          <cell r="B394">
            <v>107000</v>
          </cell>
          <cell r="C394">
            <v>4</v>
          </cell>
        </row>
        <row r="395">
          <cell r="A395">
            <v>36634</v>
          </cell>
          <cell r="B395">
            <v>94000</v>
          </cell>
          <cell r="C395">
            <v>4</v>
          </cell>
        </row>
        <row r="396">
          <cell r="A396">
            <v>36635</v>
          </cell>
          <cell r="B396">
            <v>59000</v>
          </cell>
          <cell r="C396">
            <v>4</v>
          </cell>
        </row>
        <row r="397">
          <cell r="A397">
            <v>36636</v>
          </cell>
          <cell r="B397">
            <v>28000</v>
          </cell>
          <cell r="C397">
            <v>4</v>
          </cell>
        </row>
        <row r="398">
          <cell r="A398">
            <v>36637</v>
          </cell>
          <cell r="B398">
            <v>52000</v>
          </cell>
          <cell r="C398">
            <v>4</v>
          </cell>
        </row>
        <row r="399">
          <cell r="A399">
            <v>36638</v>
          </cell>
          <cell r="B399">
            <v>117000</v>
          </cell>
          <cell r="C399">
            <v>4</v>
          </cell>
        </row>
        <row r="400">
          <cell r="A400">
            <v>36639</v>
          </cell>
          <cell r="B400">
            <v>118000</v>
          </cell>
          <cell r="C400">
            <v>4</v>
          </cell>
        </row>
        <row r="401">
          <cell r="A401">
            <v>36640</v>
          </cell>
          <cell r="B401">
            <v>104000</v>
          </cell>
          <cell r="C401">
            <v>4</v>
          </cell>
        </row>
        <row r="402">
          <cell r="A402">
            <v>36641</v>
          </cell>
          <cell r="B402">
            <v>97000</v>
          </cell>
          <cell r="C402">
            <v>4</v>
          </cell>
        </row>
        <row r="403">
          <cell r="A403">
            <v>36642</v>
          </cell>
          <cell r="B403">
            <v>51000</v>
          </cell>
          <cell r="C403">
            <v>4</v>
          </cell>
        </row>
        <row r="404">
          <cell r="A404">
            <v>36643</v>
          </cell>
          <cell r="B404">
            <v>119000</v>
          </cell>
          <cell r="C404">
            <v>4</v>
          </cell>
        </row>
        <row r="405">
          <cell r="A405">
            <v>36644</v>
          </cell>
          <cell r="B405">
            <v>135000</v>
          </cell>
          <cell r="C405">
            <v>4</v>
          </cell>
        </row>
        <row r="406">
          <cell r="A406">
            <v>36645</v>
          </cell>
          <cell r="B406">
            <v>113000</v>
          </cell>
          <cell r="C406">
            <v>4</v>
          </cell>
        </row>
        <row r="407">
          <cell r="A407">
            <v>36646</v>
          </cell>
          <cell r="B407">
            <v>97000</v>
          </cell>
          <cell r="C407">
            <v>4</v>
          </cell>
        </row>
        <row r="408">
          <cell r="A408">
            <v>36647</v>
          </cell>
          <cell r="B408">
            <v>75000</v>
          </cell>
          <cell r="C408">
            <v>5</v>
          </cell>
        </row>
        <row r="409">
          <cell r="A409">
            <v>36648</v>
          </cell>
          <cell r="B409">
            <v>189000</v>
          </cell>
          <cell r="C409">
            <v>5</v>
          </cell>
        </row>
        <row r="410">
          <cell r="A410">
            <v>36649</v>
          </cell>
          <cell r="B410">
            <v>132000</v>
          </cell>
          <cell r="C410">
            <v>5</v>
          </cell>
        </row>
        <row r="411">
          <cell r="A411">
            <v>36650</v>
          </cell>
          <cell r="B411">
            <v>145000</v>
          </cell>
          <cell r="C411">
            <v>5</v>
          </cell>
        </row>
        <row r="412">
          <cell r="A412">
            <v>36651</v>
          </cell>
          <cell r="B412">
            <v>141000</v>
          </cell>
          <cell r="C412">
            <v>5</v>
          </cell>
        </row>
        <row r="413">
          <cell r="A413">
            <v>36652</v>
          </cell>
          <cell r="B413">
            <v>97000</v>
          </cell>
          <cell r="C413">
            <v>5</v>
          </cell>
        </row>
        <row r="414">
          <cell r="A414">
            <v>36653</v>
          </cell>
          <cell r="B414">
            <v>96000</v>
          </cell>
          <cell r="C414">
            <v>5</v>
          </cell>
        </row>
        <row r="415">
          <cell r="A415">
            <v>36654</v>
          </cell>
          <cell r="B415">
            <v>100000</v>
          </cell>
          <cell r="C415">
            <v>5</v>
          </cell>
        </row>
        <row r="416">
          <cell r="A416">
            <v>36655</v>
          </cell>
          <cell r="B416">
            <v>149000</v>
          </cell>
          <cell r="C416">
            <v>5</v>
          </cell>
        </row>
        <row r="417">
          <cell r="A417">
            <v>36656</v>
          </cell>
          <cell r="B417">
            <v>135000</v>
          </cell>
          <cell r="C417">
            <v>5</v>
          </cell>
        </row>
        <row r="418">
          <cell r="A418">
            <v>36657</v>
          </cell>
          <cell r="B418">
            <v>134000</v>
          </cell>
          <cell r="C418">
            <v>5</v>
          </cell>
        </row>
        <row r="419">
          <cell r="A419">
            <v>36658</v>
          </cell>
          <cell r="B419">
            <v>108000</v>
          </cell>
          <cell r="C419">
            <v>5</v>
          </cell>
        </row>
        <row r="420">
          <cell r="A420">
            <v>36659</v>
          </cell>
          <cell r="B420">
            <v>134000</v>
          </cell>
          <cell r="C420">
            <v>5</v>
          </cell>
        </row>
        <row r="421">
          <cell r="A421">
            <v>36660</v>
          </cell>
          <cell r="B421">
            <v>135000</v>
          </cell>
          <cell r="C421">
            <v>5</v>
          </cell>
        </row>
        <row r="422">
          <cell r="A422">
            <v>36661</v>
          </cell>
          <cell r="B422">
            <v>135000</v>
          </cell>
          <cell r="C422">
            <v>5</v>
          </cell>
        </row>
        <row r="423">
          <cell r="A423">
            <v>36662</v>
          </cell>
          <cell r="B423">
            <v>123000</v>
          </cell>
          <cell r="C423">
            <v>5</v>
          </cell>
        </row>
        <row r="424">
          <cell r="A424">
            <v>36663</v>
          </cell>
          <cell r="B424">
            <v>109000</v>
          </cell>
          <cell r="C424">
            <v>5</v>
          </cell>
        </row>
        <row r="425">
          <cell r="A425">
            <v>36664</v>
          </cell>
          <cell r="B425">
            <v>134000</v>
          </cell>
          <cell r="C425">
            <v>5</v>
          </cell>
        </row>
        <row r="426">
          <cell r="A426">
            <v>36665</v>
          </cell>
          <cell r="B426">
            <v>132000</v>
          </cell>
          <cell r="C426">
            <v>5</v>
          </cell>
        </row>
        <row r="427">
          <cell r="A427">
            <v>36666</v>
          </cell>
          <cell r="B427">
            <v>162000</v>
          </cell>
          <cell r="C427">
            <v>5</v>
          </cell>
        </row>
        <row r="428">
          <cell r="A428">
            <v>36667</v>
          </cell>
          <cell r="B428">
            <v>144000</v>
          </cell>
          <cell r="C428">
            <v>5</v>
          </cell>
        </row>
        <row r="429">
          <cell r="A429">
            <v>36668</v>
          </cell>
          <cell r="B429">
            <v>190000</v>
          </cell>
          <cell r="C429">
            <v>5</v>
          </cell>
        </row>
        <row r="430">
          <cell r="A430">
            <v>36669</v>
          </cell>
          <cell r="B430">
            <v>167000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178000</v>
          </cell>
          <cell r="C433">
            <v>5</v>
          </cell>
        </row>
        <row r="434">
          <cell r="A434">
            <v>36673</v>
          </cell>
          <cell r="B434">
            <v>100000</v>
          </cell>
          <cell r="C434">
            <v>5</v>
          </cell>
        </row>
        <row r="435">
          <cell r="A435">
            <v>36674</v>
          </cell>
          <cell r="B435">
            <v>94000</v>
          </cell>
          <cell r="C435">
            <v>5</v>
          </cell>
        </row>
        <row r="436">
          <cell r="A436">
            <v>36675</v>
          </cell>
          <cell r="B436">
            <v>86000</v>
          </cell>
          <cell r="C436">
            <v>5</v>
          </cell>
        </row>
        <row r="437">
          <cell r="A437">
            <v>36676</v>
          </cell>
          <cell r="B437">
            <v>87000</v>
          </cell>
          <cell r="C437">
            <v>5</v>
          </cell>
        </row>
        <row r="438">
          <cell r="A438">
            <v>36677</v>
          </cell>
          <cell r="B438">
            <v>182000</v>
          </cell>
          <cell r="C438">
            <v>5</v>
          </cell>
        </row>
        <row r="439">
          <cell r="A439">
            <v>36678</v>
          </cell>
          <cell r="B439">
            <v>188000</v>
          </cell>
          <cell r="C439">
            <v>6</v>
          </cell>
        </row>
        <row r="440">
          <cell r="A440">
            <v>36679</v>
          </cell>
          <cell r="B440">
            <v>239000</v>
          </cell>
          <cell r="C440">
            <v>6</v>
          </cell>
        </row>
        <row r="441">
          <cell r="A441">
            <v>36680</v>
          </cell>
          <cell r="B441">
            <v>235000</v>
          </cell>
          <cell r="C441">
            <v>6</v>
          </cell>
        </row>
        <row r="442">
          <cell r="A442">
            <v>36681</v>
          </cell>
          <cell r="B442">
            <v>231000</v>
          </cell>
          <cell r="C442">
            <v>6</v>
          </cell>
        </row>
        <row r="443">
          <cell r="A443">
            <v>36682</v>
          </cell>
          <cell r="B443">
            <v>174000</v>
          </cell>
          <cell r="C443">
            <v>6</v>
          </cell>
        </row>
        <row r="444">
          <cell r="A444">
            <v>36683</v>
          </cell>
          <cell r="B444">
            <v>242000</v>
          </cell>
          <cell r="C444">
            <v>6</v>
          </cell>
        </row>
        <row r="445">
          <cell r="A445">
            <v>36684</v>
          </cell>
          <cell r="B445">
            <v>222000</v>
          </cell>
          <cell r="C445">
            <v>6</v>
          </cell>
        </row>
        <row r="446">
          <cell r="A446">
            <v>36685</v>
          </cell>
          <cell r="B446">
            <v>226000</v>
          </cell>
          <cell r="C446">
            <v>6</v>
          </cell>
        </row>
        <row r="447">
          <cell r="A447">
            <v>36686</v>
          </cell>
          <cell r="B447">
            <v>292000</v>
          </cell>
          <cell r="C447">
            <v>6</v>
          </cell>
        </row>
        <row r="448">
          <cell r="A448">
            <v>36687</v>
          </cell>
          <cell r="B448">
            <v>251000</v>
          </cell>
          <cell r="C448">
            <v>6</v>
          </cell>
        </row>
        <row r="449">
          <cell r="A449">
            <v>36688</v>
          </cell>
          <cell r="B449">
            <v>256000</v>
          </cell>
          <cell r="C449">
            <v>6</v>
          </cell>
        </row>
        <row r="450">
          <cell r="A450">
            <v>36689</v>
          </cell>
          <cell r="B450">
            <v>222000</v>
          </cell>
          <cell r="C450">
            <v>6</v>
          </cell>
        </row>
        <row r="451">
          <cell r="A451">
            <v>36690</v>
          </cell>
          <cell r="B451">
            <v>253000</v>
          </cell>
          <cell r="C451">
            <v>6</v>
          </cell>
        </row>
        <row r="452">
          <cell r="A452">
            <v>36691</v>
          </cell>
          <cell r="B452">
            <v>295000</v>
          </cell>
          <cell r="C452">
            <v>6</v>
          </cell>
        </row>
        <row r="453">
          <cell r="A453">
            <v>36692</v>
          </cell>
          <cell r="B453">
            <v>291000</v>
          </cell>
          <cell r="C453">
            <v>6</v>
          </cell>
        </row>
        <row r="454">
          <cell r="A454">
            <v>36693</v>
          </cell>
          <cell r="B454">
            <v>302000</v>
          </cell>
          <cell r="C454">
            <v>6</v>
          </cell>
        </row>
        <row r="455">
          <cell r="A455">
            <v>36694</v>
          </cell>
          <cell r="B455">
            <v>279000</v>
          </cell>
          <cell r="C455">
            <v>6</v>
          </cell>
        </row>
        <row r="456">
          <cell r="A456">
            <v>36695</v>
          </cell>
          <cell r="B456">
            <v>272000</v>
          </cell>
          <cell r="C456">
            <v>6</v>
          </cell>
        </row>
        <row r="457">
          <cell r="A457">
            <v>36696</v>
          </cell>
          <cell r="B457">
            <v>290000</v>
          </cell>
          <cell r="C457">
            <v>6</v>
          </cell>
        </row>
        <row r="458">
          <cell r="A458">
            <v>36697</v>
          </cell>
          <cell r="B458">
            <v>280000</v>
          </cell>
          <cell r="C458">
            <v>6</v>
          </cell>
        </row>
        <row r="459">
          <cell r="A459">
            <v>36698</v>
          </cell>
          <cell r="B459">
            <v>236000</v>
          </cell>
          <cell r="C459">
            <v>6</v>
          </cell>
        </row>
        <row r="460">
          <cell r="A460">
            <v>36699</v>
          </cell>
          <cell r="B460">
            <v>280000</v>
          </cell>
          <cell r="C460">
            <v>6</v>
          </cell>
        </row>
        <row r="461">
          <cell r="A461">
            <v>36700</v>
          </cell>
          <cell r="B461">
            <v>297000</v>
          </cell>
          <cell r="C461">
            <v>6</v>
          </cell>
        </row>
        <row r="462">
          <cell r="A462">
            <v>36701</v>
          </cell>
          <cell r="B462">
            <v>301000</v>
          </cell>
          <cell r="C462">
            <v>6</v>
          </cell>
        </row>
        <row r="463">
          <cell r="A463">
            <v>36702</v>
          </cell>
          <cell r="B463">
            <v>289000</v>
          </cell>
          <cell r="C463">
            <v>6</v>
          </cell>
        </row>
        <row r="464">
          <cell r="A464">
            <v>36703</v>
          </cell>
          <cell r="B464">
            <v>350000</v>
          </cell>
          <cell r="C464">
            <v>6</v>
          </cell>
        </row>
        <row r="465">
          <cell r="A465">
            <v>36704</v>
          </cell>
          <cell r="B465">
            <v>325000</v>
          </cell>
          <cell r="C465">
            <v>6</v>
          </cell>
        </row>
        <row r="466">
          <cell r="A466">
            <v>36705</v>
          </cell>
          <cell r="B466">
            <v>375000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298000</v>
          </cell>
          <cell r="C468">
            <v>6</v>
          </cell>
        </row>
        <row r="469">
          <cell r="A469">
            <v>36708</v>
          </cell>
          <cell r="B469">
            <v>208000</v>
          </cell>
          <cell r="C469">
            <v>7</v>
          </cell>
        </row>
        <row r="470">
          <cell r="A470">
            <v>36709</v>
          </cell>
          <cell r="B470">
            <v>222000</v>
          </cell>
          <cell r="C470">
            <v>7</v>
          </cell>
        </row>
        <row r="471">
          <cell r="A471">
            <v>36710</v>
          </cell>
          <cell r="B471">
            <v>216000</v>
          </cell>
          <cell r="C471">
            <v>7</v>
          </cell>
        </row>
        <row r="472">
          <cell r="A472">
            <v>36711</v>
          </cell>
          <cell r="B472">
            <v>205000</v>
          </cell>
          <cell r="C472">
            <v>7</v>
          </cell>
        </row>
        <row r="473">
          <cell r="A473">
            <v>36712</v>
          </cell>
          <cell r="B473">
            <v>211000</v>
          </cell>
          <cell r="C473">
            <v>7</v>
          </cell>
        </row>
        <row r="474">
          <cell r="A474">
            <v>36713</v>
          </cell>
          <cell r="B474">
            <v>250000</v>
          </cell>
          <cell r="C474">
            <v>7</v>
          </cell>
        </row>
        <row r="475">
          <cell r="A475">
            <v>36714</v>
          </cell>
          <cell r="B475">
            <v>188000</v>
          </cell>
          <cell r="C475">
            <v>7</v>
          </cell>
        </row>
        <row r="476">
          <cell r="A476">
            <v>36715</v>
          </cell>
          <cell r="B476">
            <v>173000</v>
          </cell>
          <cell r="C476">
            <v>7</v>
          </cell>
        </row>
        <row r="477">
          <cell r="A477">
            <v>36716</v>
          </cell>
          <cell r="B477">
            <v>178000</v>
          </cell>
          <cell r="C477">
            <v>7</v>
          </cell>
        </row>
        <row r="478">
          <cell r="A478">
            <v>36717</v>
          </cell>
          <cell r="B478">
            <v>180000</v>
          </cell>
          <cell r="C478">
            <v>7</v>
          </cell>
        </row>
        <row r="479">
          <cell r="A479">
            <v>36718</v>
          </cell>
          <cell r="B479">
            <v>261000</v>
          </cell>
          <cell r="C479">
            <v>7</v>
          </cell>
        </row>
        <row r="480">
          <cell r="A480">
            <v>36719</v>
          </cell>
          <cell r="B480">
            <v>265000</v>
          </cell>
          <cell r="C480">
            <v>7</v>
          </cell>
        </row>
        <row r="481">
          <cell r="A481">
            <v>36720</v>
          </cell>
          <cell r="B481">
            <v>224000</v>
          </cell>
          <cell r="C481">
            <v>7</v>
          </cell>
        </row>
        <row r="482">
          <cell r="A482">
            <v>36721</v>
          </cell>
          <cell r="B482">
            <v>228000</v>
          </cell>
          <cell r="C482">
            <v>7</v>
          </cell>
        </row>
        <row r="483">
          <cell r="A483">
            <v>36722</v>
          </cell>
          <cell r="B483">
            <v>222000</v>
          </cell>
          <cell r="C483">
            <v>7</v>
          </cell>
        </row>
        <row r="484">
          <cell r="A484">
            <v>36723</v>
          </cell>
          <cell r="B484">
            <v>222000</v>
          </cell>
          <cell r="C484">
            <v>7</v>
          </cell>
        </row>
        <row r="485">
          <cell r="A485">
            <v>36724</v>
          </cell>
          <cell r="B485">
            <v>236000</v>
          </cell>
          <cell r="C485">
            <v>7</v>
          </cell>
        </row>
        <row r="486">
          <cell r="A486">
            <v>36725</v>
          </cell>
          <cell r="B486">
            <v>274000</v>
          </cell>
          <cell r="C486">
            <v>7</v>
          </cell>
        </row>
        <row r="487">
          <cell r="A487">
            <v>36726</v>
          </cell>
          <cell r="B487">
            <v>279000</v>
          </cell>
          <cell r="C487">
            <v>7</v>
          </cell>
        </row>
        <row r="488">
          <cell r="A488">
            <v>36727</v>
          </cell>
          <cell r="B488">
            <v>244000</v>
          </cell>
          <cell r="C488">
            <v>7</v>
          </cell>
        </row>
        <row r="489">
          <cell r="A489">
            <v>36728</v>
          </cell>
          <cell r="B489">
            <v>294000</v>
          </cell>
          <cell r="C489">
            <v>7</v>
          </cell>
        </row>
        <row r="490">
          <cell r="A490">
            <v>36729</v>
          </cell>
          <cell r="B490">
            <v>296000</v>
          </cell>
          <cell r="C490">
            <v>7</v>
          </cell>
        </row>
        <row r="491">
          <cell r="A491">
            <v>36730</v>
          </cell>
          <cell r="B491">
            <v>292000</v>
          </cell>
          <cell r="C491">
            <v>7</v>
          </cell>
        </row>
        <row r="492">
          <cell r="A492">
            <v>36731</v>
          </cell>
          <cell r="B492">
            <v>256000</v>
          </cell>
          <cell r="C492">
            <v>7</v>
          </cell>
        </row>
        <row r="493">
          <cell r="A493">
            <v>36732</v>
          </cell>
          <cell r="B493">
            <v>296000</v>
          </cell>
          <cell r="C493">
            <v>7</v>
          </cell>
        </row>
        <row r="494">
          <cell r="A494">
            <v>36733</v>
          </cell>
          <cell r="B494">
            <v>290000</v>
          </cell>
          <cell r="C494">
            <v>7</v>
          </cell>
        </row>
        <row r="495">
          <cell r="A495">
            <v>36734</v>
          </cell>
          <cell r="B495">
            <v>296000</v>
          </cell>
          <cell r="C495">
            <v>7</v>
          </cell>
        </row>
        <row r="496">
          <cell r="A496">
            <v>36735</v>
          </cell>
          <cell r="B496">
            <v>296000</v>
          </cell>
          <cell r="C496">
            <v>7</v>
          </cell>
        </row>
        <row r="497">
          <cell r="A497">
            <v>36736</v>
          </cell>
          <cell r="B497">
            <v>219000</v>
          </cell>
          <cell r="C497">
            <v>7</v>
          </cell>
        </row>
        <row r="498">
          <cell r="A498">
            <v>36737</v>
          </cell>
          <cell r="B498">
            <v>279000</v>
          </cell>
          <cell r="C498">
            <v>7</v>
          </cell>
        </row>
        <row r="499">
          <cell r="A499">
            <v>36738</v>
          </cell>
          <cell r="B499">
            <v>289000</v>
          </cell>
          <cell r="C499">
            <v>7</v>
          </cell>
        </row>
        <row r="500">
          <cell r="A500">
            <v>36739</v>
          </cell>
          <cell r="B500">
            <v>296000</v>
          </cell>
          <cell r="C500">
            <v>8</v>
          </cell>
        </row>
        <row r="501">
          <cell r="A501">
            <v>36740</v>
          </cell>
          <cell r="B501">
            <v>290000</v>
          </cell>
          <cell r="C501">
            <v>8</v>
          </cell>
        </row>
        <row r="502">
          <cell r="A502">
            <v>36741</v>
          </cell>
          <cell r="B502">
            <v>297000</v>
          </cell>
          <cell r="C502">
            <v>8</v>
          </cell>
        </row>
        <row r="503">
          <cell r="A503">
            <v>36742</v>
          </cell>
          <cell r="B503">
            <v>271000</v>
          </cell>
          <cell r="C503">
            <v>8</v>
          </cell>
        </row>
        <row r="504">
          <cell r="A504">
            <v>36743</v>
          </cell>
          <cell r="B504">
            <v>259000</v>
          </cell>
          <cell r="C504">
            <v>8</v>
          </cell>
        </row>
        <row r="505">
          <cell r="A505">
            <v>36744</v>
          </cell>
          <cell r="B505">
            <v>262000</v>
          </cell>
          <cell r="C505">
            <v>8</v>
          </cell>
        </row>
        <row r="506">
          <cell r="A506">
            <v>36745</v>
          </cell>
          <cell r="B506">
            <v>271000</v>
          </cell>
          <cell r="C506">
            <v>8</v>
          </cell>
        </row>
        <row r="507">
          <cell r="A507">
            <v>36746</v>
          </cell>
          <cell r="B507">
            <v>243000</v>
          </cell>
          <cell r="C507">
            <v>8</v>
          </cell>
        </row>
        <row r="508">
          <cell r="A508">
            <v>36747</v>
          </cell>
          <cell r="B508">
            <v>219000</v>
          </cell>
          <cell r="C508">
            <v>8</v>
          </cell>
        </row>
        <row r="509">
          <cell r="A509">
            <v>36748</v>
          </cell>
          <cell r="B509">
            <v>210000</v>
          </cell>
          <cell r="C509">
            <v>8</v>
          </cell>
        </row>
        <row r="510">
          <cell r="A510">
            <v>36749</v>
          </cell>
          <cell r="B510">
            <v>211000</v>
          </cell>
          <cell r="C510">
            <v>8</v>
          </cell>
        </row>
        <row r="511">
          <cell r="A511">
            <v>36750</v>
          </cell>
          <cell r="B511">
            <v>206000</v>
          </cell>
          <cell r="C511">
            <v>8</v>
          </cell>
        </row>
        <row r="512">
          <cell r="A512">
            <v>36751</v>
          </cell>
          <cell r="B512">
            <v>176000</v>
          </cell>
          <cell r="C512">
            <v>8</v>
          </cell>
        </row>
        <row r="513">
          <cell r="A513">
            <v>36752</v>
          </cell>
          <cell r="B513">
            <v>204000</v>
          </cell>
          <cell r="C513">
            <v>8</v>
          </cell>
        </row>
        <row r="514">
          <cell r="A514">
            <v>36753</v>
          </cell>
          <cell r="B514">
            <v>211000</v>
          </cell>
          <cell r="C514">
            <v>8</v>
          </cell>
        </row>
        <row r="515">
          <cell r="A515">
            <v>36754</v>
          </cell>
          <cell r="B515">
            <v>216000</v>
          </cell>
          <cell r="C515">
            <v>8</v>
          </cell>
        </row>
        <row r="516">
          <cell r="A516">
            <v>36755</v>
          </cell>
          <cell r="B516">
            <v>213000</v>
          </cell>
          <cell r="C516">
            <v>8</v>
          </cell>
        </row>
        <row r="517">
          <cell r="A517">
            <v>36756</v>
          </cell>
          <cell r="B517">
            <v>210000</v>
          </cell>
          <cell r="C517">
            <v>8</v>
          </cell>
        </row>
        <row r="518">
          <cell r="A518">
            <v>36757</v>
          </cell>
          <cell r="B518">
            <v>212000</v>
          </cell>
          <cell r="C518">
            <v>8</v>
          </cell>
        </row>
        <row r="519">
          <cell r="A519">
            <v>36758</v>
          </cell>
          <cell r="B519">
            <v>212000</v>
          </cell>
          <cell r="C519">
            <v>8</v>
          </cell>
        </row>
        <row r="520">
          <cell r="A520">
            <v>36759</v>
          </cell>
          <cell r="B520">
            <v>212000</v>
          </cell>
          <cell r="C520">
            <v>8</v>
          </cell>
        </row>
        <row r="521">
          <cell r="A521">
            <v>36760</v>
          </cell>
          <cell r="B521">
            <v>216000</v>
          </cell>
          <cell r="C521">
            <v>8</v>
          </cell>
        </row>
        <row r="522">
          <cell r="A522">
            <v>36761</v>
          </cell>
          <cell r="B522">
            <v>255000</v>
          </cell>
          <cell r="C522">
            <v>8</v>
          </cell>
        </row>
        <row r="523">
          <cell r="A523">
            <v>36762</v>
          </cell>
          <cell r="B523">
            <v>188000</v>
          </cell>
          <cell r="C523">
            <v>8</v>
          </cell>
        </row>
        <row r="524">
          <cell r="A524">
            <v>36763</v>
          </cell>
          <cell r="B524">
            <v>299000</v>
          </cell>
          <cell r="C524">
            <v>8</v>
          </cell>
        </row>
        <row r="525">
          <cell r="A525">
            <v>36764</v>
          </cell>
          <cell r="B525">
            <v>250000</v>
          </cell>
          <cell r="C525">
            <v>8</v>
          </cell>
        </row>
        <row r="526">
          <cell r="A526">
            <v>36765</v>
          </cell>
          <cell r="B526">
            <v>278000</v>
          </cell>
          <cell r="C526">
            <v>8</v>
          </cell>
        </row>
        <row r="527">
          <cell r="A527">
            <v>36766</v>
          </cell>
          <cell r="B527">
            <v>260000</v>
          </cell>
          <cell r="C527">
            <v>8</v>
          </cell>
        </row>
        <row r="528">
          <cell r="A528">
            <v>36767</v>
          </cell>
          <cell r="B528">
            <v>272000</v>
          </cell>
          <cell r="C528">
            <v>8</v>
          </cell>
        </row>
        <row r="529">
          <cell r="A529">
            <v>36768</v>
          </cell>
          <cell r="B529">
            <v>277000</v>
          </cell>
          <cell r="C529">
            <v>8</v>
          </cell>
        </row>
        <row r="530">
          <cell r="A530">
            <v>36769</v>
          </cell>
          <cell r="B530">
            <v>294000</v>
          </cell>
          <cell r="C530">
            <v>8</v>
          </cell>
        </row>
        <row r="531">
          <cell r="A531">
            <v>36770</v>
          </cell>
          <cell r="B531">
            <v>279000</v>
          </cell>
          <cell r="C531">
            <v>9</v>
          </cell>
        </row>
        <row r="532">
          <cell r="A532">
            <v>36771</v>
          </cell>
          <cell r="B532">
            <v>272000</v>
          </cell>
          <cell r="C532">
            <v>9</v>
          </cell>
        </row>
        <row r="533">
          <cell r="A533">
            <v>36772</v>
          </cell>
          <cell r="B533">
            <v>268000</v>
          </cell>
          <cell r="C533">
            <v>9</v>
          </cell>
        </row>
        <row r="534">
          <cell r="A534">
            <v>36773</v>
          </cell>
          <cell r="B534">
            <v>276000</v>
          </cell>
          <cell r="C534">
            <v>9</v>
          </cell>
        </row>
        <row r="535">
          <cell r="A535">
            <v>36774</v>
          </cell>
          <cell r="B535">
            <v>291000</v>
          </cell>
          <cell r="C535">
            <v>9</v>
          </cell>
        </row>
        <row r="536">
          <cell r="A536">
            <v>36775</v>
          </cell>
          <cell r="B536">
            <v>91000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22000</v>
          </cell>
          <cell r="C538">
            <v>9</v>
          </cell>
        </row>
        <row r="539">
          <cell r="A539">
            <v>36778</v>
          </cell>
          <cell r="B539">
            <v>74000</v>
          </cell>
          <cell r="C539">
            <v>9</v>
          </cell>
        </row>
        <row r="540">
          <cell r="A540">
            <v>36779</v>
          </cell>
          <cell r="B540">
            <v>76000</v>
          </cell>
          <cell r="C540">
            <v>9</v>
          </cell>
        </row>
        <row r="541">
          <cell r="A541">
            <v>36780</v>
          </cell>
          <cell r="B541">
            <v>275000</v>
          </cell>
          <cell r="C541">
            <v>9</v>
          </cell>
        </row>
        <row r="542">
          <cell r="A542">
            <v>36781</v>
          </cell>
          <cell r="B542">
            <v>264000</v>
          </cell>
          <cell r="C542">
            <v>9</v>
          </cell>
        </row>
        <row r="543">
          <cell r="A543">
            <v>36782</v>
          </cell>
          <cell r="B543">
            <v>195000</v>
          </cell>
          <cell r="C543">
            <v>9</v>
          </cell>
        </row>
        <row r="544">
          <cell r="A544">
            <v>36783</v>
          </cell>
          <cell r="B544">
            <v>271000</v>
          </cell>
          <cell r="C544">
            <v>9</v>
          </cell>
        </row>
        <row r="545">
          <cell r="A545">
            <v>36784</v>
          </cell>
          <cell r="B545">
            <v>243000</v>
          </cell>
          <cell r="C545">
            <v>9</v>
          </cell>
        </row>
        <row r="546">
          <cell r="A546">
            <v>36785</v>
          </cell>
          <cell r="B546">
            <v>292000</v>
          </cell>
          <cell r="C546">
            <v>9</v>
          </cell>
        </row>
        <row r="547">
          <cell r="A547">
            <v>36786</v>
          </cell>
          <cell r="B547">
            <v>275000</v>
          </cell>
          <cell r="C547">
            <v>9</v>
          </cell>
        </row>
        <row r="548">
          <cell r="A548">
            <v>36787</v>
          </cell>
          <cell r="B548">
            <v>282000</v>
          </cell>
          <cell r="C548">
            <v>9</v>
          </cell>
        </row>
        <row r="549">
          <cell r="A549">
            <v>36788</v>
          </cell>
          <cell r="B549">
            <v>287000</v>
          </cell>
          <cell r="C549">
            <v>9</v>
          </cell>
        </row>
        <row r="550">
          <cell r="A550">
            <v>36789</v>
          </cell>
          <cell r="B550">
            <v>288000</v>
          </cell>
          <cell r="C550">
            <v>9</v>
          </cell>
        </row>
        <row r="551">
          <cell r="A551">
            <v>36790</v>
          </cell>
          <cell r="B551">
            <v>295000</v>
          </cell>
          <cell r="C551">
            <v>9</v>
          </cell>
        </row>
        <row r="552">
          <cell r="A552">
            <v>36791</v>
          </cell>
          <cell r="B552">
            <v>292000</v>
          </cell>
          <cell r="C552">
            <v>9</v>
          </cell>
        </row>
        <row r="553">
          <cell r="A553">
            <v>36792</v>
          </cell>
          <cell r="B553">
            <v>230000</v>
          </cell>
          <cell r="C553">
            <v>9</v>
          </cell>
        </row>
        <row r="554">
          <cell r="A554">
            <v>36793</v>
          </cell>
          <cell r="B554">
            <v>228000</v>
          </cell>
          <cell r="C554">
            <v>9</v>
          </cell>
        </row>
        <row r="555">
          <cell r="A555">
            <v>36794</v>
          </cell>
          <cell r="B555">
            <v>229000</v>
          </cell>
          <cell r="C555">
            <v>9</v>
          </cell>
        </row>
        <row r="556">
          <cell r="A556">
            <v>36795</v>
          </cell>
          <cell r="B556">
            <v>277000</v>
          </cell>
          <cell r="C556">
            <v>9</v>
          </cell>
        </row>
        <row r="557">
          <cell r="A557">
            <v>36796</v>
          </cell>
          <cell r="B557">
            <v>285000</v>
          </cell>
          <cell r="C557">
            <v>9</v>
          </cell>
        </row>
        <row r="558">
          <cell r="A558">
            <v>36797</v>
          </cell>
          <cell r="B558">
            <v>241000</v>
          </cell>
          <cell r="C558">
            <v>9</v>
          </cell>
        </row>
        <row r="559">
          <cell r="A559">
            <v>36798</v>
          </cell>
          <cell r="B559">
            <v>243000</v>
          </cell>
          <cell r="C559">
            <v>9</v>
          </cell>
        </row>
        <row r="560">
          <cell r="A560">
            <v>36799</v>
          </cell>
          <cell r="B560">
            <v>292000</v>
          </cell>
          <cell r="C560">
            <v>9</v>
          </cell>
        </row>
        <row r="561">
          <cell r="A561">
            <v>36800</v>
          </cell>
          <cell r="B561">
            <v>296000</v>
          </cell>
          <cell r="C561">
            <v>10</v>
          </cell>
        </row>
        <row r="562">
          <cell r="A562">
            <v>36801</v>
          </cell>
          <cell r="B562">
            <v>296000</v>
          </cell>
          <cell r="C562">
            <v>10</v>
          </cell>
        </row>
        <row r="563">
          <cell r="A563">
            <v>36802</v>
          </cell>
          <cell r="B563">
            <v>296000</v>
          </cell>
          <cell r="C563">
            <v>10</v>
          </cell>
        </row>
        <row r="564">
          <cell r="A564">
            <v>36803</v>
          </cell>
          <cell r="B564">
            <v>270000</v>
          </cell>
          <cell r="C564">
            <v>10</v>
          </cell>
        </row>
        <row r="565">
          <cell r="A565">
            <v>36804</v>
          </cell>
          <cell r="B565">
            <v>262000</v>
          </cell>
          <cell r="C565">
            <v>10</v>
          </cell>
        </row>
        <row r="566">
          <cell r="A566">
            <v>36805</v>
          </cell>
          <cell r="B566">
            <v>261000</v>
          </cell>
          <cell r="C566">
            <v>10</v>
          </cell>
        </row>
        <row r="567">
          <cell r="A567">
            <v>36806</v>
          </cell>
          <cell r="B567">
            <v>295000</v>
          </cell>
          <cell r="C567">
            <v>10</v>
          </cell>
        </row>
        <row r="568">
          <cell r="A568">
            <v>36807</v>
          </cell>
          <cell r="B568">
            <v>263000</v>
          </cell>
          <cell r="C568">
            <v>10</v>
          </cell>
        </row>
        <row r="569">
          <cell r="A569">
            <v>36808</v>
          </cell>
          <cell r="B569">
            <v>275000</v>
          </cell>
          <cell r="C569">
            <v>10</v>
          </cell>
        </row>
        <row r="570">
          <cell r="A570">
            <v>36809</v>
          </cell>
          <cell r="B570">
            <v>252000</v>
          </cell>
          <cell r="C570">
            <v>10</v>
          </cell>
        </row>
        <row r="571">
          <cell r="A571">
            <v>36810</v>
          </cell>
          <cell r="B571">
            <v>200000</v>
          </cell>
          <cell r="C571">
            <v>10</v>
          </cell>
        </row>
        <row r="572">
          <cell r="A572">
            <v>36811</v>
          </cell>
          <cell r="B572">
            <v>273000</v>
          </cell>
          <cell r="C572">
            <v>10</v>
          </cell>
        </row>
        <row r="573">
          <cell r="A573">
            <v>36812</v>
          </cell>
          <cell r="B573">
            <v>285000</v>
          </cell>
          <cell r="C573">
            <v>10</v>
          </cell>
        </row>
        <row r="574">
          <cell r="A574">
            <v>36813</v>
          </cell>
          <cell r="B574">
            <v>295000</v>
          </cell>
          <cell r="C574">
            <v>10</v>
          </cell>
        </row>
        <row r="575">
          <cell r="A575">
            <v>36814</v>
          </cell>
          <cell r="B575">
            <v>298000</v>
          </cell>
          <cell r="C575">
            <v>10</v>
          </cell>
        </row>
        <row r="576">
          <cell r="A576">
            <v>36815</v>
          </cell>
          <cell r="B576">
            <v>297000</v>
          </cell>
          <cell r="C576">
            <v>10</v>
          </cell>
        </row>
        <row r="577">
          <cell r="A577">
            <v>36816</v>
          </cell>
          <cell r="B577">
            <v>296000</v>
          </cell>
          <cell r="C577">
            <v>10</v>
          </cell>
        </row>
        <row r="578">
          <cell r="A578">
            <v>36817</v>
          </cell>
          <cell r="B578">
            <v>226000</v>
          </cell>
          <cell r="C578">
            <v>10</v>
          </cell>
        </row>
        <row r="579">
          <cell r="A579">
            <v>36818</v>
          </cell>
          <cell r="B579">
            <v>232000</v>
          </cell>
          <cell r="C579">
            <v>10</v>
          </cell>
        </row>
        <row r="580">
          <cell r="A580">
            <v>36819</v>
          </cell>
          <cell r="B580">
            <v>291000</v>
          </cell>
          <cell r="C580">
            <v>10</v>
          </cell>
        </row>
        <row r="581">
          <cell r="A581">
            <v>36820</v>
          </cell>
          <cell r="B581">
            <v>273000</v>
          </cell>
          <cell r="C581">
            <v>10</v>
          </cell>
        </row>
        <row r="582">
          <cell r="A582">
            <v>36821</v>
          </cell>
          <cell r="B582">
            <v>269000</v>
          </cell>
          <cell r="C582">
            <v>10</v>
          </cell>
        </row>
        <row r="583">
          <cell r="A583">
            <v>36822</v>
          </cell>
          <cell r="B583">
            <v>271000</v>
          </cell>
          <cell r="C583">
            <v>10</v>
          </cell>
        </row>
        <row r="584">
          <cell r="A584">
            <v>36823</v>
          </cell>
          <cell r="B584">
            <v>298000</v>
          </cell>
          <cell r="C584">
            <v>10</v>
          </cell>
        </row>
        <row r="585">
          <cell r="A585">
            <v>36824</v>
          </cell>
          <cell r="B585">
            <v>277000</v>
          </cell>
          <cell r="C585">
            <v>10</v>
          </cell>
        </row>
        <row r="586">
          <cell r="A586">
            <v>36825</v>
          </cell>
          <cell r="B586">
            <v>297000</v>
          </cell>
          <cell r="C586">
            <v>10</v>
          </cell>
        </row>
        <row r="587">
          <cell r="A587">
            <v>36826</v>
          </cell>
          <cell r="B587">
            <v>293000</v>
          </cell>
          <cell r="C587">
            <v>10</v>
          </cell>
        </row>
        <row r="588">
          <cell r="A588">
            <v>36827</v>
          </cell>
          <cell r="B588">
            <v>282000</v>
          </cell>
          <cell r="C588">
            <v>10</v>
          </cell>
        </row>
        <row r="589">
          <cell r="A589">
            <v>36828</v>
          </cell>
          <cell r="B589">
            <v>296000</v>
          </cell>
          <cell r="C589">
            <v>10</v>
          </cell>
        </row>
        <row r="590">
          <cell r="A590">
            <v>36829</v>
          </cell>
          <cell r="B590">
            <v>248000</v>
          </cell>
          <cell r="C590">
            <v>10</v>
          </cell>
        </row>
        <row r="591">
          <cell r="A591">
            <v>36830</v>
          </cell>
          <cell r="B591">
            <v>264000</v>
          </cell>
          <cell r="C591">
            <v>10</v>
          </cell>
        </row>
        <row r="592">
          <cell r="A592">
            <v>36831</v>
          </cell>
          <cell r="B592">
            <v>203000</v>
          </cell>
          <cell r="C592">
            <v>11</v>
          </cell>
        </row>
        <row r="593">
          <cell r="A593">
            <v>36832</v>
          </cell>
          <cell r="B593">
            <v>191000</v>
          </cell>
          <cell r="C593">
            <v>11</v>
          </cell>
        </row>
        <row r="594">
          <cell r="A594">
            <v>36833</v>
          </cell>
          <cell r="B594">
            <v>185000</v>
          </cell>
          <cell r="C594">
            <v>11</v>
          </cell>
        </row>
        <row r="595">
          <cell r="A595">
            <v>36834</v>
          </cell>
          <cell r="B595">
            <v>181000</v>
          </cell>
          <cell r="C595">
            <v>11</v>
          </cell>
        </row>
        <row r="596">
          <cell r="A596">
            <v>36835</v>
          </cell>
          <cell r="B596">
            <v>248000</v>
          </cell>
          <cell r="C596">
            <v>11</v>
          </cell>
        </row>
        <row r="597">
          <cell r="A597">
            <v>36836</v>
          </cell>
          <cell r="B597">
            <v>242000</v>
          </cell>
          <cell r="C597">
            <v>11</v>
          </cell>
        </row>
        <row r="598">
          <cell r="A598">
            <v>36837</v>
          </cell>
          <cell r="B598">
            <v>227000</v>
          </cell>
          <cell r="C598">
            <v>11</v>
          </cell>
        </row>
        <row r="599">
          <cell r="A599">
            <v>36838</v>
          </cell>
          <cell r="B599">
            <v>232000</v>
          </cell>
          <cell r="C599">
            <v>11</v>
          </cell>
        </row>
        <row r="600">
          <cell r="A600">
            <v>36839</v>
          </cell>
          <cell r="B600">
            <v>219000</v>
          </cell>
          <cell r="C600">
            <v>11</v>
          </cell>
        </row>
        <row r="601">
          <cell r="A601">
            <v>36840</v>
          </cell>
          <cell r="B601">
            <v>231000</v>
          </cell>
          <cell r="C601">
            <v>11</v>
          </cell>
        </row>
        <row r="602">
          <cell r="A602">
            <v>36841</v>
          </cell>
          <cell r="B602">
            <v>213000</v>
          </cell>
          <cell r="C602">
            <v>11</v>
          </cell>
        </row>
        <row r="603">
          <cell r="A603">
            <v>36842</v>
          </cell>
          <cell r="B603">
            <v>220000</v>
          </cell>
          <cell r="C603">
            <v>11</v>
          </cell>
        </row>
        <row r="604">
          <cell r="A604">
            <v>36843</v>
          </cell>
          <cell r="B604">
            <v>187000</v>
          </cell>
          <cell r="C604">
            <v>11</v>
          </cell>
        </row>
        <row r="605">
          <cell r="A605">
            <v>36844</v>
          </cell>
          <cell r="B605">
            <v>212000</v>
          </cell>
          <cell r="C605">
            <v>11</v>
          </cell>
        </row>
        <row r="606">
          <cell r="A606">
            <v>36845</v>
          </cell>
          <cell r="B606">
            <v>230000</v>
          </cell>
          <cell r="C606">
            <v>11</v>
          </cell>
        </row>
        <row r="607">
          <cell r="A607">
            <v>36846</v>
          </cell>
          <cell r="B607">
            <v>245000</v>
          </cell>
          <cell r="C607">
            <v>11</v>
          </cell>
        </row>
        <row r="608">
          <cell r="A608">
            <v>36847</v>
          </cell>
          <cell r="B608">
            <v>238000</v>
          </cell>
          <cell r="C608">
            <v>11</v>
          </cell>
        </row>
        <row r="609">
          <cell r="A609">
            <v>36848</v>
          </cell>
          <cell r="B609">
            <v>236000</v>
          </cell>
          <cell r="C609">
            <v>11</v>
          </cell>
        </row>
        <row r="610">
          <cell r="A610">
            <v>36849</v>
          </cell>
          <cell r="B610">
            <v>193000</v>
          </cell>
          <cell r="C610">
            <v>11</v>
          </cell>
        </row>
        <row r="611">
          <cell r="A611">
            <v>36850</v>
          </cell>
          <cell r="B611">
            <v>236000</v>
          </cell>
          <cell r="C611">
            <v>11</v>
          </cell>
        </row>
        <row r="612">
          <cell r="A612">
            <v>36851</v>
          </cell>
          <cell r="B612">
            <v>240000</v>
          </cell>
          <cell r="C612">
            <v>11</v>
          </cell>
        </row>
        <row r="613">
          <cell r="A613">
            <v>36852</v>
          </cell>
          <cell r="B613">
            <v>220000</v>
          </cell>
          <cell r="C613">
            <v>11</v>
          </cell>
        </row>
        <row r="614">
          <cell r="A614">
            <v>36853</v>
          </cell>
          <cell r="B614">
            <v>255000</v>
          </cell>
          <cell r="C614">
            <v>11</v>
          </cell>
        </row>
        <row r="615">
          <cell r="A615">
            <v>36854</v>
          </cell>
          <cell r="B615">
            <v>249000</v>
          </cell>
          <cell r="C615">
            <v>11</v>
          </cell>
        </row>
        <row r="616">
          <cell r="A616">
            <v>36855</v>
          </cell>
          <cell r="B616">
            <v>251000</v>
          </cell>
          <cell r="C616">
            <v>11</v>
          </cell>
        </row>
        <row r="617">
          <cell r="A617">
            <v>36856</v>
          </cell>
          <cell r="B617">
            <v>261000</v>
          </cell>
          <cell r="C617">
            <v>11</v>
          </cell>
        </row>
        <row r="618">
          <cell r="A618">
            <v>36857</v>
          </cell>
          <cell r="B618">
            <v>264000</v>
          </cell>
          <cell r="C618">
            <v>11</v>
          </cell>
        </row>
        <row r="619">
          <cell r="A619">
            <v>36858</v>
          </cell>
          <cell r="B619">
            <v>275000</v>
          </cell>
          <cell r="C619">
            <v>11</v>
          </cell>
        </row>
        <row r="620">
          <cell r="A620">
            <v>36859</v>
          </cell>
          <cell r="B620">
            <v>272000</v>
          </cell>
          <cell r="C620">
            <v>11</v>
          </cell>
        </row>
        <row r="621">
          <cell r="A621">
            <v>36860</v>
          </cell>
          <cell r="B621">
            <v>264000</v>
          </cell>
          <cell r="C621">
            <v>11</v>
          </cell>
        </row>
        <row r="622">
          <cell r="A622">
            <v>36861</v>
          </cell>
          <cell r="B622">
            <v>203000</v>
          </cell>
          <cell r="C622">
            <v>12</v>
          </cell>
        </row>
        <row r="623">
          <cell r="A623">
            <v>36862</v>
          </cell>
          <cell r="B623">
            <v>263000</v>
          </cell>
          <cell r="C623">
            <v>12</v>
          </cell>
        </row>
        <row r="624">
          <cell r="A624">
            <v>36863</v>
          </cell>
          <cell r="B624">
            <v>276000</v>
          </cell>
          <cell r="C624">
            <v>12</v>
          </cell>
        </row>
        <row r="625">
          <cell r="A625">
            <v>36864</v>
          </cell>
          <cell r="B625">
            <v>282000</v>
          </cell>
          <cell r="C625">
            <v>12</v>
          </cell>
        </row>
        <row r="626">
          <cell r="A626">
            <v>36865</v>
          </cell>
          <cell r="B626">
            <v>278000</v>
          </cell>
          <cell r="C626">
            <v>12</v>
          </cell>
        </row>
        <row r="627">
          <cell r="A627">
            <v>36866</v>
          </cell>
          <cell r="B627">
            <v>276000</v>
          </cell>
          <cell r="C627">
            <v>12</v>
          </cell>
        </row>
        <row r="628">
          <cell r="A628">
            <v>36867</v>
          </cell>
          <cell r="B628">
            <v>276000</v>
          </cell>
          <cell r="C628">
            <v>12</v>
          </cell>
        </row>
        <row r="629">
          <cell r="A629">
            <v>36868</v>
          </cell>
          <cell r="B629">
            <v>280000</v>
          </cell>
          <cell r="C629">
            <v>12</v>
          </cell>
        </row>
        <row r="630">
          <cell r="A630">
            <v>36869</v>
          </cell>
          <cell r="B630">
            <v>278000</v>
          </cell>
          <cell r="C630">
            <v>12</v>
          </cell>
        </row>
        <row r="631">
          <cell r="A631">
            <v>36870</v>
          </cell>
          <cell r="B631">
            <v>279000</v>
          </cell>
          <cell r="C631">
            <v>12</v>
          </cell>
        </row>
        <row r="632">
          <cell r="A632">
            <v>36871</v>
          </cell>
          <cell r="B632">
            <v>279000</v>
          </cell>
          <cell r="C632">
            <v>12</v>
          </cell>
        </row>
        <row r="633">
          <cell r="A633">
            <v>36872</v>
          </cell>
          <cell r="B633">
            <v>275000</v>
          </cell>
          <cell r="C633">
            <v>12</v>
          </cell>
        </row>
        <row r="634">
          <cell r="A634">
            <v>36873</v>
          </cell>
          <cell r="B634">
            <v>278000</v>
          </cell>
          <cell r="C634">
            <v>12</v>
          </cell>
        </row>
        <row r="635">
          <cell r="A635">
            <v>36874</v>
          </cell>
          <cell r="B635">
            <v>272000</v>
          </cell>
          <cell r="C635">
            <v>12</v>
          </cell>
        </row>
        <row r="636">
          <cell r="A636">
            <v>36875</v>
          </cell>
          <cell r="B636">
            <v>277000</v>
          </cell>
          <cell r="C636">
            <v>12</v>
          </cell>
        </row>
        <row r="637">
          <cell r="A637">
            <v>36876</v>
          </cell>
          <cell r="B637">
            <v>270000</v>
          </cell>
          <cell r="C637">
            <v>12</v>
          </cell>
        </row>
        <row r="638">
          <cell r="A638">
            <v>36877</v>
          </cell>
          <cell r="B638">
            <v>267000</v>
          </cell>
          <cell r="C638">
            <v>12</v>
          </cell>
        </row>
        <row r="639">
          <cell r="A639">
            <v>36878</v>
          </cell>
          <cell r="B639">
            <v>259000</v>
          </cell>
          <cell r="C639">
            <v>12</v>
          </cell>
        </row>
        <row r="640">
          <cell r="A640">
            <v>36879</v>
          </cell>
          <cell r="B640">
            <v>267000</v>
          </cell>
          <cell r="C640">
            <v>12</v>
          </cell>
        </row>
        <row r="641">
          <cell r="A641">
            <v>36880</v>
          </cell>
          <cell r="B641">
            <v>265000</v>
          </cell>
          <cell r="C641">
            <v>12</v>
          </cell>
        </row>
        <row r="642">
          <cell r="A642">
            <v>36881</v>
          </cell>
          <cell r="B642">
            <v>254000</v>
          </cell>
          <cell r="C642">
            <v>12</v>
          </cell>
        </row>
        <row r="643">
          <cell r="A643">
            <v>36882</v>
          </cell>
          <cell r="B643">
            <v>261000</v>
          </cell>
          <cell r="C643">
            <v>12</v>
          </cell>
        </row>
        <row r="644">
          <cell r="A644">
            <v>36883</v>
          </cell>
          <cell r="B644">
            <v>275000</v>
          </cell>
          <cell r="C644">
            <v>12</v>
          </cell>
        </row>
        <row r="645">
          <cell r="A645">
            <v>36884</v>
          </cell>
          <cell r="B645">
            <v>274000</v>
          </cell>
          <cell r="C645">
            <v>12</v>
          </cell>
        </row>
        <row r="646">
          <cell r="A646">
            <v>36885</v>
          </cell>
          <cell r="B646">
            <v>274000</v>
          </cell>
          <cell r="C646">
            <v>12</v>
          </cell>
        </row>
        <row r="647">
          <cell r="A647">
            <v>36886</v>
          </cell>
          <cell r="B647">
            <v>271000</v>
          </cell>
          <cell r="C647">
            <v>12</v>
          </cell>
        </row>
        <row r="648">
          <cell r="A648">
            <v>36887</v>
          </cell>
          <cell r="B648">
            <v>270000</v>
          </cell>
          <cell r="C648">
            <v>12</v>
          </cell>
        </row>
        <row r="649">
          <cell r="A649">
            <v>36888</v>
          </cell>
          <cell r="B649">
            <v>260000</v>
          </cell>
          <cell r="C649">
            <v>12</v>
          </cell>
        </row>
        <row r="650">
          <cell r="A650">
            <v>36889</v>
          </cell>
          <cell r="B650">
            <v>272000</v>
          </cell>
          <cell r="C650">
            <v>12</v>
          </cell>
        </row>
        <row r="651">
          <cell r="A651">
            <v>36890</v>
          </cell>
          <cell r="B651">
            <v>272000</v>
          </cell>
          <cell r="C651">
            <v>12</v>
          </cell>
        </row>
        <row r="652">
          <cell r="A652">
            <v>36891</v>
          </cell>
          <cell r="B652">
            <v>260000</v>
          </cell>
          <cell r="C652">
            <v>12</v>
          </cell>
        </row>
      </sheetData>
      <sheetData sheetId="1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411000</v>
          </cell>
          <cell r="C4">
            <v>3</v>
          </cell>
        </row>
        <row r="5">
          <cell r="A5">
            <v>36245</v>
          </cell>
          <cell r="B5">
            <v>357000</v>
          </cell>
          <cell r="C5">
            <v>3</v>
          </cell>
        </row>
        <row r="6">
          <cell r="A6">
            <v>36246</v>
          </cell>
          <cell r="B6">
            <v>395000</v>
          </cell>
          <cell r="C6">
            <v>3</v>
          </cell>
        </row>
        <row r="7">
          <cell r="A7">
            <v>36247</v>
          </cell>
          <cell r="B7">
            <v>402000</v>
          </cell>
          <cell r="C7">
            <v>3</v>
          </cell>
        </row>
        <row r="8">
          <cell r="A8">
            <v>36248</v>
          </cell>
          <cell r="B8">
            <v>376000</v>
          </cell>
          <cell r="C8">
            <v>3</v>
          </cell>
        </row>
        <row r="9">
          <cell r="A9">
            <v>36249</v>
          </cell>
          <cell r="B9">
            <v>359000</v>
          </cell>
          <cell r="C9">
            <v>3</v>
          </cell>
        </row>
        <row r="10">
          <cell r="A10">
            <v>36250</v>
          </cell>
          <cell r="B10">
            <v>372000</v>
          </cell>
          <cell r="C10">
            <v>3</v>
          </cell>
        </row>
        <row r="11">
          <cell r="A11">
            <v>36251</v>
          </cell>
          <cell r="B11">
            <v>468000</v>
          </cell>
          <cell r="C11">
            <v>4</v>
          </cell>
        </row>
        <row r="12">
          <cell r="A12">
            <v>36252</v>
          </cell>
          <cell r="B12">
            <v>477000</v>
          </cell>
          <cell r="C12">
            <v>4</v>
          </cell>
        </row>
        <row r="13">
          <cell r="A13">
            <v>36253</v>
          </cell>
          <cell r="B13">
            <v>450000</v>
          </cell>
          <cell r="C13">
            <v>4</v>
          </cell>
        </row>
        <row r="14">
          <cell r="A14">
            <v>36254</v>
          </cell>
          <cell r="B14">
            <v>481000</v>
          </cell>
          <cell r="C14">
            <v>4</v>
          </cell>
        </row>
        <row r="15">
          <cell r="A15">
            <v>36255</v>
          </cell>
          <cell r="B15">
            <v>499000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557000</v>
          </cell>
          <cell r="C19">
            <v>4</v>
          </cell>
        </row>
        <row r="20">
          <cell r="A20">
            <v>36260</v>
          </cell>
          <cell r="B20">
            <v>534000</v>
          </cell>
          <cell r="C20">
            <v>4</v>
          </cell>
        </row>
        <row r="21">
          <cell r="A21">
            <v>36261</v>
          </cell>
          <cell r="B21">
            <v>562000</v>
          </cell>
          <cell r="C21">
            <v>4</v>
          </cell>
        </row>
        <row r="22">
          <cell r="A22">
            <v>36262</v>
          </cell>
          <cell r="B22">
            <v>573000</v>
          </cell>
          <cell r="C22">
            <v>4</v>
          </cell>
        </row>
        <row r="23">
          <cell r="A23">
            <v>36263</v>
          </cell>
          <cell r="B23">
            <v>456000</v>
          </cell>
          <cell r="C23">
            <v>4</v>
          </cell>
        </row>
        <row r="24">
          <cell r="A24">
            <v>36264</v>
          </cell>
          <cell r="B24">
            <v>431000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431000</v>
          </cell>
          <cell r="C26">
            <v>4</v>
          </cell>
        </row>
        <row r="27">
          <cell r="A27">
            <v>36267</v>
          </cell>
          <cell r="B27">
            <v>413000</v>
          </cell>
          <cell r="C27">
            <v>4</v>
          </cell>
        </row>
        <row r="28">
          <cell r="A28">
            <v>36268</v>
          </cell>
          <cell r="B28">
            <v>380000</v>
          </cell>
          <cell r="C28">
            <v>4</v>
          </cell>
        </row>
        <row r="29">
          <cell r="A29">
            <v>36269</v>
          </cell>
          <cell r="B29">
            <v>408000</v>
          </cell>
          <cell r="C29">
            <v>4</v>
          </cell>
        </row>
        <row r="30">
          <cell r="A30">
            <v>36270</v>
          </cell>
          <cell r="B30">
            <v>497000</v>
          </cell>
          <cell r="C30">
            <v>4</v>
          </cell>
        </row>
        <row r="31">
          <cell r="A31">
            <v>36271</v>
          </cell>
          <cell r="B31">
            <v>472000</v>
          </cell>
          <cell r="C31">
            <v>4</v>
          </cell>
        </row>
        <row r="32">
          <cell r="A32">
            <v>36272</v>
          </cell>
          <cell r="B32">
            <v>463000</v>
          </cell>
          <cell r="C32">
            <v>4</v>
          </cell>
        </row>
        <row r="33">
          <cell r="A33">
            <v>36273</v>
          </cell>
          <cell r="B33">
            <v>428000</v>
          </cell>
          <cell r="C33">
            <v>4</v>
          </cell>
        </row>
        <row r="34">
          <cell r="A34">
            <v>36274</v>
          </cell>
          <cell r="B34">
            <v>388000</v>
          </cell>
          <cell r="C34">
            <v>4</v>
          </cell>
        </row>
        <row r="35">
          <cell r="A35">
            <v>36275</v>
          </cell>
          <cell r="B35">
            <v>414000</v>
          </cell>
          <cell r="C35">
            <v>4</v>
          </cell>
        </row>
        <row r="36">
          <cell r="A36">
            <v>36276</v>
          </cell>
          <cell r="B36">
            <v>406000</v>
          </cell>
          <cell r="C36">
            <v>4</v>
          </cell>
        </row>
        <row r="37">
          <cell r="A37">
            <v>36277</v>
          </cell>
          <cell r="B37">
            <v>550000</v>
          </cell>
          <cell r="C37">
            <v>4</v>
          </cell>
        </row>
        <row r="38">
          <cell r="A38">
            <v>36278</v>
          </cell>
          <cell r="B38">
            <v>432000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356000</v>
          </cell>
          <cell r="C40">
            <v>4</v>
          </cell>
        </row>
        <row r="41">
          <cell r="A41">
            <v>36281</v>
          </cell>
          <cell r="B41">
            <v>268000</v>
          </cell>
          <cell r="C41">
            <v>5</v>
          </cell>
        </row>
        <row r="42">
          <cell r="A42">
            <v>36282</v>
          </cell>
          <cell r="B42">
            <v>291000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365000</v>
          </cell>
          <cell r="C46">
            <v>5</v>
          </cell>
        </row>
        <row r="47">
          <cell r="A47">
            <v>36287</v>
          </cell>
          <cell r="B47">
            <v>440000</v>
          </cell>
          <cell r="C47">
            <v>5</v>
          </cell>
        </row>
        <row r="48">
          <cell r="A48">
            <v>36288</v>
          </cell>
          <cell r="B48">
            <v>326000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344000</v>
          </cell>
          <cell r="C51">
            <v>5</v>
          </cell>
        </row>
        <row r="52">
          <cell r="A52">
            <v>36292</v>
          </cell>
          <cell r="B52">
            <v>320000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453000</v>
          </cell>
          <cell r="C55">
            <v>5</v>
          </cell>
        </row>
        <row r="56">
          <cell r="A56">
            <v>36296</v>
          </cell>
          <cell r="B56">
            <v>431000</v>
          </cell>
          <cell r="C56">
            <v>5</v>
          </cell>
        </row>
        <row r="57">
          <cell r="A57">
            <v>36297</v>
          </cell>
          <cell r="B57">
            <v>443000</v>
          </cell>
          <cell r="C57">
            <v>5</v>
          </cell>
        </row>
        <row r="58">
          <cell r="A58">
            <v>36298</v>
          </cell>
          <cell r="B58">
            <v>493000</v>
          </cell>
          <cell r="C58">
            <v>5</v>
          </cell>
        </row>
        <row r="59">
          <cell r="A59">
            <v>36299</v>
          </cell>
          <cell r="B59">
            <v>228000</v>
          </cell>
          <cell r="C59">
            <v>5</v>
          </cell>
        </row>
        <row r="60">
          <cell r="A60">
            <v>36300</v>
          </cell>
          <cell r="B60">
            <v>457000</v>
          </cell>
          <cell r="C60">
            <v>5</v>
          </cell>
        </row>
        <row r="61">
          <cell r="A61">
            <v>36301</v>
          </cell>
          <cell r="B61">
            <v>501000</v>
          </cell>
          <cell r="C61">
            <v>5</v>
          </cell>
        </row>
        <row r="62">
          <cell r="A62">
            <v>36302</v>
          </cell>
          <cell r="B62">
            <v>348000</v>
          </cell>
          <cell r="C62">
            <v>5</v>
          </cell>
        </row>
        <row r="63">
          <cell r="A63">
            <v>36303</v>
          </cell>
          <cell r="B63">
            <v>283000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401000</v>
          </cell>
          <cell r="C68">
            <v>5</v>
          </cell>
        </row>
        <row r="69">
          <cell r="A69">
            <v>36309</v>
          </cell>
          <cell r="B69">
            <v>323000</v>
          </cell>
          <cell r="C69">
            <v>5</v>
          </cell>
        </row>
        <row r="70">
          <cell r="A70">
            <v>36310</v>
          </cell>
          <cell r="B70">
            <v>349000</v>
          </cell>
          <cell r="C70">
            <v>5</v>
          </cell>
        </row>
        <row r="71">
          <cell r="A71">
            <v>36311</v>
          </cell>
          <cell r="B71">
            <v>250000</v>
          </cell>
          <cell r="C71">
            <v>5</v>
          </cell>
        </row>
        <row r="72">
          <cell r="A72">
            <v>36312</v>
          </cell>
          <cell r="B72">
            <v>266000</v>
          </cell>
          <cell r="C72">
            <v>6</v>
          </cell>
        </row>
        <row r="73">
          <cell r="A73">
            <v>36313</v>
          </cell>
          <cell r="B73">
            <v>401000</v>
          </cell>
          <cell r="C73">
            <v>6</v>
          </cell>
        </row>
        <row r="74">
          <cell r="A74">
            <v>36314</v>
          </cell>
          <cell r="B74">
            <v>333000</v>
          </cell>
          <cell r="C74">
            <v>6</v>
          </cell>
        </row>
        <row r="75">
          <cell r="A75">
            <v>36315</v>
          </cell>
          <cell r="B75">
            <v>353000</v>
          </cell>
          <cell r="C75">
            <v>6</v>
          </cell>
        </row>
        <row r="76">
          <cell r="A76">
            <v>36316</v>
          </cell>
          <cell r="B76">
            <v>301000</v>
          </cell>
          <cell r="C76">
            <v>6</v>
          </cell>
        </row>
        <row r="77">
          <cell r="A77">
            <v>36317</v>
          </cell>
          <cell r="B77">
            <v>263000</v>
          </cell>
          <cell r="C77">
            <v>6</v>
          </cell>
        </row>
        <row r="78">
          <cell r="A78">
            <v>36318</v>
          </cell>
          <cell r="B78">
            <v>313000</v>
          </cell>
          <cell r="C78">
            <v>6</v>
          </cell>
        </row>
        <row r="79">
          <cell r="A79">
            <v>36319</v>
          </cell>
          <cell r="B79">
            <v>343000</v>
          </cell>
          <cell r="C79">
            <v>6</v>
          </cell>
        </row>
        <row r="80">
          <cell r="A80">
            <v>36320</v>
          </cell>
          <cell r="B80">
            <v>375000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324000</v>
          </cell>
          <cell r="C88">
            <v>6</v>
          </cell>
        </row>
        <row r="89">
          <cell r="A89">
            <v>36329</v>
          </cell>
          <cell r="B89">
            <v>325000</v>
          </cell>
          <cell r="C89">
            <v>6</v>
          </cell>
        </row>
        <row r="90">
          <cell r="A90">
            <v>36330</v>
          </cell>
          <cell r="B90">
            <v>303000</v>
          </cell>
          <cell r="C90">
            <v>6</v>
          </cell>
        </row>
        <row r="91">
          <cell r="A91">
            <v>36331</v>
          </cell>
          <cell r="B91">
            <v>270000</v>
          </cell>
          <cell r="C91">
            <v>6</v>
          </cell>
        </row>
        <row r="92">
          <cell r="A92">
            <v>36332</v>
          </cell>
          <cell r="B92">
            <v>307000</v>
          </cell>
          <cell r="C92">
            <v>6</v>
          </cell>
        </row>
        <row r="93">
          <cell r="A93">
            <v>36333</v>
          </cell>
          <cell r="B93">
            <v>263000</v>
          </cell>
          <cell r="C93">
            <v>6</v>
          </cell>
        </row>
        <row r="94">
          <cell r="A94">
            <v>36334</v>
          </cell>
          <cell r="B94">
            <v>338000</v>
          </cell>
          <cell r="C94">
            <v>6</v>
          </cell>
        </row>
        <row r="95">
          <cell r="A95">
            <v>36335</v>
          </cell>
          <cell r="B95">
            <v>330000</v>
          </cell>
          <cell r="C95">
            <v>6</v>
          </cell>
        </row>
        <row r="96">
          <cell r="A96">
            <v>36336</v>
          </cell>
          <cell r="B96">
            <v>362000</v>
          </cell>
          <cell r="C96">
            <v>6</v>
          </cell>
        </row>
        <row r="97">
          <cell r="A97">
            <v>36337</v>
          </cell>
          <cell r="B97">
            <v>293000</v>
          </cell>
          <cell r="C97">
            <v>6</v>
          </cell>
        </row>
        <row r="98">
          <cell r="A98">
            <v>36338</v>
          </cell>
          <cell r="B98">
            <v>330000</v>
          </cell>
          <cell r="C98">
            <v>6</v>
          </cell>
        </row>
        <row r="99">
          <cell r="A99">
            <v>36339</v>
          </cell>
          <cell r="B99">
            <v>335000</v>
          </cell>
          <cell r="C99">
            <v>6</v>
          </cell>
        </row>
        <row r="100">
          <cell r="A100">
            <v>36340</v>
          </cell>
          <cell r="B100">
            <v>369000</v>
          </cell>
          <cell r="C100">
            <v>6</v>
          </cell>
        </row>
        <row r="101">
          <cell r="A101">
            <v>36341</v>
          </cell>
          <cell r="B101">
            <v>415000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313000</v>
          </cell>
          <cell r="C103">
            <v>7</v>
          </cell>
        </row>
        <row r="104">
          <cell r="A104">
            <v>36344</v>
          </cell>
          <cell r="B104">
            <v>278000</v>
          </cell>
          <cell r="C104">
            <v>7</v>
          </cell>
        </row>
        <row r="105">
          <cell r="A105">
            <v>36345</v>
          </cell>
          <cell r="B105">
            <v>316000</v>
          </cell>
          <cell r="C105">
            <v>7</v>
          </cell>
        </row>
        <row r="106">
          <cell r="A106">
            <v>36346</v>
          </cell>
          <cell r="B106">
            <v>163000</v>
          </cell>
          <cell r="C106">
            <v>7</v>
          </cell>
        </row>
        <row r="107">
          <cell r="A107">
            <v>36347</v>
          </cell>
          <cell r="B107">
            <v>232000</v>
          </cell>
          <cell r="C107">
            <v>7</v>
          </cell>
        </row>
        <row r="108">
          <cell r="A108">
            <v>36348</v>
          </cell>
          <cell r="B108">
            <v>378000</v>
          </cell>
          <cell r="C108">
            <v>7</v>
          </cell>
        </row>
        <row r="109">
          <cell r="A109">
            <v>36349</v>
          </cell>
          <cell r="B109">
            <v>339000</v>
          </cell>
          <cell r="C109">
            <v>7</v>
          </cell>
        </row>
        <row r="110">
          <cell r="A110">
            <v>36350</v>
          </cell>
          <cell r="B110">
            <v>246000</v>
          </cell>
          <cell r="C110">
            <v>7</v>
          </cell>
        </row>
        <row r="111">
          <cell r="A111">
            <v>36351</v>
          </cell>
          <cell r="B111">
            <v>221000</v>
          </cell>
          <cell r="C111">
            <v>7</v>
          </cell>
        </row>
        <row r="112">
          <cell r="A112">
            <v>36352</v>
          </cell>
          <cell r="B112">
            <v>200000</v>
          </cell>
          <cell r="C112">
            <v>7</v>
          </cell>
        </row>
        <row r="113">
          <cell r="A113">
            <v>36353</v>
          </cell>
          <cell r="B113">
            <v>283000</v>
          </cell>
          <cell r="C113">
            <v>7</v>
          </cell>
        </row>
        <row r="114">
          <cell r="A114">
            <v>36354</v>
          </cell>
          <cell r="B114">
            <v>249000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285000</v>
          </cell>
          <cell r="C116">
            <v>7</v>
          </cell>
        </row>
        <row r="117">
          <cell r="A117">
            <v>36357</v>
          </cell>
          <cell r="B117">
            <v>273000</v>
          </cell>
          <cell r="C117">
            <v>7</v>
          </cell>
        </row>
        <row r="118">
          <cell r="A118">
            <v>36358</v>
          </cell>
          <cell r="B118">
            <v>227000</v>
          </cell>
          <cell r="C118">
            <v>7</v>
          </cell>
        </row>
        <row r="119">
          <cell r="A119">
            <v>36359</v>
          </cell>
          <cell r="B119">
            <v>226000</v>
          </cell>
          <cell r="C119">
            <v>7</v>
          </cell>
        </row>
        <row r="120">
          <cell r="A120">
            <v>36360</v>
          </cell>
          <cell r="B120">
            <v>273000</v>
          </cell>
          <cell r="C120">
            <v>7</v>
          </cell>
        </row>
        <row r="121">
          <cell r="A121">
            <v>36361</v>
          </cell>
          <cell r="B121">
            <v>253000</v>
          </cell>
          <cell r="C121">
            <v>7</v>
          </cell>
        </row>
        <row r="122">
          <cell r="A122">
            <v>36362</v>
          </cell>
          <cell r="B122">
            <v>309000</v>
          </cell>
          <cell r="C122">
            <v>7</v>
          </cell>
        </row>
        <row r="123">
          <cell r="A123">
            <v>36363</v>
          </cell>
          <cell r="B123">
            <v>301000</v>
          </cell>
          <cell r="C123">
            <v>7</v>
          </cell>
        </row>
        <row r="124">
          <cell r="A124">
            <v>36364</v>
          </cell>
          <cell r="B124">
            <v>279000</v>
          </cell>
          <cell r="C124">
            <v>7</v>
          </cell>
        </row>
        <row r="125">
          <cell r="A125">
            <v>36365</v>
          </cell>
          <cell r="B125">
            <v>322000</v>
          </cell>
          <cell r="C125">
            <v>7</v>
          </cell>
        </row>
        <row r="126">
          <cell r="A126">
            <v>36366</v>
          </cell>
          <cell r="B126">
            <v>255000</v>
          </cell>
          <cell r="C126">
            <v>7</v>
          </cell>
        </row>
        <row r="127">
          <cell r="A127">
            <v>36367</v>
          </cell>
          <cell r="B127">
            <v>284000</v>
          </cell>
          <cell r="C127">
            <v>7</v>
          </cell>
        </row>
        <row r="128">
          <cell r="A128">
            <v>36368</v>
          </cell>
          <cell r="B128">
            <v>291000</v>
          </cell>
          <cell r="C128">
            <v>7</v>
          </cell>
        </row>
        <row r="129">
          <cell r="A129">
            <v>36369</v>
          </cell>
          <cell r="B129">
            <v>311000</v>
          </cell>
          <cell r="C129">
            <v>7</v>
          </cell>
        </row>
        <row r="130">
          <cell r="A130">
            <v>36370</v>
          </cell>
          <cell r="B130">
            <v>394000</v>
          </cell>
          <cell r="C130">
            <v>7</v>
          </cell>
        </row>
        <row r="131">
          <cell r="A131">
            <v>36371</v>
          </cell>
          <cell r="B131">
            <v>418000</v>
          </cell>
          <cell r="C131">
            <v>7</v>
          </cell>
        </row>
        <row r="132">
          <cell r="A132">
            <v>36372</v>
          </cell>
          <cell r="B132">
            <v>291000</v>
          </cell>
          <cell r="C132">
            <v>7</v>
          </cell>
        </row>
        <row r="133">
          <cell r="A133">
            <v>36373</v>
          </cell>
          <cell r="B133">
            <v>195000</v>
          </cell>
          <cell r="C133">
            <v>8</v>
          </cell>
        </row>
        <row r="134">
          <cell r="A134">
            <v>36374</v>
          </cell>
          <cell r="B134">
            <v>213000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248000</v>
          </cell>
          <cell r="C137">
            <v>8</v>
          </cell>
        </row>
        <row r="138">
          <cell r="A138">
            <v>36378</v>
          </cell>
          <cell r="B138">
            <v>264000</v>
          </cell>
          <cell r="C138">
            <v>8</v>
          </cell>
        </row>
        <row r="139">
          <cell r="A139">
            <v>36379</v>
          </cell>
          <cell r="B139">
            <v>124000</v>
          </cell>
          <cell r="C139">
            <v>8</v>
          </cell>
        </row>
        <row r="140">
          <cell r="A140">
            <v>36380</v>
          </cell>
          <cell r="B140">
            <v>223000</v>
          </cell>
          <cell r="C140">
            <v>8</v>
          </cell>
        </row>
        <row r="141">
          <cell r="A141">
            <v>36381</v>
          </cell>
          <cell r="B141">
            <v>198000</v>
          </cell>
          <cell r="C141">
            <v>8</v>
          </cell>
        </row>
        <row r="142">
          <cell r="A142">
            <v>36382</v>
          </cell>
          <cell r="B142">
            <v>185000</v>
          </cell>
          <cell r="C142">
            <v>8</v>
          </cell>
        </row>
        <row r="143">
          <cell r="A143">
            <v>36383</v>
          </cell>
          <cell r="B143">
            <v>238000</v>
          </cell>
          <cell r="C143">
            <v>8</v>
          </cell>
        </row>
        <row r="144">
          <cell r="A144">
            <v>36384</v>
          </cell>
          <cell r="B144">
            <v>180000</v>
          </cell>
          <cell r="C144">
            <v>8</v>
          </cell>
        </row>
        <row r="145">
          <cell r="A145">
            <v>36385</v>
          </cell>
          <cell r="B145">
            <v>225000</v>
          </cell>
          <cell r="C145">
            <v>8</v>
          </cell>
        </row>
        <row r="146">
          <cell r="A146">
            <v>36386</v>
          </cell>
          <cell r="B146">
            <v>142000</v>
          </cell>
          <cell r="C146">
            <v>8</v>
          </cell>
        </row>
        <row r="147">
          <cell r="A147">
            <v>36387</v>
          </cell>
          <cell r="B147">
            <v>117000</v>
          </cell>
          <cell r="C147">
            <v>8</v>
          </cell>
        </row>
        <row r="148">
          <cell r="A148">
            <v>36388</v>
          </cell>
          <cell r="B148">
            <v>121000</v>
          </cell>
          <cell r="C148">
            <v>8</v>
          </cell>
        </row>
        <row r="149">
          <cell r="A149">
            <v>36389</v>
          </cell>
          <cell r="B149">
            <v>175000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239000</v>
          </cell>
          <cell r="C151">
            <v>8</v>
          </cell>
        </row>
        <row r="152">
          <cell r="A152">
            <v>36392</v>
          </cell>
          <cell r="B152">
            <v>259000</v>
          </cell>
          <cell r="C152">
            <v>8</v>
          </cell>
        </row>
        <row r="153">
          <cell r="A153">
            <v>36393</v>
          </cell>
          <cell r="B153">
            <v>288000</v>
          </cell>
          <cell r="C153">
            <v>8</v>
          </cell>
        </row>
        <row r="154">
          <cell r="A154">
            <v>36394</v>
          </cell>
          <cell r="B154">
            <v>247000</v>
          </cell>
          <cell r="C154">
            <v>8</v>
          </cell>
        </row>
        <row r="155">
          <cell r="A155">
            <v>36395</v>
          </cell>
          <cell r="B155">
            <v>225000</v>
          </cell>
          <cell r="C155">
            <v>8</v>
          </cell>
        </row>
        <row r="156">
          <cell r="A156">
            <v>36396</v>
          </cell>
          <cell r="B156">
            <v>258000</v>
          </cell>
          <cell r="C156">
            <v>8</v>
          </cell>
        </row>
        <row r="157">
          <cell r="A157">
            <v>36397</v>
          </cell>
          <cell r="B157">
            <v>249000</v>
          </cell>
          <cell r="C157">
            <v>8</v>
          </cell>
        </row>
        <row r="158">
          <cell r="A158">
            <v>36398</v>
          </cell>
          <cell r="B158">
            <v>236000</v>
          </cell>
          <cell r="C158">
            <v>8</v>
          </cell>
        </row>
        <row r="159">
          <cell r="A159">
            <v>36399</v>
          </cell>
          <cell r="B159">
            <v>220000</v>
          </cell>
          <cell r="C159">
            <v>8</v>
          </cell>
        </row>
        <row r="160">
          <cell r="A160">
            <v>36400</v>
          </cell>
          <cell r="B160">
            <v>257000</v>
          </cell>
          <cell r="C160">
            <v>8</v>
          </cell>
        </row>
        <row r="161">
          <cell r="A161">
            <v>36401</v>
          </cell>
          <cell r="B161">
            <v>235000</v>
          </cell>
          <cell r="C161">
            <v>8</v>
          </cell>
        </row>
        <row r="162">
          <cell r="A162">
            <v>36402</v>
          </cell>
          <cell r="B162">
            <v>236000</v>
          </cell>
          <cell r="C162">
            <v>8</v>
          </cell>
        </row>
        <row r="163">
          <cell r="A163">
            <v>36403</v>
          </cell>
          <cell r="B163">
            <v>175000</v>
          </cell>
          <cell r="C163">
            <v>8</v>
          </cell>
        </row>
        <row r="164">
          <cell r="A164">
            <v>36404</v>
          </cell>
          <cell r="B164">
            <v>227000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310000</v>
          </cell>
          <cell r="C166">
            <v>9</v>
          </cell>
        </row>
        <row r="167">
          <cell r="A167">
            <v>36407</v>
          </cell>
          <cell r="B167">
            <v>271000</v>
          </cell>
          <cell r="C167">
            <v>9</v>
          </cell>
        </row>
        <row r="168">
          <cell r="A168">
            <v>36408</v>
          </cell>
          <cell r="B168">
            <v>291000</v>
          </cell>
          <cell r="C168">
            <v>9</v>
          </cell>
        </row>
        <row r="169">
          <cell r="A169">
            <v>36409</v>
          </cell>
          <cell r="B169">
            <v>286000</v>
          </cell>
          <cell r="C169">
            <v>9</v>
          </cell>
        </row>
        <row r="170">
          <cell r="A170">
            <v>36410</v>
          </cell>
          <cell r="B170">
            <v>324000</v>
          </cell>
          <cell r="C170">
            <v>9</v>
          </cell>
        </row>
        <row r="171">
          <cell r="A171">
            <v>36411</v>
          </cell>
          <cell r="B171">
            <v>349000</v>
          </cell>
          <cell r="C171">
            <v>9</v>
          </cell>
        </row>
        <row r="172">
          <cell r="A172">
            <v>36412</v>
          </cell>
          <cell r="B172">
            <v>371000</v>
          </cell>
          <cell r="C172">
            <v>9</v>
          </cell>
        </row>
        <row r="173">
          <cell r="A173">
            <v>36413</v>
          </cell>
          <cell r="B173">
            <v>290000</v>
          </cell>
          <cell r="C173">
            <v>9</v>
          </cell>
        </row>
        <row r="174">
          <cell r="A174">
            <v>36414</v>
          </cell>
          <cell r="B174">
            <v>362000</v>
          </cell>
          <cell r="C174">
            <v>9</v>
          </cell>
        </row>
        <row r="175">
          <cell r="A175">
            <v>36415</v>
          </cell>
          <cell r="B175">
            <v>308000</v>
          </cell>
          <cell r="C175">
            <v>9</v>
          </cell>
        </row>
        <row r="176">
          <cell r="A176">
            <v>36416</v>
          </cell>
          <cell r="B176">
            <v>282000</v>
          </cell>
          <cell r="C176">
            <v>9</v>
          </cell>
        </row>
        <row r="177">
          <cell r="A177">
            <v>36417</v>
          </cell>
          <cell r="B177">
            <v>233000</v>
          </cell>
          <cell r="C177">
            <v>9</v>
          </cell>
        </row>
        <row r="178">
          <cell r="A178">
            <v>36418</v>
          </cell>
          <cell r="B178">
            <v>295000</v>
          </cell>
          <cell r="C178">
            <v>9</v>
          </cell>
        </row>
        <row r="179">
          <cell r="A179">
            <v>36419</v>
          </cell>
          <cell r="B179">
            <v>209000</v>
          </cell>
          <cell r="C179">
            <v>9</v>
          </cell>
        </row>
        <row r="180">
          <cell r="A180">
            <v>36420</v>
          </cell>
          <cell r="B180">
            <v>255000</v>
          </cell>
          <cell r="C180">
            <v>9</v>
          </cell>
        </row>
        <row r="181">
          <cell r="A181">
            <v>36421</v>
          </cell>
          <cell r="B181">
            <v>335000</v>
          </cell>
          <cell r="C181">
            <v>9</v>
          </cell>
        </row>
        <row r="182">
          <cell r="A182">
            <v>36422</v>
          </cell>
          <cell r="B182">
            <v>319000</v>
          </cell>
          <cell r="C182">
            <v>9</v>
          </cell>
        </row>
        <row r="183">
          <cell r="A183">
            <v>36423</v>
          </cell>
          <cell r="B183">
            <v>304000</v>
          </cell>
          <cell r="C183">
            <v>9</v>
          </cell>
        </row>
        <row r="184">
          <cell r="A184">
            <v>36424</v>
          </cell>
          <cell r="B184">
            <v>241000</v>
          </cell>
          <cell r="C184">
            <v>9</v>
          </cell>
        </row>
        <row r="185">
          <cell r="A185">
            <v>36425</v>
          </cell>
          <cell r="B185">
            <v>277000</v>
          </cell>
          <cell r="C185">
            <v>9</v>
          </cell>
        </row>
        <row r="186">
          <cell r="A186">
            <v>36426</v>
          </cell>
          <cell r="B186">
            <v>374000</v>
          </cell>
          <cell r="C186">
            <v>9</v>
          </cell>
        </row>
        <row r="187">
          <cell r="A187">
            <v>36427</v>
          </cell>
          <cell r="B187">
            <v>266000</v>
          </cell>
          <cell r="C187">
            <v>9</v>
          </cell>
        </row>
        <row r="188">
          <cell r="A188">
            <v>36428</v>
          </cell>
          <cell r="B188">
            <v>343000</v>
          </cell>
          <cell r="C188">
            <v>9</v>
          </cell>
        </row>
        <row r="189">
          <cell r="A189">
            <v>36429</v>
          </cell>
          <cell r="B189">
            <v>328000</v>
          </cell>
          <cell r="C189">
            <v>9</v>
          </cell>
        </row>
        <row r="190">
          <cell r="A190">
            <v>36430</v>
          </cell>
          <cell r="B190">
            <v>346000</v>
          </cell>
          <cell r="C190">
            <v>9</v>
          </cell>
        </row>
        <row r="191">
          <cell r="A191">
            <v>36431</v>
          </cell>
          <cell r="B191">
            <v>318000</v>
          </cell>
          <cell r="C191">
            <v>9</v>
          </cell>
        </row>
        <row r="192">
          <cell r="A192">
            <v>36432</v>
          </cell>
          <cell r="B192">
            <v>346000</v>
          </cell>
          <cell r="C192">
            <v>9</v>
          </cell>
        </row>
        <row r="193">
          <cell r="A193">
            <v>36433</v>
          </cell>
          <cell r="B193">
            <v>391000</v>
          </cell>
          <cell r="C193">
            <v>9</v>
          </cell>
        </row>
        <row r="194">
          <cell r="A194">
            <v>36434</v>
          </cell>
          <cell r="B194">
            <v>442000</v>
          </cell>
          <cell r="C194">
            <v>10</v>
          </cell>
        </row>
        <row r="195">
          <cell r="A195">
            <v>36435</v>
          </cell>
          <cell r="B195">
            <v>300000</v>
          </cell>
          <cell r="C195">
            <v>10</v>
          </cell>
        </row>
        <row r="196">
          <cell r="A196">
            <v>36436</v>
          </cell>
          <cell r="B196">
            <v>343000</v>
          </cell>
          <cell r="C196">
            <v>10</v>
          </cell>
        </row>
        <row r="197">
          <cell r="A197">
            <v>36437</v>
          </cell>
          <cell r="B197">
            <v>345000</v>
          </cell>
          <cell r="C197">
            <v>10</v>
          </cell>
        </row>
        <row r="198">
          <cell r="A198">
            <v>36438</v>
          </cell>
          <cell r="B198">
            <v>491000</v>
          </cell>
          <cell r="C198">
            <v>10</v>
          </cell>
        </row>
        <row r="199">
          <cell r="A199">
            <v>36439</v>
          </cell>
          <cell r="B199">
            <v>460000</v>
          </cell>
          <cell r="C199">
            <v>10</v>
          </cell>
        </row>
        <row r="200">
          <cell r="A200">
            <v>36440</v>
          </cell>
          <cell r="B200">
            <v>376000</v>
          </cell>
          <cell r="C200">
            <v>10</v>
          </cell>
        </row>
        <row r="201">
          <cell r="A201">
            <v>36441</v>
          </cell>
          <cell r="B201">
            <v>437000</v>
          </cell>
          <cell r="C201">
            <v>10</v>
          </cell>
        </row>
        <row r="202">
          <cell r="A202">
            <v>36442</v>
          </cell>
          <cell r="B202">
            <v>384000</v>
          </cell>
          <cell r="C202">
            <v>10</v>
          </cell>
        </row>
        <row r="203">
          <cell r="A203">
            <v>36443</v>
          </cell>
          <cell r="B203">
            <v>326000</v>
          </cell>
          <cell r="C203">
            <v>10</v>
          </cell>
        </row>
        <row r="204">
          <cell r="A204">
            <v>36444</v>
          </cell>
          <cell r="B204">
            <v>346000</v>
          </cell>
          <cell r="C204">
            <v>10</v>
          </cell>
        </row>
        <row r="205">
          <cell r="A205">
            <v>36445</v>
          </cell>
          <cell r="B205">
            <v>432000</v>
          </cell>
          <cell r="C205">
            <v>10</v>
          </cell>
        </row>
        <row r="206">
          <cell r="A206">
            <v>36446</v>
          </cell>
          <cell r="B206">
            <v>394000</v>
          </cell>
          <cell r="C206">
            <v>10</v>
          </cell>
        </row>
        <row r="207">
          <cell r="A207">
            <v>36447</v>
          </cell>
          <cell r="B207">
            <v>450000</v>
          </cell>
          <cell r="C207">
            <v>10</v>
          </cell>
        </row>
        <row r="208">
          <cell r="A208">
            <v>36448</v>
          </cell>
          <cell r="B208">
            <v>402000</v>
          </cell>
          <cell r="C208">
            <v>10</v>
          </cell>
        </row>
        <row r="209">
          <cell r="A209">
            <v>36449</v>
          </cell>
          <cell r="B209">
            <v>373000</v>
          </cell>
          <cell r="C209">
            <v>10</v>
          </cell>
        </row>
        <row r="210">
          <cell r="A210">
            <v>36450</v>
          </cell>
          <cell r="B210">
            <v>359000</v>
          </cell>
          <cell r="C210">
            <v>10</v>
          </cell>
        </row>
        <row r="211">
          <cell r="A211">
            <v>36451</v>
          </cell>
          <cell r="B211">
            <v>385000</v>
          </cell>
          <cell r="C211">
            <v>10</v>
          </cell>
        </row>
        <row r="212">
          <cell r="A212">
            <v>36452</v>
          </cell>
          <cell r="B212">
            <v>411000</v>
          </cell>
          <cell r="C212">
            <v>10</v>
          </cell>
        </row>
        <row r="213">
          <cell r="A213">
            <v>36453</v>
          </cell>
          <cell r="B213">
            <v>432000</v>
          </cell>
          <cell r="C213">
            <v>10</v>
          </cell>
        </row>
        <row r="214">
          <cell r="A214">
            <v>36454</v>
          </cell>
          <cell r="B214">
            <v>400000</v>
          </cell>
          <cell r="C214">
            <v>10</v>
          </cell>
        </row>
        <row r="215">
          <cell r="A215">
            <v>36455</v>
          </cell>
          <cell r="B215">
            <v>411000</v>
          </cell>
          <cell r="C215">
            <v>10</v>
          </cell>
        </row>
        <row r="216">
          <cell r="A216">
            <v>36456</v>
          </cell>
          <cell r="B216">
            <v>396000</v>
          </cell>
          <cell r="C216">
            <v>10</v>
          </cell>
        </row>
        <row r="217">
          <cell r="A217">
            <v>36457</v>
          </cell>
          <cell r="B217">
            <v>378000</v>
          </cell>
          <cell r="C217">
            <v>10</v>
          </cell>
        </row>
        <row r="218">
          <cell r="A218">
            <v>36458</v>
          </cell>
          <cell r="B218">
            <v>379000</v>
          </cell>
          <cell r="C218">
            <v>10</v>
          </cell>
        </row>
        <row r="219">
          <cell r="A219">
            <v>36459</v>
          </cell>
          <cell r="B219">
            <v>395000</v>
          </cell>
          <cell r="C219">
            <v>10</v>
          </cell>
        </row>
        <row r="220">
          <cell r="A220">
            <v>36460</v>
          </cell>
          <cell r="B220">
            <v>373000</v>
          </cell>
          <cell r="C220">
            <v>10</v>
          </cell>
        </row>
        <row r="221">
          <cell r="A221">
            <v>36461</v>
          </cell>
          <cell r="B221">
            <v>427000</v>
          </cell>
          <cell r="C221">
            <v>10</v>
          </cell>
        </row>
        <row r="222">
          <cell r="A222">
            <v>36462</v>
          </cell>
          <cell r="B222">
            <v>418000</v>
          </cell>
          <cell r="C222">
            <v>10</v>
          </cell>
        </row>
        <row r="223">
          <cell r="A223">
            <v>36463</v>
          </cell>
          <cell r="B223">
            <v>363000</v>
          </cell>
          <cell r="C223">
            <v>10</v>
          </cell>
        </row>
        <row r="224">
          <cell r="A224">
            <v>36464</v>
          </cell>
          <cell r="B224">
            <v>371000</v>
          </cell>
          <cell r="C224">
            <v>10</v>
          </cell>
        </row>
        <row r="225">
          <cell r="A225">
            <v>36465</v>
          </cell>
          <cell r="B225">
            <v>311000</v>
          </cell>
          <cell r="C225">
            <v>11</v>
          </cell>
        </row>
        <row r="226">
          <cell r="A226">
            <v>36466</v>
          </cell>
          <cell r="B226">
            <v>326000</v>
          </cell>
          <cell r="C226">
            <v>11</v>
          </cell>
        </row>
        <row r="227">
          <cell r="A227">
            <v>36467</v>
          </cell>
          <cell r="B227">
            <v>332000</v>
          </cell>
          <cell r="C227">
            <v>11</v>
          </cell>
        </row>
        <row r="228">
          <cell r="A228">
            <v>36468</v>
          </cell>
          <cell r="B228">
            <v>342000</v>
          </cell>
          <cell r="C228">
            <v>11</v>
          </cell>
        </row>
        <row r="229">
          <cell r="A229">
            <v>36469</v>
          </cell>
          <cell r="B229">
            <v>333000</v>
          </cell>
          <cell r="C229">
            <v>11</v>
          </cell>
        </row>
        <row r="230">
          <cell r="A230">
            <v>36470</v>
          </cell>
          <cell r="B230">
            <v>217000</v>
          </cell>
          <cell r="C230">
            <v>11</v>
          </cell>
        </row>
        <row r="231">
          <cell r="A231">
            <v>36471</v>
          </cell>
          <cell r="B231">
            <v>240000</v>
          </cell>
          <cell r="C231">
            <v>11</v>
          </cell>
        </row>
        <row r="232">
          <cell r="A232">
            <v>36472</v>
          </cell>
          <cell r="B232">
            <v>272000</v>
          </cell>
          <cell r="C232">
            <v>11</v>
          </cell>
        </row>
        <row r="233">
          <cell r="A233">
            <v>36473</v>
          </cell>
          <cell r="B233">
            <v>307000</v>
          </cell>
          <cell r="C233">
            <v>11</v>
          </cell>
        </row>
        <row r="234">
          <cell r="A234">
            <v>36474</v>
          </cell>
          <cell r="B234">
            <v>324000</v>
          </cell>
          <cell r="C234">
            <v>11</v>
          </cell>
        </row>
        <row r="235">
          <cell r="A235">
            <v>36475</v>
          </cell>
          <cell r="B235">
            <v>308000</v>
          </cell>
          <cell r="C235">
            <v>11</v>
          </cell>
        </row>
        <row r="236">
          <cell r="A236">
            <v>36476</v>
          </cell>
          <cell r="B236">
            <v>349000</v>
          </cell>
          <cell r="C236">
            <v>11</v>
          </cell>
        </row>
        <row r="237">
          <cell r="A237">
            <v>36477</v>
          </cell>
          <cell r="B237">
            <v>282000</v>
          </cell>
          <cell r="C237">
            <v>11</v>
          </cell>
        </row>
        <row r="238">
          <cell r="A238">
            <v>36478</v>
          </cell>
          <cell r="B238">
            <v>273000</v>
          </cell>
          <cell r="C238">
            <v>11</v>
          </cell>
        </row>
        <row r="239">
          <cell r="A239">
            <v>36479</v>
          </cell>
          <cell r="B239">
            <v>244000</v>
          </cell>
          <cell r="C239">
            <v>11</v>
          </cell>
        </row>
        <row r="240">
          <cell r="A240">
            <v>36480</v>
          </cell>
          <cell r="B240">
            <v>339000</v>
          </cell>
          <cell r="C240">
            <v>11</v>
          </cell>
        </row>
        <row r="241">
          <cell r="A241">
            <v>36481</v>
          </cell>
          <cell r="B241">
            <v>352000</v>
          </cell>
          <cell r="C241">
            <v>11</v>
          </cell>
        </row>
        <row r="242">
          <cell r="A242">
            <v>36482</v>
          </cell>
          <cell r="B242">
            <v>341000</v>
          </cell>
          <cell r="C242">
            <v>11</v>
          </cell>
        </row>
        <row r="243">
          <cell r="A243">
            <v>36483</v>
          </cell>
          <cell r="B243">
            <v>352000</v>
          </cell>
          <cell r="C243">
            <v>11</v>
          </cell>
        </row>
        <row r="244">
          <cell r="A244">
            <v>36484</v>
          </cell>
          <cell r="B244">
            <v>374000</v>
          </cell>
          <cell r="C244">
            <v>11</v>
          </cell>
        </row>
        <row r="245">
          <cell r="A245">
            <v>36485</v>
          </cell>
          <cell r="B245">
            <v>341000</v>
          </cell>
          <cell r="C245">
            <v>11</v>
          </cell>
        </row>
        <row r="246">
          <cell r="A246">
            <v>36486</v>
          </cell>
          <cell r="B246">
            <v>342000</v>
          </cell>
          <cell r="C246">
            <v>11</v>
          </cell>
        </row>
        <row r="247">
          <cell r="A247">
            <v>36487</v>
          </cell>
          <cell r="B247">
            <v>475000</v>
          </cell>
          <cell r="C247">
            <v>11</v>
          </cell>
        </row>
        <row r="248">
          <cell r="A248">
            <v>36488</v>
          </cell>
          <cell r="B248">
            <v>476000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316000</v>
          </cell>
          <cell r="C250">
            <v>11</v>
          </cell>
        </row>
        <row r="251">
          <cell r="A251">
            <v>36491</v>
          </cell>
          <cell r="B251">
            <v>309000</v>
          </cell>
          <cell r="C251">
            <v>11</v>
          </cell>
        </row>
        <row r="252">
          <cell r="A252">
            <v>36492</v>
          </cell>
          <cell r="B252">
            <v>316000</v>
          </cell>
          <cell r="C252">
            <v>11</v>
          </cell>
        </row>
        <row r="253">
          <cell r="A253">
            <v>36493</v>
          </cell>
          <cell r="B253">
            <v>336000</v>
          </cell>
          <cell r="C253">
            <v>11</v>
          </cell>
        </row>
        <row r="254">
          <cell r="A254">
            <v>36494</v>
          </cell>
          <cell r="B254">
            <v>398000</v>
          </cell>
          <cell r="C254">
            <v>11</v>
          </cell>
        </row>
        <row r="255">
          <cell r="A255">
            <v>36495</v>
          </cell>
          <cell r="B255">
            <v>474000</v>
          </cell>
          <cell r="C255">
            <v>12</v>
          </cell>
        </row>
        <row r="256">
          <cell r="A256">
            <v>36496</v>
          </cell>
          <cell r="B256">
            <v>461000</v>
          </cell>
          <cell r="C256">
            <v>12</v>
          </cell>
        </row>
        <row r="257">
          <cell r="A257">
            <v>36497</v>
          </cell>
          <cell r="B257">
            <v>346000</v>
          </cell>
          <cell r="C257">
            <v>12</v>
          </cell>
        </row>
        <row r="258">
          <cell r="A258">
            <v>36498</v>
          </cell>
          <cell r="B258">
            <v>433000</v>
          </cell>
          <cell r="C258">
            <v>12</v>
          </cell>
        </row>
        <row r="259">
          <cell r="A259">
            <v>36499</v>
          </cell>
          <cell r="B259">
            <v>423000</v>
          </cell>
          <cell r="C259">
            <v>12</v>
          </cell>
        </row>
        <row r="260">
          <cell r="A260">
            <v>36500</v>
          </cell>
          <cell r="B260">
            <v>430000</v>
          </cell>
          <cell r="C260">
            <v>12</v>
          </cell>
        </row>
        <row r="261">
          <cell r="A261">
            <v>36501</v>
          </cell>
          <cell r="B261">
            <v>399000</v>
          </cell>
          <cell r="C261">
            <v>12</v>
          </cell>
        </row>
        <row r="262">
          <cell r="A262">
            <v>36502</v>
          </cell>
          <cell r="B262">
            <v>364000</v>
          </cell>
          <cell r="C262">
            <v>12</v>
          </cell>
        </row>
        <row r="263">
          <cell r="A263">
            <v>36503</v>
          </cell>
          <cell r="B263">
            <v>373000</v>
          </cell>
          <cell r="C263">
            <v>12</v>
          </cell>
        </row>
        <row r="264">
          <cell r="A264">
            <v>36504</v>
          </cell>
          <cell r="B264">
            <v>404000</v>
          </cell>
          <cell r="C264">
            <v>12</v>
          </cell>
        </row>
        <row r="265">
          <cell r="A265">
            <v>36505</v>
          </cell>
          <cell r="B265">
            <v>396000</v>
          </cell>
          <cell r="C265">
            <v>12</v>
          </cell>
        </row>
        <row r="266">
          <cell r="A266">
            <v>36506</v>
          </cell>
          <cell r="B266">
            <v>391000</v>
          </cell>
          <cell r="C266">
            <v>12</v>
          </cell>
        </row>
        <row r="267">
          <cell r="A267">
            <v>36507</v>
          </cell>
          <cell r="B267">
            <v>380000</v>
          </cell>
          <cell r="C267">
            <v>12</v>
          </cell>
        </row>
        <row r="268">
          <cell r="A268">
            <v>36508</v>
          </cell>
          <cell r="B268">
            <v>364000</v>
          </cell>
          <cell r="C268">
            <v>12</v>
          </cell>
        </row>
        <row r="269">
          <cell r="A269">
            <v>36509</v>
          </cell>
          <cell r="B269">
            <v>419000</v>
          </cell>
          <cell r="C269">
            <v>12</v>
          </cell>
        </row>
        <row r="270">
          <cell r="A270">
            <v>36510</v>
          </cell>
          <cell r="B270">
            <v>409000</v>
          </cell>
          <cell r="C270">
            <v>12</v>
          </cell>
        </row>
        <row r="271">
          <cell r="A271">
            <v>36511</v>
          </cell>
          <cell r="B271">
            <v>437000</v>
          </cell>
          <cell r="C271">
            <v>12</v>
          </cell>
        </row>
        <row r="272">
          <cell r="A272">
            <v>36512</v>
          </cell>
          <cell r="B272">
            <v>342000</v>
          </cell>
          <cell r="C272">
            <v>12</v>
          </cell>
        </row>
        <row r="273">
          <cell r="A273">
            <v>36513</v>
          </cell>
          <cell r="B273">
            <v>341000</v>
          </cell>
          <cell r="C273">
            <v>12</v>
          </cell>
        </row>
        <row r="274">
          <cell r="A274">
            <v>36514</v>
          </cell>
          <cell r="B274">
            <v>335000</v>
          </cell>
          <cell r="C274">
            <v>12</v>
          </cell>
        </row>
        <row r="275">
          <cell r="A275">
            <v>36515</v>
          </cell>
          <cell r="B275">
            <v>296000</v>
          </cell>
          <cell r="C275">
            <v>12</v>
          </cell>
        </row>
        <row r="276">
          <cell r="A276">
            <v>36516</v>
          </cell>
          <cell r="B276">
            <v>272000</v>
          </cell>
          <cell r="C276">
            <v>12</v>
          </cell>
        </row>
        <row r="277">
          <cell r="A277">
            <v>36517</v>
          </cell>
          <cell r="B277">
            <v>260000</v>
          </cell>
          <cell r="C277">
            <v>12</v>
          </cell>
        </row>
        <row r="278">
          <cell r="A278">
            <v>36518</v>
          </cell>
          <cell r="B278">
            <v>254000</v>
          </cell>
          <cell r="C278">
            <v>12</v>
          </cell>
        </row>
        <row r="279">
          <cell r="A279">
            <v>36519</v>
          </cell>
          <cell r="B279">
            <v>254000</v>
          </cell>
          <cell r="C279">
            <v>12</v>
          </cell>
        </row>
        <row r="280">
          <cell r="A280">
            <v>36520</v>
          </cell>
          <cell r="B280">
            <v>254000</v>
          </cell>
          <cell r="C280">
            <v>12</v>
          </cell>
        </row>
        <row r="281">
          <cell r="A281">
            <v>36521</v>
          </cell>
          <cell r="B281">
            <v>278000</v>
          </cell>
          <cell r="C281">
            <v>12</v>
          </cell>
        </row>
        <row r="282">
          <cell r="A282">
            <v>36522</v>
          </cell>
          <cell r="B282">
            <v>289000</v>
          </cell>
          <cell r="C282">
            <v>12</v>
          </cell>
        </row>
        <row r="283">
          <cell r="A283">
            <v>36523</v>
          </cell>
          <cell r="B283">
            <v>273000</v>
          </cell>
          <cell r="C283">
            <v>12</v>
          </cell>
        </row>
        <row r="284">
          <cell r="A284">
            <v>36524</v>
          </cell>
          <cell r="B284">
            <v>295000</v>
          </cell>
          <cell r="C284">
            <v>12</v>
          </cell>
        </row>
        <row r="285">
          <cell r="A285">
            <v>36525</v>
          </cell>
          <cell r="B285">
            <v>309000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346000</v>
          </cell>
          <cell r="C287">
            <v>1</v>
          </cell>
        </row>
        <row r="288">
          <cell r="A288">
            <v>36527</v>
          </cell>
          <cell r="B288">
            <v>366000</v>
          </cell>
          <cell r="C288">
            <v>1</v>
          </cell>
        </row>
        <row r="289">
          <cell r="A289">
            <v>36528</v>
          </cell>
          <cell r="B289">
            <v>342000</v>
          </cell>
          <cell r="C289">
            <v>1</v>
          </cell>
        </row>
        <row r="290">
          <cell r="A290">
            <v>36529</v>
          </cell>
          <cell r="B290">
            <v>297000</v>
          </cell>
          <cell r="C290">
            <v>1</v>
          </cell>
        </row>
        <row r="291">
          <cell r="A291">
            <v>36530</v>
          </cell>
          <cell r="B291">
            <v>336000</v>
          </cell>
          <cell r="C291">
            <v>1</v>
          </cell>
        </row>
        <row r="292">
          <cell r="A292">
            <v>36531</v>
          </cell>
          <cell r="B292">
            <v>316000</v>
          </cell>
          <cell r="C292">
            <v>1</v>
          </cell>
        </row>
        <row r="293">
          <cell r="A293">
            <v>36532</v>
          </cell>
          <cell r="B293">
            <v>341000</v>
          </cell>
          <cell r="C293">
            <v>1</v>
          </cell>
        </row>
        <row r="294">
          <cell r="A294">
            <v>36533</v>
          </cell>
          <cell r="B294">
            <v>346000</v>
          </cell>
          <cell r="C294">
            <v>1</v>
          </cell>
        </row>
        <row r="295">
          <cell r="A295">
            <v>36534</v>
          </cell>
          <cell r="B295">
            <v>346000</v>
          </cell>
          <cell r="C295">
            <v>1</v>
          </cell>
        </row>
        <row r="296">
          <cell r="A296">
            <v>36535</v>
          </cell>
          <cell r="B296">
            <v>350000</v>
          </cell>
          <cell r="C296">
            <v>1</v>
          </cell>
        </row>
        <row r="297">
          <cell r="A297">
            <v>36536</v>
          </cell>
          <cell r="B297">
            <v>346000</v>
          </cell>
          <cell r="C297">
            <v>1</v>
          </cell>
        </row>
        <row r="298">
          <cell r="A298">
            <v>36537</v>
          </cell>
          <cell r="B298">
            <v>338000</v>
          </cell>
          <cell r="C298">
            <v>1</v>
          </cell>
        </row>
        <row r="299">
          <cell r="A299">
            <v>36538</v>
          </cell>
          <cell r="B299">
            <v>336000</v>
          </cell>
          <cell r="C299">
            <v>1</v>
          </cell>
        </row>
        <row r="300">
          <cell r="A300">
            <v>36539</v>
          </cell>
          <cell r="B300">
            <v>341000</v>
          </cell>
          <cell r="C300">
            <v>1</v>
          </cell>
        </row>
        <row r="301">
          <cell r="A301">
            <v>36540</v>
          </cell>
          <cell r="B301">
            <v>339000</v>
          </cell>
          <cell r="C301">
            <v>1</v>
          </cell>
        </row>
        <row r="302">
          <cell r="A302">
            <v>36541</v>
          </cell>
          <cell r="B302">
            <v>368000</v>
          </cell>
          <cell r="C302">
            <v>1</v>
          </cell>
        </row>
        <row r="303">
          <cell r="A303">
            <v>36542</v>
          </cell>
          <cell r="B303">
            <v>342000</v>
          </cell>
          <cell r="C303">
            <v>1</v>
          </cell>
        </row>
        <row r="304">
          <cell r="A304">
            <v>36543</v>
          </cell>
          <cell r="B304">
            <v>351000</v>
          </cell>
          <cell r="C304">
            <v>1</v>
          </cell>
        </row>
        <row r="305">
          <cell r="A305">
            <v>36544</v>
          </cell>
          <cell r="B305">
            <v>327000</v>
          </cell>
          <cell r="C305">
            <v>1</v>
          </cell>
        </row>
        <row r="306">
          <cell r="A306">
            <v>36545</v>
          </cell>
          <cell r="B306">
            <v>305000</v>
          </cell>
          <cell r="C306">
            <v>1</v>
          </cell>
        </row>
        <row r="307">
          <cell r="A307">
            <v>36546</v>
          </cell>
          <cell r="B307">
            <v>338000</v>
          </cell>
          <cell r="C307">
            <v>1</v>
          </cell>
        </row>
        <row r="308">
          <cell r="A308">
            <v>36547</v>
          </cell>
          <cell r="B308">
            <v>324000</v>
          </cell>
          <cell r="C308">
            <v>1</v>
          </cell>
        </row>
        <row r="309">
          <cell r="A309">
            <v>36548</v>
          </cell>
          <cell r="B309">
            <v>296000</v>
          </cell>
          <cell r="C309">
            <v>1</v>
          </cell>
        </row>
        <row r="310">
          <cell r="A310">
            <v>36549</v>
          </cell>
          <cell r="B310">
            <v>296000</v>
          </cell>
          <cell r="C310">
            <v>1</v>
          </cell>
        </row>
        <row r="311">
          <cell r="A311">
            <v>36550</v>
          </cell>
          <cell r="B311">
            <v>355000</v>
          </cell>
          <cell r="C311">
            <v>1</v>
          </cell>
        </row>
        <row r="312">
          <cell r="A312">
            <v>36551</v>
          </cell>
          <cell r="B312">
            <v>317000</v>
          </cell>
          <cell r="C312">
            <v>1</v>
          </cell>
        </row>
        <row r="313">
          <cell r="A313">
            <v>36552</v>
          </cell>
          <cell r="B313">
            <v>297000</v>
          </cell>
          <cell r="C313">
            <v>1</v>
          </cell>
        </row>
        <row r="314">
          <cell r="A314">
            <v>36553</v>
          </cell>
          <cell r="B314">
            <v>264000</v>
          </cell>
          <cell r="C314">
            <v>1</v>
          </cell>
        </row>
        <row r="315">
          <cell r="A315">
            <v>36554</v>
          </cell>
          <cell r="B315">
            <v>293000</v>
          </cell>
          <cell r="C315">
            <v>1</v>
          </cell>
        </row>
        <row r="316">
          <cell r="A316">
            <v>36555</v>
          </cell>
          <cell r="B316">
            <v>289000</v>
          </cell>
          <cell r="C316">
            <v>1</v>
          </cell>
        </row>
        <row r="317">
          <cell r="A317">
            <v>36556</v>
          </cell>
          <cell r="B317">
            <v>305000</v>
          </cell>
          <cell r="C317">
            <v>1</v>
          </cell>
        </row>
        <row r="318">
          <cell r="A318">
            <v>36557</v>
          </cell>
          <cell r="B318">
            <v>346000</v>
          </cell>
          <cell r="C318">
            <v>2</v>
          </cell>
        </row>
        <row r="319">
          <cell r="A319">
            <v>36558</v>
          </cell>
          <cell r="B319">
            <v>273000</v>
          </cell>
          <cell r="C319">
            <v>2</v>
          </cell>
        </row>
        <row r="320">
          <cell r="A320">
            <v>36559</v>
          </cell>
          <cell r="B320">
            <v>286000</v>
          </cell>
          <cell r="C320">
            <v>2</v>
          </cell>
        </row>
        <row r="321">
          <cell r="A321">
            <v>36560</v>
          </cell>
          <cell r="B321">
            <v>273000</v>
          </cell>
          <cell r="C321">
            <v>2</v>
          </cell>
        </row>
        <row r="322">
          <cell r="A322">
            <v>36561</v>
          </cell>
          <cell r="B322">
            <v>277000</v>
          </cell>
          <cell r="C322">
            <v>2</v>
          </cell>
        </row>
        <row r="323">
          <cell r="A323">
            <v>36562</v>
          </cell>
          <cell r="B323">
            <v>268000</v>
          </cell>
          <cell r="C323">
            <v>2</v>
          </cell>
        </row>
        <row r="324">
          <cell r="A324">
            <v>36563</v>
          </cell>
          <cell r="B324">
            <v>267000</v>
          </cell>
          <cell r="C324">
            <v>2</v>
          </cell>
        </row>
        <row r="325">
          <cell r="A325">
            <v>36564</v>
          </cell>
          <cell r="B325">
            <v>277000</v>
          </cell>
          <cell r="C325">
            <v>2</v>
          </cell>
        </row>
        <row r="326">
          <cell r="A326">
            <v>36565</v>
          </cell>
          <cell r="B326">
            <v>266000</v>
          </cell>
          <cell r="C326">
            <v>2</v>
          </cell>
        </row>
        <row r="327">
          <cell r="A327">
            <v>36566</v>
          </cell>
          <cell r="B327">
            <v>292000</v>
          </cell>
          <cell r="C327">
            <v>2</v>
          </cell>
        </row>
        <row r="328">
          <cell r="A328">
            <v>36567</v>
          </cell>
          <cell r="B328">
            <v>279000</v>
          </cell>
          <cell r="C328">
            <v>2</v>
          </cell>
        </row>
        <row r="329">
          <cell r="A329">
            <v>36568</v>
          </cell>
          <cell r="B329">
            <v>265000</v>
          </cell>
          <cell r="C329">
            <v>2</v>
          </cell>
        </row>
        <row r="330">
          <cell r="A330">
            <v>36569</v>
          </cell>
          <cell r="B330">
            <v>261000</v>
          </cell>
          <cell r="C330">
            <v>2</v>
          </cell>
        </row>
        <row r="331">
          <cell r="A331">
            <v>36570</v>
          </cell>
          <cell r="B331">
            <v>238000</v>
          </cell>
          <cell r="C331">
            <v>2</v>
          </cell>
        </row>
        <row r="332">
          <cell r="A332">
            <v>36571</v>
          </cell>
          <cell r="B332">
            <v>294000</v>
          </cell>
          <cell r="C332">
            <v>2</v>
          </cell>
        </row>
        <row r="333">
          <cell r="A333">
            <v>36572</v>
          </cell>
          <cell r="B333">
            <v>290000</v>
          </cell>
          <cell r="C333">
            <v>2</v>
          </cell>
        </row>
        <row r="334">
          <cell r="A334">
            <v>36573</v>
          </cell>
          <cell r="B334">
            <v>293000</v>
          </cell>
          <cell r="C334">
            <v>2</v>
          </cell>
        </row>
        <row r="335">
          <cell r="A335">
            <v>36574</v>
          </cell>
          <cell r="B335">
            <v>295000</v>
          </cell>
          <cell r="C335">
            <v>2</v>
          </cell>
        </row>
        <row r="336">
          <cell r="A336">
            <v>36575</v>
          </cell>
          <cell r="B336">
            <v>295000</v>
          </cell>
          <cell r="C336">
            <v>2</v>
          </cell>
        </row>
        <row r="337">
          <cell r="A337">
            <v>36576</v>
          </cell>
          <cell r="B337">
            <v>292000</v>
          </cell>
          <cell r="C337">
            <v>2</v>
          </cell>
        </row>
        <row r="338">
          <cell r="A338">
            <v>36577</v>
          </cell>
          <cell r="B338">
            <v>293000</v>
          </cell>
          <cell r="C338">
            <v>2</v>
          </cell>
        </row>
        <row r="339">
          <cell r="A339">
            <v>36578</v>
          </cell>
          <cell r="B339">
            <v>299000</v>
          </cell>
          <cell r="C339">
            <v>2</v>
          </cell>
        </row>
        <row r="340">
          <cell r="A340">
            <v>36579</v>
          </cell>
          <cell r="B340">
            <v>309000</v>
          </cell>
          <cell r="C340">
            <v>2</v>
          </cell>
        </row>
        <row r="341">
          <cell r="A341">
            <v>36580</v>
          </cell>
          <cell r="B341">
            <v>310000</v>
          </cell>
          <cell r="C341">
            <v>2</v>
          </cell>
        </row>
        <row r="342">
          <cell r="A342">
            <v>36581</v>
          </cell>
          <cell r="B342">
            <v>319000</v>
          </cell>
          <cell r="C342">
            <v>2</v>
          </cell>
        </row>
        <row r="343">
          <cell r="A343">
            <v>36582</v>
          </cell>
          <cell r="B343">
            <v>279000</v>
          </cell>
          <cell r="C343">
            <v>2</v>
          </cell>
        </row>
        <row r="344">
          <cell r="A344">
            <v>36583</v>
          </cell>
          <cell r="B344">
            <v>281000</v>
          </cell>
          <cell r="C344">
            <v>2</v>
          </cell>
        </row>
        <row r="345">
          <cell r="A345">
            <v>36584</v>
          </cell>
          <cell r="B345">
            <v>275000</v>
          </cell>
          <cell r="C345">
            <v>2</v>
          </cell>
        </row>
        <row r="346">
          <cell r="A346">
            <v>36585</v>
          </cell>
          <cell r="B346">
            <v>283000</v>
          </cell>
          <cell r="C346">
            <v>2</v>
          </cell>
        </row>
        <row r="347">
          <cell r="A347">
            <v>36586</v>
          </cell>
          <cell r="B347">
            <v>158000</v>
          </cell>
          <cell r="C347">
            <v>3</v>
          </cell>
        </row>
        <row r="348">
          <cell r="A348">
            <v>36587</v>
          </cell>
          <cell r="B348">
            <v>238000</v>
          </cell>
          <cell r="C348">
            <v>3</v>
          </cell>
        </row>
        <row r="349">
          <cell r="A349">
            <v>36588</v>
          </cell>
          <cell r="B349">
            <v>213000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265000</v>
          </cell>
          <cell r="C351">
            <v>3</v>
          </cell>
        </row>
        <row r="352">
          <cell r="A352">
            <v>36591</v>
          </cell>
          <cell r="B352">
            <v>229000</v>
          </cell>
          <cell r="C352">
            <v>3</v>
          </cell>
        </row>
        <row r="353">
          <cell r="A353">
            <v>36592</v>
          </cell>
          <cell r="B353">
            <v>231000</v>
          </cell>
          <cell r="C353">
            <v>3</v>
          </cell>
        </row>
        <row r="354">
          <cell r="A354">
            <v>36593</v>
          </cell>
          <cell r="B354">
            <v>223000</v>
          </cell>
          <cell r="C354">
            <v>3</v>
          </cell>
        </row>
        <row r="355">
          <cell r="A355">
            <v>36594</v>
          </cell>
          <cell r="B355">
            <v>195000</v>
          </cell>
          <cell r="C355">
            <v>3</v>
          </cell>
        </row>
        <row r="356">
          <cell r="A356">
            <v>36595</v>
          </cell>
          <cell r="B356">
            <v>272000</v>
          </cell>
          <cell r="C356">
            <v>3</v>
          </cell>
        </row>
        <row r="357">
          <cell r="A357">
            <v>36596</v>
          </cell>
          <cell r="B357">
            <v>281000</v>
          </cell>
          <cell r="C357">
            <v>3</v>
          </cell>
        </row>
        <row r="358">
          <cell r="A358">
            <v>36597</v>
          </cell>
          <cell r="B358">
            <v>234000</v>
          </cell>
          <cell r="C358">
            <v>3</v>
          </cell>
        </row>
        <row r="359">
          <cell r="A359">
            <v>36598</v>
          </cell>
          <cell r="B359">
            <v>277000</v>
          </cell>
          <cell r="C359">
            <v>3</v>
          </cell>
        </row>
        <row r="360">
          <cell r="A360">
            <v>36599</v>
          </cell>
          <cell r="B360">
            <v>253000</v>
          </cell>
          <cell r="C360">
            <v>3</v>
          </cell>
        </row>
        <row r="361">
          <cell r="A361">
            <v>36600</v>
          </cell>
          <cell r="B361">
            <v>253000</v>
          </cell>
          <cell r="C361">
            <v>3</v>
          </cell>
        </row>
        <row r="362">
          <cell r="A362">
            <v>36601</v>
          </cell>
          <cell r="B362">
            <v>240000</v>
          </cell>
          <cell r="C362">
            <v>3</v>
          </cell>
        </row>
        <row r="363">
          <cell r="A363">
            <v>36602</v>
          </cell>
          <cell r="B363">
            <v>237000</v>
          </cell>
          <cell r="C363">
            <v>3</v>
          </cell>
        </row>
        <row r="364">
          <cell r="A364">
            <v>36603</v>
          </cell>
          <cell r="B364">
            <v>287000</v>
          </cell>
          <cell r="C364">
            <v>3</v>
          </cell>
        </row>
        <row r="365">
          <cell r="A365">
            <v>36604</v>
          </cell>
          <cell r="B365">
            <v>327000</v>
          </cell>
          <cell r="C365">
            <v>3</v>
          </cell>
        </row>
        <row r="366">
          <cell r="A366">
            <v>36605</v>
          </cell>
          <cell r="B366">
            <v>278000</v>
          </cell>
          <cell r="C366">
            <v>3</v>
          </cell>
        </row>
        <row r="367">
          <cell r="A367">
            <v>36606</v>
          </cell>
          <cell r="B367">
            <v>254000</v>
          </cell>
          <cell r="C367">
            <v>3</v>
          </cell>
        </row>
        <row r="368">
          <cell r="A368">
            <v>36607</v>
          </cell>
          <cell r="B368">
            <v>244000</v>
          </cell>
          <cell r="C368">
            <v>3</v>
          </cell>
        </row>
        <row r="369">
          <cell r="A369">
            <v>36608</v>
          </cell>
          <cell r="B369">
            <v>269000</v>
          </cell>
          <cell r="C369">
            <v>3</v>
          </cell>
        </row>
        <row r="370">
          <cell r="A370">
            <v>36609</v>
          </cell>
          <cell r="B370">
            <v>248000</v>
          </cell>
          <cell r="C370">
            <v>3</v>
          </cell>
        </row>
        <row r="371">
          <cell r="A371">
            <v>36610</v>
          </cell>
          <cell r="B371">
            <v>243000</v>
          </cell>
          <cell r="C371">
            <v>3</v>
          </cell>
        </row>
        <row r="372">
          <cell r="A372">
            <v>36611</v>
          </cell>
          <cell r="B372">
            <v>262000</v>
          </cell>
          <cell r="C372">
            <v>3</v>
          </cell>
        </row>
        <row r="373">
          <cell r="A373">
            <v>36612</v>
          </cell>
          <cell r="B373">
            <v>262000</v>
          </cell>
          <cell r="C373">
            <v>3</v>
          </cell>
        </row>
        <row r="374">
          <cell r="A374">
            <v>36613</v>
          </cell>
          <cell r="B374">
            <v>284000</v>
          </cell>
          <cell r="C374">
            <v>3</v>
          </cell>
        </row>
        <row r="375">
          <cell r="A375">
            <v>36614</v>
          </cell>
          <cell r="B375">
            <v>328000</v>
          </cell>
          <cell r="C375">
            <v>3</v>
          </cell>
        </row>
        <row r="376">
          <cell r="A376">
            <v>36615</v>
          </cell>
          <cell r="B376">
            <v>309000</v>
          </cell>
          <cell r="C376">
            <v>3</v>
          </cell>
        </row>
        <row r="377">
          <cell r="A377">
            <v>36616</v>
          </cell>
          <cell r="B377">
            <v>309000</v>
          </cell>
          <cell r="C377">
            <v>3</v>
          </cell>
        </row>
        <row r="378">
          <cell r="A378">
            <v>36617</v>
          </cell>
          <cell r="B378">
            <v>191000</v>
          </cell>
          <cell r="C378">
            <v>4</v>
          </cell>
        </row>
        <row r="379">
          <cell r="A379">
            <v>36618</v>
          </cell>
          <cell r="B379">
            <v>181000</v>
          </cell>
          <cell r="C379">
            <v>4</v>
          </cell>
        </row>
        <row r="380">
          <cell r="A380">
            <v>36619</v>
          </cell>
          <cell r="B380">
            <v>201000</v>
          </cell>
          <cell r="C380">
            <v>4</v>
          </cell>
        </row>
        <row r="381">
          <cell r="A381">
            <v>36620</v>
          </cell>
          <cell r="B381">
            <v>314000</v>
          </cell>
          <cell r="C381">
            <v>4</v>
          </cell>
        </row>
        <row r="382">
          <cell r="A382">
            <v>36621</v>
          </cell>
          <cell r="B382">
            <v>318000</v>
          </cell>
          <cell r="C382">
            <v>4</v>
          </cell>
        </row>
        <row r="383">
          <cell r="A383">
            <v>36622</v>
          </cell>
          <cell r="B383">
            <v>289000</v>
          </cell>
          <cell r="C383">
            <v>4</v>
          </cell>
        </row>
        <row r="384">
          <cell r="A384">
            <v>36623</v>
          </cell>
          <cell r="B384">
            <v>261000</v>
          </cell>
          <cell r="C384">
            <v>4</v>
          </cell>
        </row>
        <row r="385">
          <cell r="A385">
            <v>36624</v>
          </cell>
          <cell r="B385">
            <v>242000</v>
          </cell>
          <cell r="C385">
            <v>4</v>
          </cell>
        </row>
        <row r="386">
          <cell r="A386">
            <v>36625</v>
          </cell>
          <cell r="B386">
            <v>283000</v>
          </cell>
          <cell r="C386">
            <v>4</v>
          </cell>
        </row>
        <row r="387">
          <cell r="A387">
            <v>36626</v>
          </cell>
          <cell r="B387">
            <v>272000</v>
          </cell>
          <cell r="C387">
            <v>4</v>
          </cell>
        </row>
        <row r="388">
          <cell r="A388">
            <v>36627</v>
          </cell>
          <cell r="B388">
            <v>217000</v>
          </cell>
          <cell r="C388">
            <v>4</v>
          </cell>
        </row>
        <row r="389">
          <cell r="A389">
            <v>36628</v>
          </cell>
          <cell r="B389">
            <v>225000</v>
          </cell>
          <cell r="C389">
            <v>4</v>
          </cell>
        </row>
        <row r="390">
          <cell r="A390">
            <v>36629</v>
          </cell>
          <cell r="B390">
            <v>270000</v>
          </cell>
          <cell r="C390">
            <v>4</v>
          </cell>
        </row>
        <row r="391">
          <cell r="A391">
            <v>36630</v>
          </cell>
          <cell r="B391">
            <v>268000</v>
          </cell>
          <cell r="C391">
            <v>4</v>
          </cell>
        </row>
        <row r="392">
          <cell r="A392">
            <v>36631</v>
          </cell>
          <cell r="B392">
            <v>222000</v>
          </cell>
          <cell r="C392">
            <v>4</v>
          </cell>
        </row>
        <row r="393">
          <cell r="A393">
            <v>36632</v>
          </cell>
          <cell r="B393">
            <v>215000</v>
          </cell>
          <cell r="C393">
            <v>4</v>
          </cell>
        </row>
        <row r="394">
          <cell r="A394">
            <v>36633</v>
          </cell>
          <cell r="B394">
            <v>254000</v>
          </cell>
          <cell r="C394">
            <v>4</v>
          </cell>
        </row>
        <row r="395">
          <cell r="A395">
            <v>36634</v>
          </cell>
          <cell r="B395">
            <v>255000</v>
          </cell>
          <cell r="C395">
            <v>4</v>
          </cell>
        </row>
        <row r="396">
          <cell r="A396">
            <v>36635</v>
          </cell>
          <cell r="B396">
            <v>280000</v>
          </cell>
          <cell r="C396">
            <v>4</v>
          </cell>
        </row>
        <row r="397">
          <cell r="A397">
            <v>36636</v>
          </cell>
          <cell r="B397">
            <v>233000</v>
          </cell>
          <cell r="C397">
            <v>4</v>
          </cell>
        </row>
        <row r="398">
          <cell r="A398">
            <v>36637</v>
          </cell>
          <cell r="B398">
            <v>250000</v>
          </cell>
          <cell r="C398">
            <v>4</v>
          </cell>
        </row>
        <row r="399">
          <cell r="A399">
            <v>36638</v>
          </cell>
          <cell r="B399">
            <v>231000</v>
          </cell>
          <cell r="C399">
            <v>4</v>
          </cell>
        </row>
        <row r="400">
          <cell r="A400">
            <v>36639</v>
          </cell>
          <cell r="B400">
            <v>238000</v>
          </cell>
          <cell r="C400">
            <v>4</v>
          </cell>
        </row>
        <row r="401">
          <cell r="A401">
            <v>36640</v>
          </cell>
          <cell r="B401">
            <v>230000</v>
          </cell>
          <cell r="C401">
            <v>4</v>
          </cell>
        </row>
        <row r="402">
          <cell r="A402">
            <v>36641</v>
          </cell>
          <cell r="B402">
            <v>243000</v>
          </cell>
          <cell r="C402">
            <v>4</v>
          </cell>
        </row>
        <row r="403">
          <cell r="A403">
            <v>36642</v>
          </cell>
          <cell r="B403">
            <v>236000</v>
          </cell>
          <cell r="C403">
            <v>4</v>
          </cell>
        </row>
        <row r="404">
          <cell r="A404">
            <v>36643</v>
          </cell>
          <cell r="B404">
            <v>230000</v>
          </cell>
          <cell r="C404">
            <v>4</v>
          </cell>
        </row>
        <row r="405">
          <cell r="A405">
            <v>36644</v>
          </cell>
          <cell r="B405">
            <v>256000</v>
          </cell>
          <cell r="C405">
            <v>4</v>
          </cell>
        </row>
        <row r="406">
          <cell r="A406">
            <v>36645</v>
          </cell>
          <cell r="B406">
            <v>227000</v>
          </cell>
          <cell r="C406">
            <v>4</v>
          </cell>
        </row>
        <row r="407">
          <cell r="A407">
            <v>36646</v>
          </cell>
          <cell r="B407">
            <v>270000</v>
          </cell>
          <cell r="C407">
            <v>4</v>
          </cell>
        </row>
        <row r="408">
          <cell r="A408">
            <v>36647</v>
          </cell>
          <cell r="B408">
            <v>180000</v>
          </cell>
          <cell r="C408">
            <v>5</v>
          </cell>
        </row>
        <row r="409">
          <cell r="A409">
            <v>36648</v>
          </cell>
          <cell r="B409">
            <v>163000</v>
          </cell>
          <cell r="C409">
            <v>5</v>
          </cell>
        </row>
        <row r="410">
          <cell r="A410">
            <v>36649</v>
          </cell>
          <cell r="B410">
            <v>184000</v>
          </cell>
          <cell r="C410">
            <v>5</v>
          </cell>
        </row>
        <row r="411">
          <cell r="A411">
            <v>36650</v>
          </cell>
          <cell r="B411">
            <v>233000</v>
          </cell>
          <cell r="C411">
            <v>5</v>
          </cell>
        </row>
        <row r="412">
          <cell r="A412">
            <v>36651</v>
          </cell>
          <cell r="B412">
            <v>228000</v>
          </cell>
          <cell r="C412">
            <v>5</v>
          </cell>
        </row>
        <row r="413">
          <cell r="A413">
            <v>36652</v>
          </cell>
          <cell r="B413">
            <v>225000</v>
          </cell>
          <cell r="C413">
            <v>5</v>
          </cell>
        </row>
        <row r="414">
          <cell r="A414">
            <v>36653</v>
          </cell>
          <cell r="B414">
            <v>197000</v>
          </cell>
          <cell r="C414">
            <v>5</v>
          </cell>
        </row>
        <row r="415">
          <cell r="A415">
            <v>36654</v>
          </cell>
          <cell r="B415">
            <v>219000</v>
          </cell>
          <cell r="C415">
            <v>5</v>
          </cell>
        </row>
        <row r="416">
          <cell r="A416">
            <v>36655</v>
          </cell>
          <cell r="B416">
            <v>258000</v>
          </cell>
          <cell r="C416">
            <v>5</v>
          </cell>
        </row>
        <row r="417">
          <cell r="A417">
            <v>36656</v>
          </cell>
          <cell r="B417">
            <v>238000</v>
          </cell>
          <cell r="C417">
            <v>5</v>
          </cell>
        </row>
        <row r="418">
          <cell r="A418">
            <v>36657</v>
          </cell>
          <cell r="B418">
            <v>305000</v>
          </cell>
          <cell r="C418">
            <v>5</v>
          </cell>
        </row>
        <row r="419">
          <cell r="A419">
            <v>36658</v>
          </cell>
          <cell r="B419">
            <v>297000</v>
          </cell>
          <cell r="C419">
            <v>5</v>
          </cell>
        </row>
        <row r="420">
          <cell r="A420">
            <v>36659</v>
          </cell>
          <cell r="B420">
            <v>251000</v>
          </cell>
          <cell r="C420">
            <v>5</v>
          </cell>
        </row>
        <row r="421">
          <cell r="A421">
            <v>36660</v>
          </cell>
          <cell r="B421">
            <v>245000</v>
          </cell>
          <cell r="C421">
            <v>5</v>
          </cell>
        </row>
        <row r="422">
          <cell r="A422">
            <v>36661</v>
          </cell>
          <cell r="B422">
            <v>238000</v>
          </cell>
          <cell r="C422">
            <v>5</v>
          </cell>
        </row>
        <row r="423">
          <cell r="A423">
            <v>36662</v>
          </cell>
          <cell r="B423">
            <v>262000</v>
          </cell>
          <cell r="C423">
            <v>5</v>
          </cell>
        </row>
        <row r="424">
          <cell r="A424">
            <v>36663</v>
          </cell>
          <cell r="B424">
            <v>269000</v>
          </cell>
          <cell r="C424">
            <v>5</v>
          </cell>
        </row>
        <row r="425">
          <cell r="A425">
            <v>36664</v>
          </cell>
          <cell r="B425">
            <v>304000</v>
          </cell>
          <cell r="C425">
            <v>5</v>
          </cell>
        </row>
        <row r="426">
          <cell r="A426">
            <v>36665</v>
          </cell>
          <cell r="B426">
            <v>303000</v>
          </cell>
          <cell r="C426">
            <v>5</v>
          </cell>
        </row>
        <row r="427">
          <cell r="A427">
            <v>36666</v>
          </cell>
          <cell r="B427">
            <v>236000</v>
          </cell>
          <cell r="C427">
            <v>5</v>
          </cell>
        </row>
        <row r="428">
          <cell r="A428">
            <v>36667</v>
          </cell>
          <cell r="B428">
            <v>185000</v>
          </cell>
          <cell r="C428">
            <v>5</v>
          </cell>
        </row>
        <row r="429">
          <cell r="A429">
            <v>36668</v>
          </cell>
          <cell r="B429">
            <v>251000</v>
          </cell>
          <cell r="C429">
            <v>5</v>
          </cell>
        </row>
        <row r="430">
          <cell r="A430">
            <v>36669</v>
          </cell>
          <cell r="B430">
            <v>212000</v>
          </cell>
          <cell r="C430">
            <v>5</v>
          </cell>
        </row>
        <row r="431">
          <cell r="A431">
            <v>36670</v>
          </cell>
          <cell r="B431">
            <v>290000</v>
          </cell>
          <cell r="C431">
            <v>5</v>
          </cell>
        </row>
        <row r="432">
          <cell r="A432">
            <v>36671</v>
          </cell>
          <cell r="B432">
            <v>284000</v>
          </cell>
          <cell r="C432">
            <v>5</v>
          </cell>
        </row>
        <row r="433">
          <cell r="A433">
            <v>36672</v>
          </cell>
          <cell r="B433">
            <v>234000</v>
          </cell>
          <cell r="C433">
            <v>5</v>
          </cell>
        </row>
        <row r="434">
          <cell r="A434">
            <v>36673</v>
          </cell>
          <cell r="B434">
            <v>185000</v>
          </cell>
          <cell r="C434">
            <v>5</v>
          </cell>
        </row>
        <row r="435">
          <cell r="A435">
            <v>36674</v>
          </cell>
          <cell r="B435">
            <v>189000</v>
          </cell>
          <cell r="C435">
            <v>5</v>
          </cell>
        </row>
        <row r="436">
          <cell r="A436">
            <v>36675</v>
          </cell>
          <cell r="B436">
            <v>211000</v>
          </cell>
          <cell r="C436">
            <v>5</v>
          </cell>
        </row>
        <row r="437">
          <cell r="A437">
            <v>36676</v>
          </cell>
          <cell r="B437">
            <v>242000</v>
          </cell>
          <cell r="C437">
            <v>5</v>
          </cell>
        </row>
        <row r="438">
          <cell r="A438">
            <v>36677</v>
          </cell>
          <cell r="B438">
            <v>250000</v>
          </cell>
          <cell r="C438">
            <v>5</v>
          </cell>
        </row>
        <row r="439">
          <cell r="A439">
            <v>36678</v>
          </cell>
          <cell r="B439">
            <v>259000</v>
          </cell>
          <cell r="C439">
            <v>6</v>
          </cell>
        </row>
        <row r="440">
          <cell r="A440">
            <v>36679</v>
          </cell>
          <cell r="B440">
            <v>266000</v>
          </cell>
          <cell r="C440">
            <v>6</v>
          </cell>
        </row>
        <row r="441">
          <cell r="A441">
            <v>36680</v>
          </cell>
          <cell r="B441">
            <v>331000</v>
          </cell>
          <cell r="C441">
            <v>6</v>
          </cell>
        </row>
        <row r="442">
          <cell r="A442">
            <v>36681</v>
          </cell>
          <cell r="B442">
            <v>343000</v>
          </cell>
          <cell r="C442">
            <v>6</v>
          </cell>
        </row>
        <row r="443">
          <cell r="A443">
            <v>36682</v>
          </cell>
          <cell r="B443">
            <v>191000</v>
          </cell>
          <cell r="C443">
            <v>6</v>
          </cell>
        </row>
        <row r="444">
          <cell r="A444">
            <v>36683</v>
          </cell>
          <cell r="B444">
            <v>183000</v>
          </cell>
          <cell r="C444">
            <v>6</v>
          </cell>
        </row>
        <row r="445">
          <cell r="A445">
            <v>36684</v>
          </cell>
          <cell r="B445">
            <v>192000</v>
          </cell>
          <cell r="C445">
            <v>6</v>
          </cell>
        </row>
        <row r="446">
          <cell r="A446">
            <v>36685</v>
          </cell>
          <cell r="B446">
            <v>197000</v>
          </cell>
          <cell r="C446">
            <v>6</v>
          </cell>
        </row>
        <row r="447">
          <cell r="A447">
            <v>36686</v>
          </cell>
          <cell r="B447">
            <v>228000</v>
          </cell>
          <cell r="C447">
            <v>6</v>
          </cell>
        </row>
        <row r="448">
          <cell r="A448">
            <v>36687</v>
          </cell>
          <cell r="B448">
            <v>350000</v>
          </cell>
          <cell r="C448">
            <v>6</v>
          </cell>
        </row>
        <row r="449">
          <cell r="A449">
            <v>36688</v>
          </cell>
          <cell r="B449">
            <v>305000</v>
          </cell>
          <cell r="C449">
            <v>6</v>
          </cell>
        </row>
        <row r="450">
          <cell r="A450">
            <v>36689</v>
          </cell>
          <cell r="B450">
            <v>289000</v>
          </cell>
          <cell r="C450">
            <v>6</v>
          </cell>
        </row>
        <row r="451">
          <cell r="A451">
            <v>36690</v>
          </cell>
          <cell r="B451">
            <v>292000</v>
          </cell>
          <cell r="C451">
            <v>6</v>
          </cell>
        </row>
        <row r="452">
          <cell r="A452">
            <v>36691</v>
          </cell>
          <cell r="B452">
            <v>297000</v>
          </cell>
          <cell r="C452">
            <v>6</v>
          </cell>
        </row>
        <row r="453">
          <cell r="A453">
            <v>36692</v>
          </cell>
          <cell r="B453">
            <v>361000</v>
          </cell>
          <cell r="C453">
            <v>6</v>
          </cell>
        </row>
        <row r="454">
          <cell r="A454">
            <v>36693</v>
          </cell>
          <cell r="B454">
            <v>248000</v>
          </cell>
          <cell r="C454">
            <v>6</v>
          </cell>
        </row>
        <row r="455">
          <cell r="A455">
            <v>36694</v>
          </cell>
          <cell r="B455">
            <v>239000</v>
          </cell>
          <cell r="C455">
            <v>6</v>
          </cell>
        </row>
        <row r="456">
          <cell r="A456">
            <v>36695</v>
          </cell>
          <cell r="B456">
            <v>270000</v>
          </cell>
          <cell r="C456">
            <v>6</v>
          </cell>
        </row>
        <row r="457">
          <cell r="A457">
            <v>36696</v>
          </cell>
          <cell r="B457">
            <v>264000</v>
          </cell>
          <cell r="C457">
            <v>6</v>
          </cell>
        </row>
        <row r="458">
          <cell r="A458">
            <v>36697</v>
          </cell>
          <cell r="B458">
            <v>282000</v>
          </cell>
          <cell r="C458">
            <v>6</v>
          </cell>
        </row>
        <row r="459">
          <cell r="A459">
            <v>36698</v>
          </cell>
          <cell r="B459">
            <v>303000</v>
          </cell>
          <cell r="C459">
            <v>6</v>
          </cell>
        </row>
        <row r="460">
          <cell r="A460">
            <v>36699</v>
          </cell>
          <cell r="B460">
            <v>255000</v>
          </cell>
          <cell r="C460">
            <v>6</v>
          </cell>
        </row>
        <row r="461">
          <cell r="A461">
            <v>36700</v>
          </cell>
          <cell r="B461">
            <v>287000</v>
          </cell>
          <cell r="C461">
            <v>6</v>
          </cell>
        </row>
        <row r="462">
          <cell r="A462">
            <v>36701</v>
          </cell>
          <cell r="B462">
            <v>349000</v>
          </cell>
          <cell r="C462">
            <v>6</v>
          </cell>
        </row>
        <row r="463">
          <cell r="A463">
            <v>36702</v>
          </cell>
          <cell r="B463">
            <v>377000</v>
          </cell>
          <cell r="C463">
            <v>6</v>
          </cell>
        </row>
        <row r="464">
          <cell r="A464">
            <v>36703</v>
          </cell>
          <cell r="B464">
            <v>413000</v>
          </cell>
          <cell r="C464">
            <v>6</v>
          </cell>
        </row>
        <row r="465">
          <cell r="A465">
            <v>36704</v>
          </cell>
          <cell r="B465">
            <v>390000</v>
          </cell>
          <cell r="C465">
            <v>6</v>
          </cell>
        </row>
        <row r="466">
          <cell r="A466">
            <v>36705</v>
          </cell>
          <cell r="B466">
            <v>373000</v>
          </cell>
          <cell r="C466">
            <v>6</v>
          </cell>
        </row>
        <row r="467">
          <cell r="A467">
            <v>36706</v>
          </cell>
          <cell r="B467">
            <v>413000</v>
          </cell>
          <cell r="C467">
            <v>6</v>
          </cell>
        </row>
        <row r="468">
          <cell r="A468">
            <v>36707</v>
          </cell>
          <cell r="B468">
            <v>444000</v>
          </cell>
          <cell r="C468">
            <v>6</v>
          </cell>
        </row>
        <row r="469">
          <cell r="A469">
            <v>36708</v>
          </cell>
          <cell r="B469">
            <v>285000</v>
          </cell>
          <cell r="C469">
            <v>7</v>
          </cell>
        </row>
        <row r="470">
          <cell r="A470">
            <v>36709</v>
          </cell>
          <cell r="B470">
            <v>248000</v>
          </cell>
          <cell r="C470">
            <v>7</v>
          </cell>
        </row>
        <row r="471">
          <cell r="A471">
            <v>36710</v>
          </cell>
          <cell r="B471">
            <v>344000</v>
          </cell>
          <cell r="C471">
            <v>7</v>
          </cell>
        </row>
        <row r="472">
          <cell r="A472">
            <v>36711</v>
          </cell>
          <cell r="B472">
            <v>327000</v>
          </cell>
          <cell r="C472">
            <v>7</v>
          </cell>
        </row>
        <row r="473">
          <cell r="A473">
            <v>36712</v>
          </cell>
          <cell r="B473">
            <v>284000</v>
          </cell>
          <cell r="C473">
            <v>7</v>
          </cell>
        </row>
        <row r="474">
          <cell r="A474">
            <v>36713</v>
          </cell>
          <cell r="B474">
            <v>350000</v>
          </cell>
          <cell r="C474">
            <v>7</v>
          </cell>
        </row>
        <row r="475">
          <cell r="A475">
            <v>36714</v>
          </cell>
          <cell r="B475">
            <v>192000</v>
          </cell>
          <cell r="C475">
            <v>7</v>
          </cell>
        </row>
        <row r="476">
          <cell r="A476">
            <v>36715</v>
          </cell>
          <cell r="B476">
            <v>195000</v>
          </cell>
          <cell r="C476">
            <v>7</v>
          </cell>
        </row>
        <row r="477">
          <cell r="A477">
            <v>36716</v>
          </cell>
          <cell r="B477">
            <v>204000</v>
          </cell>
          <cell r="C477">
            <v>7</v>
          </cell>
        </row>
        <row r="478">
          <cell r="A478">
            <v>36717</v>
          </cell>
          <cell r="B478">
            <v>224000</v>
          </cell>
          <cell r="C478">
            <v>7</v>
          </cell>
        </row>
        <row r="479">
          <cell r="A479">
            <v>36718</v>
          </cell>
          <cell r="B479">
            <v>324000</v>
          </cell>
          <cell r="C479">
            <v>7</v>
          </cell>
        </row>
        <row r="480">
          <cell r="A480">
            <v>36719</v>
          </cell>
          <cell r="B480">
            <v>292000</v>
          </cell>
          <cell r="C480">
            <v>7</v>
          </cell>
        </row>
        <row r="481">
          <cell r="A481">
            <v>36720</v>
          </cell>
          <cell r="B481">
            <v>327000</v>
          </cell>
          <cell r="C481">
            <v>7</v>
          </cell>
        </row>
        <row r="482">
          <cell r="A482">
            <v>36721</v>
          </cell>
          <cell r="B482">
            <v>312000</v>
          </cell>
          <cell r="C482">
            <v>7</v>
          </cell>
        </row>
        <row r="483">
          <cell r="A483">
            <v>36722</v>
          </cell>
          <cell r="B483">
            <v>377000</v>
          </cell>
          <cell r="C483">
            <v>7</v>
          </cell>
        </row>
        <row r="484">
          <cell r="A484">
            <v>36723</v>
          </cell>
          <cell r="B484">
            <v>370000</v>
          </cell>
          <cell r="C484">
            <v>7</v>
          </cell>
        </row>
        <row r="485">
          <cell r="A485">
            <v>36724</v>
          </cell>
          <cell r="B485">
            <v>357000</v>
          </cell>
          <cell r="C485">
            <v>7</v>
          </cell>
        </row>
        <row r="486">
          <cell r="A486">
            <v>36725</v>
          </cell>
          <cell r="B486">
            <v>333000</v>
          </cell>
          <cell r="C486">
            <v>7</v>
          </cell>
        </row>
        <row r="487">
          <cell r="A487">
            <v>36726</v>
          </cell>
          <cell r="B487">
            <v>364000</v>
          </cell>
          <cell r="C487">
            <v>7</v>
          </cell>
        </row>
        <row r="488">
          <cell r="A488">
            <v>36727</v>
          </cell>
          <cell r="B488">
            <v>423000</v>
          </cell>
          <cell r="C488">
            <v>7</v>
          </cell>
        </row>
        <row r="489">
          <cell r="A489">
            <v>36728</v>
          </cell>
          <cell r="B489">
            <v>472000</v>
          </cell>
          <cell r="C489">
            <v>7</v>
          </cell>
        </row>
        <row r="490">
          <cell r="A490">
            <v>36729</v>
          </cell>
          <cell r="B490">
            <v>484000</v>
          </cell>
          <cell r="C490">
            <v>7</v>
          </cell>
        </row>
        <row r="491">
          <cell r="A491">
            <v>36730</v>
          </cell>
          <cell r="B491">
            <v>463000</v>
          </cell>
          <cell r="C491">
            <v>7</v>
          </cell>
        </row>
        <row r="492">
          <cell r="A492">
            <v>36731</v>
          </cell>
          <cell r="B492">
            <v>463000</v>
          </cell>
          <cell r="C492">
            <v>7</v>
          </cell>
        </row>
        <row r="493">
          <cell r="A493">
            <v>36732</v>
          </cell>
          <cell r="B493">
            <v>507000</v>
          </cell>
          <cell r="C493">
            <v>7</v>
          </cell>
        </row>
        <row r="494">
          <cell r="A494">
            <v>36733</v>
          </cell>
          <cell r="B494">
            <v>414000</v>
          </cell>
          <cell r="C494">
            <v>7</v>
          </cell>
        </row>
        <row r="495">
          <cell r="A495">
            <v>36734</v>
          </cell>
          <cell r="B495">
            <v>441000</v>
          </cell>
          <cell r="C495">
            <v>7</v>
          </cell>
        </row>
        <row r="496">
          <cell r="A496">
            <v>36735</v>
          </cell>
          <cell r="B496">
            <v>486000</v>
          </cell>
          <cell r="C496">
            <v>7</v>
          </cell>
        </row>
        <row r="497">
          <cell r="A497">
            <v>36736</v>
          </cell>
          <cell r="B497">
            <v>452000</v>
          </cell>
          <cell r="C497">
            <v>7</v>
          </cell>
        </row>
        <row r="498">
          <cell r="A498">
            <v>36737</v>
          </cell>
          <cell r="B498">
            <v>460000</v>
          </cell>
          <cell r="C498">
            <v>7</v>
          </cell>
        </row>
        <row r="499">
          <cell r="A499">
            <v>36738</v>
          </cell>
          <cell r="B499">
            <v>483000</v>
          </cell>
          <cell r="C499">
            <v>7</v>
          </cell>
        </row>
        <row r="500">
          <cell r="A500">
            <v>36739</v>
          </cell>
          <cell r="B500">
            <v>407000</v>
          </cell>
          <cell r="C500">
            <v>8</v>
          </cell>
        </row>
        <row r="501">
          <cell r="A501">
            <v>36740</v>
          </cell>
          <cell r="B501">
            <v>415000</v>
          </cell>
          <cell r="C501">
            <v>8</v>
          </cell>
        </row>
        <row r="502">
          <cell r="A502">
            <v>36741</v>
          </cell>
          <cell r="B502">
            <v>302000</v>
          </cell>
          <cell r="C502">
            <v>8</v>
          </cell>
        </row>
        <row r="503">
          <cell r="A503">
            <v>36742</v>
          </cell>
          <cell r="B503">
            <v>340000</v>
          </cell>
          <cell r="C503">
            <v>8</v>
          </cell>
        </row>
        <row r="504">
          <cell r="A504">
            <v>36743</v>
          </cell>
          <cell r="B504">
            <v>405000</v>
          </cell>
          <cell r="C504">
            <v>8</v>
          </cell>
        </row>
        <row r="505">
          <cell r="A505">
            <v>36744</v>
          </cell>
          <cell r="B505">
            <v>447000</v>
          </cell>
          <cell r="C505">
            <v>8</v>
          </cell>
        </row>
        <row r="506">
          <cell r="A506">
            <v>36745</v>
          </cell>
          <cell r="B506">
            <v>427000</v>
          </cell>
          <cell r="C506">
            <v>8</v>
          </cell>
        </row>
        <row r="507">
          <cell r="A507">
            <v>36746</v>
          </cell>
          <cell r="B507">
            <v>451000</v>
          </cell>
          <cell r="C507">
            <v>8</v>
          </cell>
        </row>
        <row r="508">
          <cell r="A508">
            <v>36747</v>
          </cell>
          <cell r="B508">
            <v>509000</v>
          </cell>
          <cell r="C508">
            <v>8</v>
          </cell>
        </row>
        <row r="509">
          <cell r="A509">
            <v>36748</v>
          </cell>
          <cell r="B509">
            <v>633000</v>
          </cell>
          <cell r="C509">
            <v>8</v>
          </cell>
        </row>
        <row r="510">
          <cell r="A510">
            <v>36749</v>
          </cell>
          <cell r="B510">
            <v>488000</v>
          </cell>
          <cell r="C510">
            <v>8</v>
          </cell>
        </row>
        <row r="511">
          <cell r="A511">
            <v>36750</v>
          </cell>
          <cell r="B511">
            <v>514000</v>
          </cell>
          <cell r="C511">
            <v>8</v>
          </cell>
        </row>
        <row r="512">
          <cell r="A512">
            <v>36751</v>
          </cell>
          <cell r="B512">
            <v>535000</v>
          </cell>
          <cell r="C512">
            <v>8</v>
          </cell>
        </row>
        <row r="513">
          <cell r="A513">
            <v>36752</v>
          </cell>
          <cell r="B513">
            <v>534000</v>
          </cell>
          <cell r="C513">
            <v>8</v>
          </cell>
        </row>
        <row r="514">
          <cell r="A514">
            <v>36753</v>
          </cell>
          <cell r="B514">
            <v>497000</v>
          </cell>
          <cell r="C514">
            <v>8</v>
          </cell>
        </row>
        <row r="515">
          <cell r="A515">
            <v>36754</v>
          </cell>
          <cell r="B515">
            <v>449000</v>
          </cell>
          <cell r="C515">
            <v>8</v>
          </cell>
        </row>
        <row r="516">
          <cell r="A516">
            <v>36755</v>
          </cell>
          <cell r="B516">
            <v>525000</v>
          </cell>
          <cell r="C516">
            <v>8</v>
          </cell>
        </row>
        <row r="517">
          <cell r="A517">
            <v>36756</v>
          </cell>
          <cell r="B517">
            <v>587000</v>
          </cell>
          <cell r="C517">
            <v>8</v>
          </cell>
        </row>
        <row r="518">
          <cell r="A518">
            <v>36757</v>
          </cell>
          <cell r="B518">
            <v>454000</v>
          </cell>
          <cell r="C518">
            <v>8</v>
          </cell>
        </row>
        <row r="519">
          <cell r="A519">
            <v>36758</v>
          </cell>
          <cell r="B519">
            <v>569000</v>
          </cell>
          <cell r="C519">
            <v>8</v>
          </cell>
        </row>
        <row r="520">
          <cell r="A520">
            <v>36759</v>
          </cell>
          <cell r="B520">
            <v>602000</v>
          </cell>
          <cell r="C520">
            <v>8</v>
          </cell>
        </row>
        <row r="521">
          <cell r="A521">
            <v>36760</v>
          </cell>
          <cell r="B521">
            <v>548000</v>
          </cell>
          <cell r="C521">
            <v>8</v>
          </cell>
        </row>
        <row r="522">
          <cell r="A522">
            <v>36761</v>
          </cell>
          <cell r="B522">
            <v>539000</v>
          </cell>
          <cell r="C522">
            <v>8</v>
          </cell>
        </row>
        <row r="523">
          <cell r="A523">
            <v>36762</v>
          </cell>
          <cell r="B523">
            <v>525000</v>
          </cell>
          <cell r="C523">
            <v>8</v>
          </cell>
        </row>
        <row r="524">
          <cell r="A524">
            <v>36763</v>
          </cell>
          <cell r="B524">
            <v>531000</v>
          </cell>
          <cell r="C524">
            <v>8</v>
          </cell>
        </row>
        <row r="525">
          <cell r="A525">
            <v>36764</v>
          </cell>
          <cell r="B525">
            <v>536000</v>
          </cell>
          <cell r="C525">
            <v>8</v>
          </cell>
        </row>
        <row r="526">
          <cell r="A526">
            <v>36765</v>
          </cell>
          <cell r="B526">
            <v>549000</v>
          </cell>
          <cell r="C526">
            <v>8</v>
          </cell>
        </row>
        <row r="527">
          <cell r="A527">
            <v>36766</v>
          </cell>
          <cell r="B527">
            <v>618000</v>
          </cell>
          <cell r="C527">
            <v>8</v>
          </cell>
        </row>
        <row r="528">
          <cell r="A528">
            <v>36767</v>
          </cell>
          <cell r="B528">
            <v>554000</v>
          </cell>
          <cell r="C528">
            <v>8</v>
          </cell>
        </row>
        <row r="529">
          <cell r="A529">
            <v>36768</v>
          </cell>
          <cell r="B529">
            <v>603000</v>
          </cell>
          <cell r="C529">
            <v>8</v>
          </cell>
        </row>
        <row r="530">
          <cell r="A530">
            <v>36769</v>
          </cell>
          <cell r="B530">
            <v>561000</v>
          </cell>
          <cell r="C530">
            <v>8</v>
          </cell>
        </row>
        <row r="531">
          <cell r="A531">
            <v>36770</v>
          </cell>
          <cell r="B531">
            <v>406000</v>
          </cell>
          <cell r="C531">
            <v>9</v>
          </cell>
        </row>
        <row r="532">
          <cell r="A532">
            <v>36771</v>
          </cell>
          <cell r="B532">
            <v>438000</v>
          </cell>
          <cell r="C532">
            <v>9</v>
          </cell>
        </row>
        <row r="533">
          <cell r="A533">
            <v>36772</v>
          </cell>
          <cell r="B533">
            <v>435000</v>
          </cell>
          <cell r="C533">
            <v>9</v>
          </cell>
        </row>
        <row r="534">
          <cell r="A534">
            <v>36773</v>
          </cell>
          <cell r="B534">
            <v>427000</v>
          </cell>
          <cell r="C534">
            <v>9</v>
          </cell>
        </row>
        <row r="535">
          <cell r="A535">
            <v>36774</v>
          </cell>
          <cell r="B535">
            <v>393000</v>
          </cell>
          <cell r="C535">
            <v>9</v>
          </cell>
        </row>
        <row r="536">
          <cell r="A536">
            <v>36775</v>
          </cell>
          <cell r="B536">
            <v>421000</v>
          </cell>
          <cell r="C536">
            <v>9</v>
          </cell>
        </row>
        <row r="537">
          <cell r="A537">
            <v>36776</v>
          </cell>
          <cell r="B537">
            <v>518000</v>
          </cell>
          <cell r="C537">
            <v>9</v>
          </cell>
        </row>
        <row r="538">
          <cell r="A538">
            <v>36777</v>
          </cell>
          <cell r="B538">
            <v>586000</v>
          </cell>
          <cell r="C538">
            <v>9</v>
          </cell>
        </row>
        <row r="539">
          <cell r="A539">
            <v>36778</v>
          </cell>
          <cell r="B539">
            <v>566000</v>
          </cell>
          <cell r="C539">
            <v>9</v>
          </cell>
        </row>
        <row r="540">
          <cell r="A540">
            <v>36779</v>
          </cell>
          <cell r="B540">
            <v>527000</v>
          </cell>
          <cell r="C540">
            <v>9</v>
          </cell>
        </row>
        <row r="541">
          <cell r="A541">
            <v>36780</v>
          </cell>
          <cell r="B541">
            <v>556000</v>
          </cell>
          <cell r="C541">
            <v>9</v>
          </cell>
        </row>
        <row r="542">
          <cell r="A542">
            <v>36781</v>
          </cell>
          <cell r="B542">
            <v>583000</v>
          </cell>
          <cell r="C542">
            <v>9</v>
          </cell>
        </row>
        <row r="543">
          <cell r="A543">
            <v>36782</v>
          </cell>
          <cell r="B543">
            <v>621000</v>
          </cell>
          <cell r="C543">
            <v>9</v>
          </cell>
        </row>
        <row r="544">
          <cell r="A544">
            <v>36783</v>
          </cell>
          <cell r="B544">
            <v>640000</v>
          </cell>
          <cell r="C544">
            <v>9</v>
          </cell>
        </row>
        <row r="545">
          <cell r="A545">
            <v>36784</v>
          </cell>
          <cell r="B545">
            <v>651000</v>
          </cell>
          <cell r="C545">
            <v>9</v>
          </cell>
        </row>
        <row r="546">
          <cell r="A546">
            <v>36785</v>
          </cell>
          <cell r="B546">
            <v>601000</v>
          </cell>
          <cell r="C546">
            <v>9</v>
          </cell>
        </row>
        <row r="547">
          <cell r="A547">
            <v>36786</v>
          </cell>
          <cell r="B547">
            <v>615000</v>
          </cell>
          <cell r="C547">
            <v>9</v>
          </cell>
        </row>
        <row r="548">
          <cell r="A548">
            <v>36787</v>
          </cell>
          <cell r="B548">
            <v>599000</v>
          </cell>
          <cell r="C548">
            <v>9</v>
          </cell>
        </row>
        <row r="549">
          <cell r="A549">
            <v>36788</v>
          </cell>
          <cell r="B549">
            <v>682000</v>
          </cell>
          <cell r="C549">
            <v>9</v>
          </cell>
        </row>
        <row r="550">
          <cell r="A550">
            <v>36789</v>
          </cell>
          <cell r="B550">
            <v>649000</v>
          </cell>
          <cell r="C550">
            <v>9</v>
          </cell>
        </row>
        <row r="551">
          <cell r="A551">
            <v>36790</v>
          </cell>
          <cell r="B551">
            <v>679000</v>
          </cell>
          <cell r="C551">
            <v>9</v>
          </cell>
        </row>
        <row r="552">
          <cell r="A552">
            <v>36791</v>
          </cell>
          <cell r="B552">
            <v>571000</v>
          </cell>
          <cell r="C552">
            <v>9</v>
          </cell>
        </row>
        <row r="553">
          <cell r="A553">
            <v>36792</v>
          </cell>
          <cell r="B553">
            <v>661000</v>
          </cell>
          <cell r="C553">
            <v>9</v>
          </cell>
        </row>
        <row r="554">
          <cell r="A554">
            <v>36793</v>
          </cell>
          <cell r="B554">
            <v>643000</v>
          </cell>
          <cell r="C554">
            <v>9</v>
          </cell>
        </row>
        <row r="555">
          <cell r="A555">
            <v>36794</v>
          </cell>
          <cell r="B555">
            <v>606000</v>
          </cell>
          <cell r="C555">
            <v>9</v>
          </cell>
        </row>
        <row r="556">
          <cell r="A556">
            <v>36795</v>
          </cell>
          <cell r="B556">
            <v>653000</v>
          </cell>
          <cell r="C556">
            <v>9</v>
          </cell>
        </row>
        <row r="557">
          <cell r="A557">
            <v>36796</v>
          </cell>
          <cell r="B557">
            <v>661000</v>
          </cell>
          <cell r="C557">
            <v>9</v>
          </cell>
        </row>
        <row r="558">
          <cell r="A558">
            <v>36797</v>
          </cell>
          <cell r="B558">
            <v>679000</v>
          </cell>
          <cell r="C558">
            <v>9</v>
          </cell>
        </row>
        <row r="559">
          <cell r="A559">
            <v>36798</v>
          </cell>
          <cell r="B559">
            <v>560000</v>
          </cell>
          <cell r="C559">
            <v>9</v>
          </cell>
        </row>
        <row r="560">
          <cell r="A560">
            <v>36799</v>
          </cell>
          <cell r="B560">
            <v>536000</v>
          </cell>
          <cell r="C560">
            <v>9</v>
          </cell>
        </row>
        <row r="561">
          <cell r="A561">
            <v>36800</v>
          </cell>
          <cell r="B561">
            <v>599000</v>
          </cell>
          <cell r="C561">
            <v>10</v>
          </cell>
        </row>
        <row r="562">
          <cell r="A562">
            <v>36801</v>
          </cell>
          <cell r="B562">
            <v>623000</v>
          </cell>
          <cell r="C562">
            <v>10</v>
          </cell>
        </row>
        <row r="563">
          <cell r="A563">
            <v>36802</v>
          </cell>
          <cell r="B563">
            <v>606000</v>
          </cell>
          <cell r="C563">
            <v>10</v>
          </cell>
        </row>
        <row r="564">
          <cell r="A564">
            <v>36803</v>
          </cell>
          <cell r="B564">
            <v>580000</v>
          </cell>
          <cell r="C564">
            <v>10</v>
          </cell>
        </row>
        <row r="565">
          <cell r="A565">
            <v>36804</v>
          </cell>
          <cell r="B565">
            <v>591000</v>
          </cell>
          <cell r="C565">
            <v>10</v>
          </cell>
        </row>
        <row r="566">
          <cell r="A566">
            <v>36805</v>
          </cell>
          <cell r="B566">
            <v>625000</v>
          </cell>
          <cell r="C566">
            <v>10</v>
          </cell>
        </row>
        <row r="567">
          <cell r="A567">
            <v>36806</v>
          </cell>
          <cell r="B567">
            <v>532000</v>
          </cell>
          <cell r="C567">
            <v>10</v>
          </cell>
        </row>
        <row r="568">
          <cell r="A568">
            <v>36807</v>
          </cell>
          <cell r="B568">
            <v>549000</v>
          </cell>
          <cell r="C568">
            <v>10</v>
          </cell>
        </row>
        <row r="569">
          <cell r="A569">
            <v>36808</v>
          </cell>
          <cell r="B569">
            <v>536000</v>
          </cell>
          <cell r="C569">
            <v>10</v>
          </cell>
        </row>
        <row r="570">
          <cell r="A570">
            <v>36809</v>
          </cell>
          <cell r="B570">
            <v>595000</v>
          </cell>
          <cell r="C570">
            <v>10</v>
          </cell>
        </row>
        <row r="571">
          <cell r="A571">
            <v>36810</v>
          </cell>
          <cell r="B571">
            <v>619000</v>
          </cell>
          <cell r="C571">
            <v>10</v>
          </cell>
        </row>
        <row r="572">
          <cell r="A572">
            <v>36811</v>
          </cell>
          <cell r="B572">
            <v>610000</v>
          </cell>
          <cell r="C572">
            <v>10</v>
          </cell>
        </row>
        <row r="573">
          <cell r="A573">
            <v>36812</v>
          </cell>
          <cell r="B573">
            <v>588000</v>
          </cell>
          <cell r="C573">
            <v>10</v>
          </cell>
        </row>
        <row r="574">
          <cell r="A574">
            <v>36813</v>
          </cell>
          <cell r="B574">
            <v>616000</v>
          </cell>
          <cell r="C574">
            <v>10</v>
          </cell>
        </row>
        <row r="575">
          <cell r="A575">
            <v>36814</v>
          </cell>
          <cell r="B575">
            <v>594000</v>
          </cell>
          <cell r="C575">
            <v>10</v>
          </cell>
        </row>
        <row r="576">
          <cell r="A576">
            <v>36815</v>
          </cell>
          <cell r="B576">
            <v>568000</v>
          </cell>
          <cell r="C576">
            <v>10</v>
          </cell>
        </row>
        <row r="577">
          <cell r="A577">
            <v>36816</v>
          </cell>
          <cell r="B577">
            <v>588000</v>
          </cell>
          <cell r="C577">
            <v>10</v>
          </cell>
        </row>
        <row r="578">
          <cell r="A578">
            <v>36817</v>
          </cell>
          <cell r="B578">
            <v>653000</v>
          </cell>
          <cell r="C578">
            <v>10</v>
          </cell>
        </row>
        <row r="579">
          <cell r="A579">
            <v>36818</v>
          </cell>
          <cell r="B579">
            <v>665000</v>
          </cell>
          <cell r="C579">
            <v>10</v>
          </cell>
        </row>
        <row r="580">
          <cell r="A580">
            <v>36819</v>
          </cell>
          <cell r="B580">
            <v>573000</v>
          </cell>
          <cell r="C580">
            <v>10</v>
          </cell>
        </row>
        <row r="581">
          <cell r="A581">
            <v>36820</v>
          </cell>
          <cell r="B581">
            <v>561000</v>
          </cell>
          <cell r="C581">
            <v>10</v>
          </cell>
        </row>
        <row r="582">
          <cell r="A582">
            <v>36821</v>
          </cell>
          <cell r="B582">
            <v>636000</v>
          </cell>
          <cell r="C582">
            <v>10</v>
          </cell>
        </row>
        <row r="583">
          <cell r="A583">
            <v>36822</v>
          </cell>
          <cell r="B583">
            <v>601000</v>
          </cell>
          <cell r="C583">
            <v>10</v>
          </cell>
        </row>
        <row r="584">
          <cell r="A584">
            <v>36823</v>
          </cell>
          <cell r="B584">
            <v>604000</v>
          </cell>
          <cell r="C584">
            <v>10</v>
          </cell>
        </row>
        <row r="585">
          <cell r="A585">
            <v>36824</v>
          </cell>
          <cell r="B585">
            <v>633000</v>
          </cell>
          <cell r="C585">
            <v>10</v>
          </cell>
        </row>
        <row r="586">
          <cell r="A586">
            <v>36825</v>
          </cell>
          <cell r="B586">
            <v>593000</v>
          </cell>
          <cell r="C586">
            <v>10</v>
          </cell>
        </row>
        <row r="587">
          <cell r="A587">
            <v>36826</v>
          </cell>
          <cell r="B587">
            <v>606000</v>
          </cell>
          <cell r="C587">
            <v>10</v>
          </cell>
        </row>
        <row r="588">
          <cell r="A588">
            <v>36827</v>
          </cell>
          <cell r="B588">
            <v>672000</v>
          </cell>
          <cell r="C588">
            <v>10</v>
          </cell>
        </row>
        <row r="589">
          <cell r="A589">
            <v>36828</v>
          </cell>
          <cell r="B589">
            <v>668000</v>
          </cell>
          <cell r="C589">
            <v>10</v>
          </cell>
        </row>
        <row r="590">
          <cell r="A590">
            <v>36829</v>
          </cell>
          <cell r="B590">
            <v>654000</v>
          </cell>
          <cell r="C590">
            <v>10</v>
          </cell>
        </row>
        <row r="591">
          <cell r="A591">
            <v>36830</v>
          </cell>
          <cell r="B591">
            <v>686000</v>
          </cell>
          <cell r="C591">
            <v>10</v>
          </cell>
        </row>
        <row r="592">
          <cell r="A592">
            <v>36831</v>
          </cell>
          <cell r="B592">
            <v>646000</v>
          </cell>
          <cell r="C592">
            <v>11</v>
          </cell>
        </row>
        <row r="593">
          <cell r="A593">
            <v>36832</v>
          </cell>
          <cell r="B593">
            <v>558000</v>
          </cell>
          <cell r="C593">
            <v>11</v>
          </cell>
        </row>
        <row r="594">
          <cell r="A594">
            <v>36833</v>
          </cell>
          <cell r="B594">
            <v>652000</v>
          </cell>
          <cell r="C594">
            <v>11</v>
          </cell>
        </row>
        <row r="595">
          <cell r="A595">
            <v>36834</v>
          </cell>
          <cell r="B595">
            <v>656000</v>
          </cell>
          <cell r="C595">
            <v>11</v>
          </cell>
        </row>
        <row r="596">
          <cell r="A596">
            <v>36835</v>
          </cell>
          <cell r="B596">
            <v>660000</v>
          </cell>
          <cell r="C596">
            <v>11</v>
          </cell>
        </row>
        <row r="597">
          <cell r="A597">
            <v>36836</v>
          </cell>
          <cell r="B597">
            <v>628000</v>
          </cell>
          <cell r="C597">
            <v>11</v>
          </cell>
        </row>
        <row r="598">
          <cell r="A598">
            <v>36837</v>
          </cell>
          <cell r="B598">
            <v>570000</v>
          </cell>
          <cell r="C598">
            <v>11</v>
          </cell>
        </row>
        <row r="599">
          <cell r="A599">
            <v>36838</v>
          </cell>
          <cell r="B599">
            <v>614000</v>
          </cell>
          <cell r="C599">
            <v>11</v>
          </cell>
        </row>
        <row r="600">
          <cell r="A600">
            <v>36839</v>
          </cell>
          <cell r="B600">
            <v>581000</v>
          </cell>
          <cell r="C600">
            <v>11</v>
          </cell>
        </row>
        <row r="601">
          <cell r="A601">
            <v>36840</v>
          </cell>
          <cell r="B601">
            <v>642000</v>
          </cell>
          <cell r="C601">
            <v>11</v>
          </cell>
        </row>
        <row r="602">
          <cell r="A602">
            <v>36841</v>
          </cell>
          <cell r="B602">
            <v>648000</v>
          </cell>
          <cell r="C602">
            <v>11</v>
          </cell>
        </row>
        <row r="603">
          <cell r="A603">
            <v>36842</v>
          </cell>
          <cell r="B603">
            <v>698000</v>
          </cell>
          <cell r="C603">
            <v>11</v>
          </cell>
        </row>
        <row r="604">
          <cell r="A604">
            <v>36843</v>
          </cell>
          <cell r="B604">
            <v>612000</v>
          </cell>
          <cell r="C604">
            <v>11</v>
          </cell>
        </row>
        <row r="605">
          <cell r="A605">
            <v>36844</v>
          </cell>
          <cell r="B605">
            <v>612000</v>
          </cell>
          <cell r="C605">
            <v>11</v>
          </cell>
        </row>
        <row r="606">
          <cell r="A606">
            <v>36845</v>
          </cell>
          <cell r="B606">
            <v>565000</v>
          </cell>
          <cell r="C606">
            <v>11</v>
          </cell>
        </row>
        <row r="607">
          <cell r="A607">
            <v>36846</v>
          </cell>
          <cell r="B607">
            <v>632000</v>
          </cell>
          <cell r="C607">
            <v>11</v>
          </cell>
        </row>
        <row r="608">
          <cell r="A608">
            <v>36847</v>
          </cell>
          <cell r="B608">
            <v>669000</v>
          </cell>
          <cell r="C608">
            <v>11</v>
          </cell>
        </row>
        <row r="609">
          <cell r="A609">
            <v>36848</v>
          </cell>
          <cell r="B609">
            <v>712000</v>
          </cell>
          <cell r="C609">
            <v>11</v>
          </cell>
        </row>
        <row r="610">
          <cell r="A610">
            <v>36849</v>
          </cell>
          <cell r="B610">
            <v>673000</v>
          </cell>
          <cell r="C610">
            <v>11</v>
          </cell>
        </row>
        <row r="611">
          <cell r="A611">
            <v>36850</v>
          </cell>
          <cell r="B611">
            <v>712000</v>
          </cell>
          <cell r="C611">
            <v>11</v>
          </cell>
        </row>
        <row r="612">
          <cell r="A612">
            <v>36851</v>
          </cell>
          <cell r="B612">
            <v>771000</v>
          </cell>
          <cell r="C612">
            <v>11</v>
          </cell>
        </row>
        <row r="613">
          <cell r="A613">
            <v>36852</v>
          </cell>
          <cell r="B613">
            <v>727000</v>
          </cell>
          <cell r="C613">
            <v>11</v>
          </cell>
        </row>
        <row r="614">
          <cell r="A614">
            <v>36853</v>
          </cell>
          <cell r="B614">
            <v>749000</v>
          </cell>
          <cell r="C614">
            <v>11</v>
          </cell>
        </row>
        <row r="615">
          <cell r="A615">
            <v>36854</v>
          </cell>
          <cell r="B615">
            <v>777000</v>
          </cell>
          <cell r="C615">
            <v>11</v>
          </cell>
        </row>
        <row r="616">
          <cell r="A616">
            <v>36855</v>
          </cell>
          <cell r="B616">
            <v>750000</v>
          </cell>
          <cell r="C616">
            <v>11</v>
          </cell>
        </row>
        <row r="617">
          <cell r="A617">
            <v>36856</v>
          </cell>
          <cell r="B617">
            <v>755000</v>
          </cell>
          <cell r="C617">
            <v>11</v>
          </cell>
        </row>
        <row r="618">
          <cell r="A618">
            <v>36857</v>
          </cell>
          <cell r="B618">
            <v>695000</v>
          </cell>
          <cell r="C618">
            <v>11</v>
          </cell>
        </row>
        <row r="619">
          <cell r="A619">
            <v>36858</v>
          </cell>
          <cell r="B619">
            <v>700000</v>
          </cell>
          <cell r="C619">
            <v>11</v>
          </cell>
        </row>
        <row r="620">
          <cell r="A620">
            <v>36859</v>
          </cell>
          <cell r="B620">
            <v>723000</v>
          </cell>
          <cell r="C620">
            <v>11</v>
          </cell>
        </row>
        <row r="621">
          <cell r="A621">
            <v>36860</v>
          </cell>
          <cell r="B621">
            <v>686000</v>
          </cell>
          <cell r="C621">
            <v>11</v>
          </cell>
        </row>
        <row r="622">
          <cell r="A622">
            <v>36861</v>
          </cell>
          <cell r="B622">
            <v>646000</v>
          </cell>
          <cell r="C622">
            <v>12</v>
          </cell>
        </row>
        <row r="623">
          <cell r="A623">
            <v>36862</v>
          </cell>
          <cell r="B623">
            <v>718000</v>
          </cell>
          <cell r="C623">
            <v>12</v>
          </cell>
        </row>
        <row r="624">
          <cell r="A624">
            <v>36863</v>
          </cell>
          <cell r="B624">
            <v>738000</v>
          </cell>
          <cell r="C624">
            <v>12</v>
          </cell>
        </row>
        <row r="625">
          <cell r="A625">
            <v>36864</v>
          </cell>
          <cell r="B625">
            <v>711000</v>
          </cell>
          <cell r="C625">
            <v>12</v>
          </cell>
        </row>
        <row r="626">
          <cell r="A626">
            <v>36865</v>
          </cell>
          <cell r="B626">
            <v>716000</v>
          </cell>
          <cell r="C626">
            <v>12</v>
          </cell>
        </row>
        <row r="627">
          <cell r="A627">
            <v>36866</v>
          </cell>
          <cell r="B627">
            <v>679000</v>
          </cell>
          <cell r="C627">
            <v>12</v>
          </cell>
        </row>
        <row r="628">
          <cell r="A628">
            <v>36867</v>
          </cell>
          <cell r="B628">
            <v>714000</v>
          </cell>
          <cell r="C628">
            <v>12</v>
          </cell>
        </row>
        <row r="629">
          <cell r="A629">
            <v>36868</v>
          </cell>
          <cell r="B629">
            <v>686000</v>
          </cell>
          <cell r="C629">
            <v>12</v>
          </cell>
        </row>
        <row r="630">
          <cell r="A630">
            <v>36869</v>
          </cell>
          <cell r="B630">
            <v>777000</v>
          </cell>
          <cell r="C630">
            <v>12</v>
          </cell>
        </row>
        <row r="631">
          <cell r="A631">
            <v>36870</v>
          </cell>
          <cell r="B631">
            <v>779000</v>
          </cell>
          <cell r="C631">
            <v>12</v>
          </cell>
        </row>
        <row r="632">
          <cell r="A632">
            <v>36871</v>
          </cell>
          <cell r="B632">
            <v>717000</v>
          </cell>
          <cell r="C632">
            <v>12</v>
          </cell>
        </row>
        <row r="633">
          <cell r="A633">
            <v>36872</v>
          </cell>
          <cell r="B633">
            <v>732000</v>
          </cell>
          <cell r="C633">
            <v>12</v>
          </cell>
        </row>
        <row r="634">
          <cell r="A634">
            <v>36873</v>
          </cell>
          <cell r="B634">
            <v>700000</v>
          </cell>
          <cell r="C634">
            <v>12</v>
          </cell>
        </row>
        <row r="635">
          <cell r="A635">
            <v>36874</v>
          </cell>
          <cell r="B635">
            <v>721000</v>
          </cell>
          <cell r="C635">
            <v>12</v>
          </cell>
        </row>
        <row r="636">
          <cell r="A636">
            <v>36875</v>
          </cell>
          <cell r="B636">
            <v>719000</v>
          </cell>
          <cell r="C636">
            <v>12</v>
          </cell>
        </row>
        <row r="637">
          <cell r="A637">
            <v>36876</v>
          </cell>
          <cell r="B637">
            <v>746000</v>
          </cell>
          <cell r="C637">
            <v>12</v>
          </cell>
        </row>
        <row r="638">
          <cell r="A638">
            <v>36877</v>
          </cell>
          <cell r="B638">
            <v>740000</v>
          </cell>
          <cell r="C638">
            <v>12</v>
          </cell>
        </row>
        <row r="639">
          <cell r="A639">
            <v>36878</v>
          </cell>
          <cell r="B639">
            <v>746000</v>
          </cell>
          <cell r="C639">
            <v>12</v>
          </cell>
        </row>
        <row r="640">
          <cell r="A640">
            <v>36879</v>
          </cell>
          <cell r="B640">
            <v>733000</v>
          </cell>
          <cell r="C640">
            <v>12</v>
          </cell>
        </row>
        <row r="641">
          <cell r="A641">
            <v>36880</v>
          </cell>
          <cell r="B641">
            <v>750000</v>
          </cell>
          <cell r="C641">
            <v>12</v>
          </cell>
        </row>
        <row r="642">
          <cell r="A642">
            <v>36881</v>
          </cell>
          <cell r="B642">
            <v>765000</v>
          </cell>
          <cell r="C642">
            <v>12</v>
          </cell>
        </row>
        <row r="643">
          <cell r="A643">
            <v>36882</v>
          </cell>
          <cell r="B643">
            <v>816000</v>
          </cell>
          <cell r="C643">
            <v>12</v>
          </cell>
        </row>
        <row r="644">
          <cell r="A644">
            <v>36883</v>
          </cell>
          <cell r="B644">
            <v>766000</v>
          </cell>
          <cell r="C644">
            <v>12</v>
          </cell>
        </row>
        <row r="645">
          <cell r="A645">
            <v>36884</v>
          </cell>
          <cell r="B645">
            <v>765000</v>
          </cell>
          <cell r="C645">
            <v>12</v>
          </cell>
        </row>
        <row r="646">
          <cell r="A646">
            <v>36885</v>
          </cell>
          <cell r="B646">
            <v>767000</v>
          </cell>
          <cell r="C646">
            <v>12</v>
          </cell>
        </row>
        <row r="647">
          <cell r="A647">
            <v>36886</v>
          </cell>
          <cell r="B647">
            <v>769000</v>
          </cell>
          <cell r="C647">
            <v>12</v>
          </cell>
        </row>
        <row r="648">
          <cell r="A648">
            <v>36887</v>
          </cell>
          <cell r="B648">
            <v>738000</v>
          </cell>
          <cell r="C648">
            <v>12</v>
          </cell>
        </row>
        <row r="649">
          <cell r="A649">
            <v>36888</v>
          </cell>
          <cell r="B649">
            <v>738000</v>
          </cell>
          <cell r="C649">
            <v>12</v>
          </cell>
        </row>
        <row r="650">
          <cell r="A650">
            <v>36889</v>
          </cell>
          <cell r="B650">
            <v>719000</v>
          </cell>
          <cell r="C650">
            <v>12</v>
          </cell>
        </row>
        <row r="651">
          <cell r="A651">
            <v>36890</v>
          </cell>
          <cell r="B651">
            <v>723000</v>
          </cell>
          <cell r="C651">
            <v>12</v>
          </cell>
        </row>
        <row r="652">
          <cell r="A652">
            <v>36891</v>
          </cell>
          <cell r="B652">
            <v>727000</v>
          </cell>
          <cell r="C652">
            <v>12</v>
          </cell>
        </row>
      </sheetData>
      <sheetData sheetId="17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0</v>
          </cell>
          <cell r="C11">
            <v>4</v>
          </cell>
        </row>
        <row r="12">
          <cell r="A12">
            <v>36252</v>
          </cell>
          <cell r="B12">
            <v>0</v>
          </cell>
          <cell r="C12">
            <v>4</v>
          </cell>
        </row>
        <row r="13">
          <cell r="A13">
            <v>36253</v>
          </cell>
          <cell r="B13">
            <v>65000</v>
          </cell>
          <cell r="C13">
            <v>4</v>
          </cell>
        </row>
        <row r="14">
          <cell r="A14">
            <v>36254</v>
          </cell>
          <cell r="B14">
            <v>65000</v>
          </cell>
          <cell r="C14">
            <v>4</v>
          </cell>
        </row>
        <row r="15">
          <cell r="A15">
            <v>36255</v>
          </cell>
          <cell r="B15">
            <v>65000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242000</v>
          </cell>
          <cell r="C19">
            <v>4</v>
          </cell>
        </row>
        <row r="20">
          <cell r="A20">
            <v>36260</v>
          </cell>
          <cell r="B20">
            <v>200000</v>
          </cell>
          <cell r="C20">
            <v>4</v>
          </cell>
        </row>
        <row r="21">
          <cell r="A21">
            <v>36261</v>
          </cell>
          <cell r="B21">
            <v>202000</v>
          </cell>
          <cell r="C21">
            <v>4</v>
          </cell>
        </row>
        <row r="22">
          <cell r="A22">
            <v>36262</v>
          </cell>
          <cell r="B22">
            <v>201000</v>
          </cell>
          <cell r="C22">
            <v>4</v>
          </cell>
        </row>
        <row r="23">
          <cell r="A23">
            <v>36263</v>
          </cell>
          <cell r="B23">
            <v>49000</v>
          </cell>
          <cell r="C23">
            <v>4</v>
          </cell>
        </row>
        <row r="24">
          <cell r="A24">
            <v>36264</v>
          </cell>
          <cell r="B24">
            <v>5000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0</v>
          </cell>
          <cell r="C26">
            <v>4</v>
          </cell>
        </row>
        <row r="27">
          <cell r="A27">
            <v>36267</v>
          </cell>
          <cell r="B27">
            <v>0</v>
          </cell>
          <cell r="C27">
            <v>4</v>
          </cell>
        </row>
        <row r="28">
          <cell r="A28">
            <v>36268</v>
          </cell>
          <cell r="B28">
            <v>0</v>
          </cell>
          <cell r="C28">
            <v>4</v>
          </cell>
        </row>
        <row r="29">
          <cell r="A29">
            <v>36269</v>
          </cell>
          <cell r="B29">
            <v>0</v>
          </cell>
          <cell r="C29">
            <v>4</v>
          </cell>
        </row>
        <row r="30">
          <cell r="A30">
            <v>36270</v>
          </cell>
          <cell r="B30">
            <v>0</v>
          </cell>
          <cell r="C30">
            <v>4</v>
          </cell>
        </row>
        <row r="31">
          <cell r="A31">
            <v>36271</v>
          </cell>
          <cell r="B31">
            <v>21000</v>
          </cell>
          <cell r="C31">
            <v>4</v>
          </cell>
        </row>
        <row r="32">
          <cell r="A32">
            <v>36272</v>
          </cell>
          <cell r="B32">
            <v>0</v>
          </cell>
          <cell r="C32">
            <v>4</v>
          </cell>
        </row>
        <row r="33">
          <cell r="A33">
            <v>36273</v>
          </cell>
          <cell r="B33">
            <v>0</v>
          </cell>
          <cell r="C33">
            <v>4</v>
          </cell>
        </row>
        <row r="34">
          <cell r="A34">
            <v>36274</v>
          </cell>
          <cell r="B34">
            <v>0</v>
          </cell>
          <cell r="C34">
            <v>4</v>
          </cell>
        </row>
        <row r="35">
          <cell r="A35">
            <v>36275</v>
          </cell>
          <cell r="B35">
            <v>0</v>
          </cell>
          <cell r="C35">
            <v>4</v>
          </cell>
        </row>
        <row r="36">
          <cell r="A36">
            <v>36276</v>
          </cell>
          <cell r="B36">
            <v>0</v>
          </cell>
          <cell r="C36">
            <v>4</v>
          </cell>
        </row>
        <row r="37">
          <cell r="A37">
            <v>36277</v>
          </cell>
          <cell r="B37">
            <v>52000</v>
          </cell>
          <cell r="C37">
            <v>4</v>
          </cell>
        </row>
        <row r="38">
          <cell r="A38">
            <v>36278</v>
          </cell>
          <cell r="B38">
            <v>129000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3000</v>
          </cell>
          <cell r="C40">
            <v>4</v>
          </cell>
        </row>
        <row r="41">
          <cell r="A41">
            <v>36281</v>
          </cell>
          <cell r="B41">
            <v>0</v>
          </cell>
          <cell r="C41">
            <v>5</v>
          </cell>
        </row>
        <row r="42">
          <cell r="A42">
            <v>36282</v>
          </cell>
          <cell r="B42">
            <v>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22000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36000</v>
          </cell>
          <cell r="C57">
            <v>5</v>
          </cell>
        </row>
        <row r="58">
          <cell r="A58">
            <v>36298</v>
          </cell>
          <cell r="B58">
            <v>13000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18000</v>
          </cell>
          <cell r="C60">
            <v>5</v>
          </cell>
        </row>
        <row r="61">
          <cell r="A61">
            <v>36301</v>
          </cell>
          <cell r="B61">
            <v>18000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29000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8000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35000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9000</v>
          </cell>
          <cell r="C103">
            <v>7</v>
          </cell>
        </row>
        <row r="104">
          <cell r="A104">
            <v>36344</v>
          </cell>
          <cell r="B104">
            <v>9000</v>
          </cell>
          <cell r="C104">
            <v>7</v>
          </cell>
        </row>
        <row r="105">
          <cell r="A105">
            <v>36345</v>
          </cell>
          <cell r="B105">
            <v>9000</v>
          </cell>
          <cell r="C105">
            <v>7</v>
          </cell>
        </row>
        <row r="106">
          <cell r="A106">
            <v>36346</v>
          </cell>
          <cell r="B106">
            <v>9000</v>
          </cell>
          <cell r="C106">
            <v>7</v>
          </cell>
        </row>
        <row r="107">
          <cell r="A107">
            <v>36347</v>
          </cell>
          <cell r="B107">
            <v>9000</v>
          </cell>
          <cell r="C107">
            <v>7</v>
          </cell>
        </row>
        <row r="108">
          <cell r="A108">
            <v>36348</v>
          </cell>
          <cell r="B108">
            <v>5000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6000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9000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29000</v>
          </cell>
          <cell r="C120">
            <v>7</v>
          </cell>
        </row>
        <row r="121">
          <cell r="A121">
            <v>36361</v>
          </cell>
          <cell r="B121">
            <v>14000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9000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9000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9000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14000</v>
          </cell>
          <cell r="C170">
            <v>9</v>
          </cell>
        </row>
        <row r="171">
          <cell r="A171">
            <v>36411</v>
          </cell>
          <cell r="B171">
            <v>19000</v>
          </cell>
          <cell r="C171">
            <v>9</v>
          </cell>
        </row>
        <row r="172">
          <cell r="A172">
            <v>36412</v>
          </cell>
          <cell r="B172">
            <v>21000</v>
          </cell>
          <cell r="C172">
            <v>9</v>
          </cell>
        </row>
        <row r="173">
          <cell r="A173">
            <v>36413</v>
          </cell>
          <cell r="B173">
            <v>54000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5000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7000</v>
          </cell>
          <cell r="C182">
            <v>9</v>
          </cell>
        </row>
        <row r="183">
          <cell r="A183">
            <v>36423</v>
          </cell>
          <cell r="B183">
            <v>7000</v>
          </cell>
          <cell r="C183">
            <v>9</v>
          </cell>
        </row>
        <row r="184">
          <cell r="A184">
            <v>36424</v>
          </cell>
          <cell r="B184">
            <v>30000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37000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14000</v>
          </cell>
          <cell r="C198">
            <v>10</v>
          </cell>
        </row>
        <row r="199">
          <cell r="A199">
            <v>36439</v>
          </cell>
          <cell r="B199">
            <v>38000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17000</v>
          </cell>
          <cell r="C202">
            <v>10</v>
          </cell>
        </row>
        <row r="203">
          <cell r="A203">
            <v>36443</v>
          </cell>
          <cell r="B203">
            <v>12000</v>
          </cell>
          <cell r="C203">
            <v>10</v>
          </cell>
        </row>
        <row r="204">
          <cell r="A204">
            <v>36444</v>
          </cell>
          <cell r="B204">
            <v>17000</v>
          </cell>
          <cell r="C204">
            <v>10</v>
          </cell>
        </row>
        <row r="205">
          <cell r="A205">
            <v>36445</v>
          </cell>
          <cell r="B205">
            <v>35000</v>
          </cell>
          <cell r="C205">
            <v>10</v>
          </cell>
        </row>
        <row r="206">
          <cell r="A206">
            <v>36446</v>
          </cell>
          <cell r="B206">
            <v>31000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37000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17000</v>
          </cell>
          <cell r="C214">
            <v>10</v>
          </cell>
        </row>
        <row r="215">
          <cell r="A215">
            <v>36455</v>
          </cell>
          <cell r="B215">
            <v>33000</v>
          </cell>
          <cell r="C215">
            <v>10</v>
          </cell>
        </row>
        <row r="216">
          <cell r="A216">
            <v>36456</v>
          </cell>
          <cell r="B216">
            <v>12000</v>
          </cell>
          <cell r="C216">
            <v>10</v>
          </cell>
        </row>
        <row r="217">
          <cell r="A217">
            <v>36457</v>
          </cell>
          <cell r="B217">
            <v>12000</v>
          </cell>
          <cell r="C217">
            <v>10</v>
          </cell>
        </row>
        <row r="218">
          <cell r="A218">
            <v>36458</v>
          </cell>
          <cell r="B218">
            <v>12000</v>
          </cell>
          <cell r="C218">
            <v>10</v>
          </cell>
        </row>
        <row r="219">
          <cell r="A219">
            <v>36459</v>
          </cell>
          <cell r="B219">
            <v>49000</v>
          </cell>
          <cell r="C219">
            <v>10</v>
          </cell>
        </row>
        <row r="220">
          <cell r="A220">
            <v>36460</v>
          </cell>
          <cell r="B220">
            <v>20000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17000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22000</v>
          </cell>
          <cell r="C225">
            <v>11</v>
          </cell>
        </row>
        <row r="226">
          <cell r="A226">
            <v>36466</v>
          </cell>
          <cell r="B226">
            <v>22000</v>
          </cell>
          <cell r="C226">
            <v>11</v>
          </cell>
        </row>
        <row r="227">
          <cell r="A227">
            <v>36467</v>
          </cell>
          <cell r="B227">
            <v>53000</v>
          </cell>
          <cell r="C227">
            <v>11</v>
          </cell>
        </row>
        <row r="228">
          <cell r="A228">
            <v>36468</v>
          </cell>
          <cell r="B228">
            <v>22000</v>
          </cell>
          <cell r="C228">
            <v>11</v>
          </cell>
        </row>
        <row r="229">
          <cell r="A229">
            <v>36469</v>
          </cell>
          <cell r="B229">
            <v>27000</v>
          </cell>
          <cell r="C229">
            <v>11</v>
          </cell>
        </row>
        <row r="230">
          <cell r="A230">
            <v>36470</v>
          </cell>
          <cell r="B230">
            <v>22000</v>
          </cell>
          <cell r="C230">
            <v>11</v>
          </cell>
        </row>
        <row r="231">
          <cell r="A231">
            <v>36471</v>
          </cell>
          <cell r="B231">
            <v>22000</v>
          </cell>
          <cell r="C231">
            <v>11</v>
          </cell>
        </row>
        <row r="232">
          <cell r="A232">
            <v>36472</v>
          </cell>
          <cell r="B232">
            <v>22000</v>
          </cell>
          <cell r="C232">
            <v>11</v>
          </cell>
        </row>
        <row r="233">
          <cell r="A233">
            <v>36473</v>
          </cell>
          <cell r="B233">
            <v>27000</v>
          </cell>
          <cell r="C233">
            <v>11</v>
          </cell>
        </row>
        <row r="234">
          <cell r="A234">
            <v>36474</v>
          </cell>
          <cell r="B234">
            <v>100000</v>
          </cell>
          <cell r="C234">
            <v>11</v>
          </cell>
        </row>
        <row r="235">
          <cell r="A235">
            <v>36475</v>
          </cell>
          <cell r="B235">
            <v>91000</v>
          </cell>
          <cell r="C235">
            <v>11</v>
          </cell>
        </row>
        <row r="236">
          <cell r="A236">
            <v>36476</v>
          </cell>
          <cell r="B236">
            <v>33000</v>
          </cell>
          <cell r="C236">
            <v>11</v>
          </cell>
        </row>
        <row r="237">
          <cell r="A237">
            <v>36477</v>
          </cell>
          <cell r="B237">
            <v>25000</v>
          </cell>
          <cell r="C237">
            <v>11</v>
          </cell>
        </row>
        <row r="238">
          <cell r="A238">
            <v>36478</v>
          </cell>
          <cell r="B238">
            <v>22000</v>
          </cell>
          <cell r="C238">
            <v>11</v>
          </cell>
        </row>
        <row r="239">
          <cell r="A239">
            <v>36479</v>
          </cell>
          <cell r="B239">
            <v>22000</v>
          </cell>
          <cell r="C239">
            <v>11</v>
          </cell>
        </row>
        <row r="240">
          <cell r="A240">
            <v>36480</v>
          </cell>
          <cell r="B240">
            <v>27000</v>
          </cell>
          <cell r="C240">
            <v>11</v>
          </cell>
        </row>
        <row r="241">
          <cell r="A241">
            <v>36481</v>
          </cell>
          <cell r="B241">
            <v>22000</v>
          </cell>
          <cell r="C241">
            <v>11</v>
          </cell>
        </row>
        <row r="242">
          <cell r="A242">
            <v>36482</v>
          </cell>
          <cell r="B242">
            <v>27000</v>
          </cell>
          <cell r="C242">
            <v>11</v>
          </cell>
        </row>
        <row r="243">
          <cell r="A243">
            <v>36483</v>
          </cell>
          <cell r="B243">
            <v>22000</v>
          </cell>
          <cell r="C243">
            <v>11</v>
          </cell>
        </row>
        <row r="244">
          <cell r="A244">
            <v>36484</v>
          </cell>
          <cell r="B244">
            <v>19000</v>
          </cell>
          <cell r="C244">
            <v>11</v>
          </cell>
        </row>
        <row r="245">
          <cell r="A245">
            <v>36485</v>
          </cell>
          <cell r="B245">
            <v>22000</v>
          </cell>
          <cell r="C245">
            <v>11</v>
          </cell>
        </row>
        <row r="246">
          <cell r="A246">
            <v>36486</v>
          </cell>
          <cell r="B246">
            <v>22000</v>
          </cell>
          <cell r="C246">
            <v>11</v>
          </cell>
        </row>
        <row r="247">
          <cell r="A247">
            <v>36487</v>
          </cell>
          <cell r="B247">
            <v>22000</v>
          </cell>
          <cell r="C247">
            <v>11</v>
          </cell>
        </row>
        <row r="248">
          <cell r="A248">
            <v>36488</v>
          </cell>
          <cell r="B248">
            <v>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22000</v>
          </cell>
          <cell r="C250">
            <v>11</v>
          </cell>
        </row>
        <row r="251">
          <cell r="A251">
            <v>36491</v>
          </cell>
          <cell r="B251">
            <v>18000</v>
          </cell>
          <cell r="C251">
            <v>11</v>
          </cell>
        </row>
        <row r="252">
          <cell r="A252">
            <v>36492</v>
          </cell>
          <cell r="B252">
            <v>22000</v>
          </cell>
          <cell r="C252">
            <v>11</v>
          </cell>
        </row>
        <row r="253">
          <cell r="A253">
            <v>36493</v>
          </cell>
          <cell r="B253">
            <v>22000</v>
          </cell>
          <cell r="C253">
            <v>11</v>
          </cell>
        </row>
        <row r="254">
          <cell r="A254">
            <v>36494</v>
          </cell>
          <cell r="B254">
            <v>32000</v>
          </cell>
          <cell r="C254">
            <v>11</v>
          </cell>
        </row>
        <row r="255">
          <cell r="A255">
            <v>36495</v>
          </cell>
          <cell r="B255">
            <v>30000</v>
          </cell>
          <cell r="C255">
            <v>12</v>
          </cell>
        </row>
        <row r="256">
          <cell r="A256">
            <v>36496</v>
          </cell>
          <cell r="B256">
            <v>50000</v>
          </cell>
          <cell r="C256">
            <v>12</v>
          </cell>
        </row>
        <row r="257">
          <cell r="A257">
            <v>36497</v>
          </cell>
          <cell r="B257">
            <v>20000</v>
          </cell>
          <cell r="C257">
            <v>12</v>
          </cell>
        </row>
        <row r="258">
          <cell r="A258">
            <v>36498</v>
          </cell>
          <cell r="B258">
            <v>20000</v>
          </cell>
          <cell r="C258">
            <v>12</v>
          </cell>
        </row>
        <row r="259">
          <cell r="A259">
            <v>36499</v>
          </cell>
          <cell r="B259">
            <v>20000</v>
          </cell>
          <cell r="C259">
            <v>12</v>
          </cell>
        </row>
        <row r="260">
          <cell r="A260">
            <v>36500</v>
          </cell>
          <cell r="B260">
            <v>20000</v>
          </cell>
          <cell r="C260">
            <v>12</v>
          </cell>
        </row>
        <row r="261">
          <cell r="A261">
            <v>36501</v>
          </cell>
          <cell r="B261">
            <v>20000</v>
          </cell>
          <cell r="C261">
            <v>12</v>
          </cell>
        </row>
        <row r="262">
          <cell r="A262">
            <v>36502</v>
          </cell>
          <cell r="B262">
            <v>40000</v>
          </cell>
          <cell r="C262">
            <v>12</v>
          </cell>
        </row>
        <row r="263">
          <cell r="A263">
            <v>36503</v>
          </cell>
          <cell r="B263">
            <v>20000</v>
          </cell>
          <cell r="C263">
            <v>12</v>
          </cell>
        </row>
        <row r="264">
          <cell r="A264">
            <v>36504</v>
          </cell>
          <cell r="B264">
            <v>20000</v>
          </cell>
          <cell r="C264">
            <v>12</v>
          </cell>
        </row>
        <row r="265">
          <cell r="A265">
            <v>36505</v>
          </cell>
          <cell r="B265">
            <v>20000</v>
          </cell>
          <cell r="C265">
            <v>12</v>
          </cell>
        </row>
        <row r="266">
          <cell r="A266">
            <v>36506</v>
          </cell>
          <cell r="B266">
            <v>20000</v>
          </cell>
          <cell r="C266">
            <v>12</v>
          </cell>
        </row>
        <row r="267">
          <cell r="A267">
            <v>36507</v>
          </cell>
          <cell r="B267">
            <v>20000</v>
          </cell>
          <cell r="C267">
            <v>12</v>
          </cell>
        </row>
        <row r="268">
          <cell r="A268">
            <v>36508</v>
          </cell>
          <cell r="B268">
            <v>20000</v>
          </cell>
          <cell r="C268">
            <v>12</v>
          </cell>
        </row>
        <row r="269">
          <cell r="A269">
            <v>36509</v>
          </cell>
          <cell r="B269">
            <v>111000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25000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24000</v>
          </cell>
          <cell r="C275">
            <v>12</v>
          </cell>
        </row>
        <row r="276">
          <cell r="A276">
            <v>36516</v>
          </cell>
          <cell r="B276">
            <v>24000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26000</v>
          </cell>
          <cell r="C287">
            <v>1</v>
          </cell>
        </row>
        <row r="288">
          <cell r="A288">
            <v>36527</v>
          </cell>
          <cell r="B288">
            <v>26000</v>
          </cell>
          <cell r="C288">
            <v>1</v>
          </cell>
        </row>
        <row r="289">
          <cell r="A289">
            <v>36528</v>
          </cell>
          <cell r="B289">
            <v>26000</v>
          </cell>
          <cell r="C289">
            <v>1</v>
          </cell>
        </row>
        <row r="290">
          <cell r="A290">
            <v>36529</v>
          </cell>
          <cell r="B290">
            <v>27000</v>
          </cell>
          <cell r="C290">
            <v>1</v>
          </cell>
        </row>
        <row r="291">
          <cell r="A291">
            <v>36530</v>
          </cell>
          <cell r="B291">
            <v>41000</v>
          </cell>
          <cell r="C291">
            <v>1</v>
          </cell>
        </row>
        <row r="292">
          <cell r="A292">
            <v>36531</v>
          </cell>
          <cell r="B292">
            <v>36000</v>
          </cell>
          <cell r="C292">
            <v>1</v>
          </cell>
        </row>
        <row r="293">
          <cell r="A293">
            <v>36532</v>
          </cell>
          <cell r="B293">
            <v>41000</v>
          </cell>
          <cell r="C293">
            <v>1</v>
          </cell>
        </row>
        <row r="294">
          <cell r="A294">
            <v>36533</v>
          </cell>
          <cell r="B294">
            <v>36000</v>
          </cell>
          <cell r="C294">
            <v>1</v>
          </cell>
        </row>
        <row r="295">
          <cell r="A295">
            <v>36534</v>
          </cell>
          <cell r="B295">
            <v>36000</v>
          </cell>
          <cell r="C295">
            <v>1</v>
          </cell>
        </row>
        <row r="296">
          <cell r="A296">
            <v>36535</v>
          </cell>
          <cell r="B296">
            <v>36000</v>
          </cell>
          <cell r="C296">
            <v>1</v>
          </cell>
        </row>
        <row r="297">
          <cell r="A297">
            <v>36536</v>
          </cell>
          <cell r="B297">
            <v>36000</v>
          </cell>
          <cell r="C297">
            <v>1</v>
          </cell>
        </row>
        <row r="298">
          <cell r="A298">
            <v>36537</v>
          </cell>
          <cell r="B298">
            <v>36000</v>
          </cell>
          <cell r="C298">
            <v>1</v>
          </cell>
        </row>
        <row r="299">
          <cell r="A299">
            <v>36538</v>
          </cell>
          <cell r="B299">
            <v>26000</v>
          </cell>
          <cell r="C299">
            <v>1</v>
          </cell>
        </row>
        <row r="300">
          <cell r="A300">
            <v>36539</v>
          </cell>
          <cell r="B300">
            <v>32000</v>
          </cell>
          <cell r="C300">
            <v>1</v>
          </cell>
        </row>
        <row r="301">
          <cell r="A301">
            <v>36540</v>
          </cell>
          <cell r="B301">
            <v>26000</v>
          </cell>
          <cell r="C301">
            <v>1</v>
          </cell>
        </row>
        <row r="302">
          <cell r="A302">
            <v>36541</v>
          </cell>
          <cell r="B302">
            <v>26000</v>
          </cell>
          <cell r="C302">
            <v>1</v>
          </cell>
        </row>
        <row r="303">
          <cell r="A303">
            <v>36542</v>
          </cell>
          <cell r="B303">
            <v>26000</v>
          </cell>
          <cell r="C303">
            <v>1</v>
          </cell>
        </row>
        <row r="304">
          <cell r="A304">
            <v>36543</v>
          </cell>
          <cell r="B304">
            <v>26000</v>
          </cell>
          <cell r="C304">
            <v>1</v>
          </cell>
        </row>
        <row r="305">
          <cell r="A305">
            <v>36544</v>
          </cell>
          <cell r="B305">
            <v>36000</v>
          </cell>
          <cell r="C305">
            <v>1</v>
          </cell>
        </row>
        <row r="306">
          <cell r="A306">
            <v>36545</v>
          </cell>
          <cell r="B306">
            <v>36000</v>
          </cell>
          <cell r="C306">
            <v>1</v>
          </cell>
        </row>
        <row r="307">
          <cell r="A307">
            <v>36546</v>
          </cell>
          <cell r="B307">
            <v>36000</v>
          </cell>
          <cell r="C307">
            <v>1</v>
          </cell>
        </row>
        <row r="308">
          <cell r="A308">
            <v>36547</v>
          </cell>
          <cell r="B308">
            <v>36000</v>
          </cell>
          <cell r="C308">
            <v>1</v>
          </cell>
        </row>
        <row r="309">
          <cell r="A309">
            <v>36548</v>
          </cell>
          <cell r="B309">
            <v>36000</v>
          </cell>
          <cell r="C309">
            <v>1</v>
          </cell>
        </row>
        <row r="310">
          <cell r="A310">
            <v>36549</v>
          </cell>
          <cell r="B310">
            <v>36000</v>
          </cell>
          <cell r="C310">
            <v>1</v>
          </cell>
        </row>
        <row r="311">
          <cell r="A311">
            <v>36550</v>
          </cell>
          <cell r="B311">
            <v>36000</v>
          </cell>
          <cell r="C311">
            <v>1</v>
          </cell>
        </row>
        <row r="312">
          <cell r="A312">
            <v>36551</v>
          </cell>
          <cell r="B312">
            <v>36000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39000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36000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26000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23000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21000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26000</v>
          </cell>
          <cell r="C332">
            <v>2</v>
          </cell>
        </row>
        <row r="333">
          <cell r="A333">
            <v>36572</v>
          </cell>
          <cell r="B333">
            <v>35000</v>
          </cell>
          <cell r="C333">
            <v>2</v>
          </cell>
        </row>
        <row r="334">
          <cell r="A334">
            <v>36573</v>
          </cell>
          <cell r="B334">
            <v>35000</v>
          </cell>
          <cell r="C334">
            <v>2</v>
          </cell>
        </row>
        <row r="335">
          <cell r="A335">
            <v>36574</v>
          </cell>
          <cell r="B335">
            <v>22000</v>
          </cell>
          <cell r="C335">
            <v>2</v>
          </cell>
        </row>
        <row r="336">
          <cell r="A336">
            <v>36575</v>
          </cell>
          <cell r="B336">
            <v>17000</v>
          </cell>
          <cell r="C336">
            <v>2</v>
          </cell>
        </row>
        <row r="337">
          <cell r="A337">
            <v>36576</v>
          </cell>
          <cell r="B337">
            <v>17000</v>
          </cell>
          <cell r="C337">
            <v>2</v>
          </cell>
        </row>
        <row r="338">
          <cell r="A338">
            <v>36577</v>
          </cell>
          <cell r="B338">
            <v>17000</v>
          </cell>
          <cell r="C338">
            <v>2</v>
          </cell>
        </row>
        <row r="339">
          <cell r="A339">
            <v>36578</v>
          </cell>
          <cell r="B339">
            <v>17000</v>
          </cell>
          <cell r="C339">
            <v>2</v>
          </cell>
        </row>
        <row r="340">
          <cell r="A340">
            <v>36579</v>
          </cell>
          <cell r="B340">
            <v>160000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26000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16000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48000</v>
          </cell>
          <cell r="C348">
            <v>3</v>
          </cell>
        </row>
        <row r="349">
          <cell r="A349">
            <v>36588</v>
          </cell>
          <cell r="B349">
            <v>32000</v>
          </cell>
          <cell r="C349">
            <v>3</v>
          </cell>
        </row>
        <row r="350">
          <cell r="A350">
            <v>36589</v>
          </cell>
          <cell r="B350">
            <v>28000</v>
          </cell>
          <cell r="C350">
            <v>3</v>
          </cell>
        </row>
        <row r="351">
          <cell r="A351">
            <v>36590</v>
          </cell>
          <cell r="B351">
            <v>28000</v>
          </cell>
          <cell r="C351">
            <v>3</v>
          </cell>
        </row>
        <row r="352">
          <cell r="A352">
            <v>36591</v>
          </cell>
          <cell r="B352">
            <v>28000</v>
          </cell>
          <cell r="C352">
            <v>3</v>
          </cell>
        </row>
        <row r="353">
          <cell r="A353">
            <v>36592</v>
          </cell>
          <cell r="B353">
            <v>33000</v>
          </cell>
          <cell r="C353">
            <v>3</v>
          </cell>
        </row>
        <row r="354">
          <cell r="A354">
            <v>36593</v>
          </cell>
          <cell r="B354">
            <v>33000</v>
          </cell>
          <cell r="C354">
            <v>3</v>
          </cell>
        </row>
        <row r="355">
          <cell r="A355">
            <v>36594</v>
          </cell>
          <cell r="B355">
            <v>37000</v>
          </cell>
          <cell r="C355">
            <v>3</v>
          </cell>
        </row>
        <row r="356">
          <cell r="A356">
            <v>36595</v>
          </cell>
          <cell r="B356">
            <v>37000</v>
          </cell>
          <cell r="C356">
            <v>3</v>
          </cell>
        </row>
        <row r="357">
          <cell r="A357">
            <v>36596</v>
          </cell>
          <cell r="B357">
            <v>23000</v>
          </cell>
          <cell r="C357">
            <v>3</v>
          </cell>
        </row>
        <row r="358">
          <cell r="A358">
            <v>36597</v>
          </cell>
          <cell r="B358">
            <v>16000</v>
          </cell>
          <cell r="C358">
            <v>3</v>
          </cell>
        </row>
        <row r="359">
          <cell r="A359">
            <v>36598</v>
          </cell>
          <cell r="B359">
            <v>23000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23000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17000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27000</v>
          </cell>
          <cell r="C370">
            <v>3</v>
          </cell>
        </row>
        <row r="371">
          <cell r="A371">
            <v>36610</v>
          </cell>
          <cell r="B371">
            <v>49000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0</v>
          </cell>
          <cell r="C373">
            <v>3</v>
          </cell>
        </row>
        <row r="374">
          <cell r="A374">
            <v>36613</v>
          </cell>
          <cell r="B374">
            <v>0</v>
          </cell>
          <cell r="C374">
            <v>3</v>
          </cell>
        </row>
        <row r="375">
          <cell r="A375">
            <v>36614</v>
          </cell>
          <cell r="B375">
            <v>0</v>
          </cell>
          <cell r="C375">
            <v>3</v>
          </cell>
        </row>
        <row r="376">
          <cell r="A376">
            <v>36615</v>
          </cell>
          <cell r="B376">
            <v>0</v>
          </cell>
          <cell r="C376">
            <v>3</v>
          </cell>
        </row>
        <row r="377">
          <cell r="A377">
            <v>36616</v>
          </cell>
          <cell r="B377">
            <v>0</v>
          </cell>
          <cell r="C377">
            <v>3</v>
          </cell>
        </row>
        <row r="378">
          <cell r="A378">
            <v>36617</v>
          </cell>
          <cell r="B378">
            <v>0</v>
          </cell>
          <cell r="C378">
            <v>4</v>
          </cell>
        </row>
        <row r="379">
          <cell r="A379">
            <v>36618</v>
          </cell>
          <cell r="B379">
            <v>0</v>
          </cell>
          <cell r="C379">
            <v>4</v>
          </cell>
        </row>
        <row r="380">
          <cell r="A380">
            <v>36619</v>
          </cell>
          <cell r="B380">
            <v>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0</v>
          </cell>
          <cell r="C389">
            <v>4</v>
          </cell>
        </row>
        <row r="390">
          <cell r="A390">
            <v>36629</v>
          </cell>
          <cell r="B390">
            <v>0</v>
          </cell>
          <cell r="C390">
            <v>4</v>
          </cell>
        </row>
        <row r="391">
          <cell r="A391">
            <v>36630</v>
          </cell>
          <cell r="B391">
            <v>0</v>
          </cell>
          <cell r="C391">
            <v>4</v>
          </cell>
        </row>
        <row r="392">
          <cell r="A392">
            <v>36631</v>
          </cell>
          <cell r="B392">
            <v>0</v>
          </cell>
          <cell r="C392">
            <v>4</v>
          </cell>
        </row>
        <row r="393">
          <cell r="A393">
            <v>36632</v>
          </cell>
          <cell r="B393">
            <v>0</v>
          </cell>
          <cell r="C393">
            <v>4</v>
          </cell>
        </row>
        <row r="394">
          <cell r="A394">
            <v>36633</v>
          </cell>
          <cell r="B394">
            <v>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0</v>
          </cell>
          <cell r="C396">
            <v>4</v>
          </cell>
        </row>
        <row r="397">
          <cell r="A397">
            <v>36636</v>
          </cell>
          <cell r="B397">
            <v>0</v>
          </cell>
          <cell r="C397">
            <v>4</v>
          </cell>
        </row>
        <row r="398">
          <cell r="A398">
            <v>36637</v>
          </cell>
          <cell r="B398">
            <v>0</v>
          </cell>
          <cell r="C398">
            <v>4</v>
          </cell>
        </row>
        <row r="399">
          <cell r="A399">
            <v>36638</v>
          </cell>
          <cell r="B399">
            <v>0</v>
          </cell>
          <cell r="C399">
            <v>4</v>
          </cell>
        </row>
        <row r="400">
          <cell r="A400">
            <v>36639</v>
          </cell>
          <cell r="B400">
            <v>0</v>
          </cell>
          <cell r="C400">
            <v>4</v>
          </cell>
        </row>
        <row r="401">
          <cell r="A401">
            <v>36640</v>
          </cell>
          <cell r="B401">
            <v>0</v>
          </cell>
          <cell r="C401">
            <v>4</v>
          </cell>
        </row>
        <row r="402">
          <cell r="A402">
            <v>36641</v>
          </cell>
          <cell r="B402">
            <v>0</v>
          </cell>
          <cell r="C402">
            <v>4</v>
          </cell>
        </row>
        <row r="403">
          <cell r="A403">
            <v>36642</v>
          </cell>
          <cell r="B403">
            <v>0</v>
          </cell>
          <cell r="C403">
            <v>4</v>
          </cell>
        </row>
        <row r="404">
          <cell r="A404">
            <v>36643</v>
          </cell>
          <cell r="B404">
            <v>0</v>
          </cell>
          <cell r="C404">
            <v>4</v>
          </cell>
        </row>
        <row r="405">
          <cell r="A405">
            <v>36644</v>
          </cell>
          <cell r="B405">
            <v>0</v>
          </cell>
          <cell r="C405">
            <v>4</v>
          </cell>
        </row>
        <row r="406">
          <cell r="A406">
            <v>36645</v>
          </cell>
          <cell r="B406">
            <v>0</v>
          </cell>
          <cell r="C406">
            <v>4</v>
          </cell>
        </row>
        <row r="407">
          <cell r="A407">
            <v>36646</v>
          </cell>
          <cell r="B407">
            <v>0</v>
          </cell>
          <cell r="C407">
            <v>4</v>
          </cell>
        </row>
        <row r="408">
          <cell r="A408">
            <v>36647</v>
          </cell>
          <cell r="B408">
            <v>0</v>
          </cell>
          <cell r="C408">
            <v>5</v>
          </cell>
        </row>
        <row r="409">
          <cell r="A409">
            <v>36648</v>
          </cell>
          <cell r="B409">
            <v>0</v>
          </cell>
          <cell r="C409">
            <v>5</v>
          </cell>
        </row>
        <row r="410">
          <cell r="A410">
            <v>36649</v>
          </cell>
          <cell r="B410">
            <v>0</v>
          </cell>
          <cell r="C410">
            <v>5</v>
          </cell>
        </row>
        <row r="411">
          <cell r="A411">
            <v>36650</v>
          </cell>
          <cell r="B411">
            <v>0</v>
          </cell>
          <cell r="C411">
            <v>5</v>
          </cell>
        </row>
        <row r="412">
          <cell r="A412">
            <v>36651</v>
          </cell>
          <cell r="B412">
            <v>0</v>
          </cell>
          <cell r="C412">
            <v>5</v>
          </cell>
        </row>
        <row r="413">
          <cell r="A413">
            <v>36652</v>
          </cell>
          <cell r="B413">
            <v>0</v>
          </cell>
          <cell r="C413">
            <v>5</v>
          </cell>
        </row>
        <row r="414">
          <cell r="A414">
            <v>36653</v>
          </cell>
          <cell r="B414">
            <v>0</v>
          </cell>
          <cell r="C414">
            <v>5</v>
          </cell>
        </row>
        <row r="415">
          <cell r="A415">
            <v>36654</v>
          </cell>
          <cell r="B415">
            <v>0</v>
          </cell>
          <cell r="C415">
            <v>5</v>
          </cell>
        </row>
        <row r="416">
          <cell r="A416">
            <v>36655</v>
          </cell>
          <cell r="B416">
            <v>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0</v>
          </cell>
          <cell r="C418">
            <v>5</v>
          </cell>
        </row>
        <row r="419">
          <cell r="A419">
            <v>36658</v>
          </cell>
          <cell r="B419">
            <v>0</v>
          </cell>
          <cell r="C419">
            <v>5</v>
          </cell>
        </row>
        <row r="420">
          <cell r="A420">
            <v>36659</v>
          </cell>
          <cell r="B420">
            <v>0</v>
          </cell>
          <cell r="C420">
            <v>5</v>
          </cell>
        </row>
        <row r="421">
          <cell r="A421">
            <v>36660</v>
          </cell>
          <cell r="B421">
            <v>0</v>
          </cell>
          <cell r="C421">
            <v>5</v>
          </cell>
        </row>
        <row r="422">
          <cell r="A422">
            <v>36661</v>
          </cell>
          <cell r="B422">
            <v>0</v>
          </cell>
          <cell r="C422">
            <v>5</v>
          </cell>
        </row>
        <row r="423">
          <cell r="A423">
            <v>36662</v>
          </cell>
          <cell r="B423">
            <v>0</v>
          </cell>
          <cell r="C423">
            <v>5</v>
          </cell>
        </row>
        <row r="424">
          <cell r="A424">
            <v>36663</v>
          </cell>
          <cell r="B424">
            <v>0</v>
          </cell>
          <cell r="C424">
            <v>5</v>
          </cell>
        </row>
        <row r="425">
          <cell r="A425">
            <v>36664</v>
          </cell>
          <cell r="B425">
            <v>0</v>
          </cell>
          <cell r="C425">
            <v>5</v>
          </cell>
        </row>
        <row r="426">
          <cell r="A426">
            <v>36665</v>
          </cell>
          <cell r="B426">
            <v>0</v>
          </cell>
          <cell r="C426">
            <v>5</v>
          </cell>
        </row>
        <row r="427">
          <cell r="A427">
            <v>36666</v>
          </cell>
          <cell r="B427">
            <v>0</v>
          </cell>
          <cell r="C427">
            <v>5</v>
          </cell>
        </row>
        <row r="428">
          <cell r="A428">
            <v>36667</v>
          </cell>
          <cell r="B428">
            <v>0</v>
          </cell>
          <cell r="C428">
            <v>5</v>
          </cell>
        </row>
        <row r="429">
          <cell r="A429">
            <v>36668</v>
          </cell>
          <cell r="B429">
            <v>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0</v>
          </cell>
          <cell r="C434">
            <v>5</v>
          </cell>
        </row>
        <row r="435">
          <cell r="A435">
            <v>36674</v>
          </cell>
          <cell r="B435">
            <v>0</v>
          </cell>
          <cell r="C435">
            <v>5</v>
          </cell>
        </row>
        <row r="436">
          <cell r="A436">
            <v>36675</v>
          </cell>
          <cell r="B436">
            <v>0</v>
          </cell>
          <cell r="C436">
            <v>5</v>
          </cell>
        </row>
        <row r="437">
          <cell r="A437">
            <v>36676</v>
          </cell>
          <cell r="B437">
            <v>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0</v>
          </cell>
          <cell r="C448">
            <v>6</v>
          </cell>
        </row>
        <row r="449">
          <cell r="A449">
            <v>36688</v>
          </cell>
          <cell r="B449">
            <v>0</v>
          </cell>
          <cell r="C449">
            <v>6</v>
          </cell>
        </row>
        <row r="450">
          <cell r="A450">
            <v>36689</v>
          </cell>
          <cell r="B450">
            <v>0</v>
          </cell>
          <cell r="C450">
            <v>6</v>
          </cell>
        </row>
        <row r="451">
          <cell r="A451">
            <v>36690</v>
          </cell>
          <cell r="B451">
            <v>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0</v>
          </cell>
          <cell r="C469">
            <v>7</v>
          </cell>
        </row>
        <row r="470">
          <cell r="A470">
            <v>36709</v>
          </cell>
          <cell r="B470">
            <v>0</v>
          </cell>
          <cell r="C470">
            <v>7</v>
          </cell>
        </row>
        <row r="471">
          <cell r="A471">
            <v>36710</v>
          </cell>
          <cell r="B471">
            <v>0</v>
          </cell>
          <cell r="C471">
            <v>7</v>
          </cell>
        </row>
        <row r="472">
          <cell r="A472">
            <v>36711</v>
          </cell>
          <cell r="B472">
            <v>0</v>
          </cell>
          <cell r="C472">
            <v>7</v>
          </cell>
        </row>
        <row r="473">
          <cell r="A473">
            <v>36712</v>
          </cell>
          <cell r="B473">
            <v>0</v>
          </cell>
          <cell r="C473">
            <v>7</v>
          </cell>
        </row>
        <row r="474">
          <cell r="A474">
            <v>36713</v>
          </cell>
          <cell r="B474">
            <v>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0</v>
          </cell>
          <cell r="C477">
            <v>7</v>
          </cell>
        </row>
        <row r="478">
          <cell r="A478">
            <v>36717</v>
          </cell>
          <cell r="B478">
            <v>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0</v>
          </cell>
          <cell r="C553">
            <v>9</v>
          </cell>
        </row>
        <row r="554">
          <cell r="A554">
            <v>36793</v>
          </cell>
          <cell r="B554">
            <v>0</v>
          </cell>
          <cell r="C554">
            <v>9</v>
          </cell>
        </row>
        <row r="555">
          <cell r="A555">
            <v>36794</v>
          </cell>
          <cell r="B555">
            <v>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0</v>
          </cell>
          <cell r="C568">
            <v>10</v>
          </cell>
        </row>
        <row r="569">
          <cell r="A569">
            <v>36808</v>
          </cell>
          <cell r="B569">
            <v>0</v>
          </cell>
          <cell r="C569">
            <v>10</v>
          </cell>
        </row>
        <row r="570">
          <cell r="A570">
            <v>36809</v>
          </cell>
          <cell r="B570">
            <v>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0</v>
          </cell>
          <cell r="C573">
            <v>10</v>
          </cell>
        </row>
        <row r="574">
          <cell r="A574">
            <v>36813</v>
          </cell>
          <cell r="B574">
            <v>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0</v>
          </cell>
          <cell r="C581">
            <v>10</v>
          </cell>
        </row>
        <row r="582">
          <cell r="A582">
            <v>36821</v>
          </cell>
          <cell r="B582">
            <v>0</v>
          </cell>
          <cell r="C582">
            <v>10</v>
          </cell>
        </row>
        <row r="583">
          <cell r="A583">
            <v>36822</v>
          </cell>
          <cell r="B583">
            <v>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0</v>
          </cell>
          <cell r="C587">
            <v>10</v>
          </cell>
        </row>
        <row r="588">
          <cell r="A588">
            <v>36827</v>
          </cell>
          <cell r="B588">
            <v>0</v>
          </cell>
          <cell r="C588">
            <v>10</v>
          </cell>
        </row>
        <row r="589">
          <cell r="A589">
            <v>36828</v>
          </cell>
          <cell r="B589">
            <v>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8"/>
      <sheetData sheetId="19"/>
      <sheetData sheetId="20">
        <row r="3">
          <cell r="A3" t="str">
            <v>Date</v>
          </cell>
          <cell r="B3" t="str">
            <v>Supply</v>
          </cell>
          <cell r="C3" t="str">
            <v>Month</v>
          </cell>
        </row>
        <row r="4">
          <cell r="A4">
            <v>36244</v>
          </cell>
          <cell r="B4">
            <v>2644000</v>
          </cell>
          <cell r="C4">
            <v>3</v>
          </cell>
        </row>
        <row r="5">
          <cell r="A5">
            <v>36245</v>
          </cell>
          <cell r="B5">
            <v>2643000</v>
          </cell>
          <cell r="C5">
            <v>3</v>
          </cell>
        </row>
        <row r="6">
          <cell r="A6">
            <v>36246</v>
          </cell>
          <cell r="B6">
            <v>2707000</v>
          </cell>
          <cell r="C6">
            <v>3</v>
          </cell>
        </row>
        <row r="7">
          <cell r="A7">
            <v>36247</v>
          </cell>
          <cell r="B7">
            <v>2687000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2653000</v>
          </cell>
          <cell r="C9">
            <v>3</v>
          </cell>
        </row>
        <row r="10">
          <cell r="A10">
            <v>36250</v>
          </cell>
          <cell r="B10">
            <v>2879000</v>
          </cell>
          <cell r="C10">
            <v>3</v>
          </cell>
        </row>
        <row r="11">
          <cell r="A11">
            <v>36251</v>
          </cell>
          <cell r="B11">
            <v>2698000</v>
          </cell>
          <cell r="C11">
            <v>4</v>
          </cell>
        </row>
        <row r="12">
          <cell r="A12">
            <v>36252</v>
          </cell>
          <cell r="B12">
            <v>2679000</v>
          </cell>
          <cell r="C12">
            <v>4</v>
          </cell>
        </row>
        <row r="13">
          <cell r="A13">
            <v>36253</v>
          </cell>
          <cell r="B13">
            <v>2679000</v>
          </cell>
          <cell r="C13">
            <v>4</v>
          </cell>
        </row>
        <row r="14">
          <cell r="A14">
            <v>36254</v>
          </cell>
          <cell r="B14">
            <v>2746000</v>
          </cell>
          <cell r="C14">
            <v>4</v>
          </cell>
        </row>
        <row r="15">
          <cell r="A15">
            <v>36255</v>
          </cell>
          <cell r="B15">
            <v>2883000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2959000</v>
          </cell>
          <cell r="C19">
            <v>4</v>
          </cell>
        </row>
        <row r="20">
          <cell r="A20">
            <v>36260</v>
          </cell>
          <cell r="B20">
            <v>2945000</v>
          </cell>
          <cell r="C20">
            <v>4</v>
          </cell>
        </row>
        <row r="21">
          <cell r="A21">
            <v>36261</v>
          </cell>
          <cell r="B21">
            <v>2973000</v>
          </cell>
          <cell r="C21">
            <v>4</v>
          </cell>
        </row>
        <row r="22">
          <cell r="A22">
            <v>36262</v>
          </cell>
          <cell r="B22">
            <v>2906000</v>
          </cell>
          <cell r="C22">
            <v>4</v>
          </cell>
        </row>
        <row r="23">
          <cell r="A23">
            <v>36263</v>
          </cell>
          <cell r="B23">
            <v>2655000</v>
          </cell>
          <cell r="C23">
            <v>4</v>
          </cell>
        </row>
        <row r="24">
          <cell r="A24">
            <v>36264</v>
          </cell>
          <cell r="B24">
            <v>2693000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2500000</v>
          </cell>
          <cell r="C26">
            <v>4</v>
          </cell>
        </row>
        <row r="27">
          <cell r="A27">
            <v>36267</v>
          </cell>
          <cell r="B27">
            <v>2497000</v>
          </cell>
          <cell r="C27">
            <v>4</v>
          </cell>
        </row>
        <row r="28">
          <cell r="A28">
            <v>36268</v>
          </cell>
          <cell r="B28">
            <v>2387000</v>
          </cell>
          <cell r="C28">
            <v>4</v>
          </cell>
        </row>
        <row r="29">
          <cell r="A29">
            <v>36269</v>
          </cell>
          <cell r="B29">
            <v>2481000</v>
          </cell>
          <cell r="C29">
            <v>4</v>
          </cell>
        </row>
        <row r="30">
          <cell r="A30">
            <v>36270</v>
          </cell>
          <cell r="B30">
            <v>2612000</v>
          </cell>
          <cell r="C30">
            <v>4</v>
          </cell>
        </row>
        <row r="31">
          <cell r="A31">
            <v>36271</v>
          </cell>
          <cell r="B31">
            <v>2615000</v>
          </cell>
          <cell r="C31">
            <v>4</v>
          </cell>
        </row>
        <row r="32">
          <cell r="A32">
            <v>36272</v>
          </cell>
          <cell r="B32">
            <v>2620000</v>
          </cell>
          <cell r="C32">
            <v>4</v>
          </cell>
        </row>
        <row r="33">
          <cell r="A33">
            <v>36273</v>
          </cell>
          <cell r="B33">
            <v>2556000</v>
          </cell>
          <cell r="C33">
            <v>4</v>
          </cell>
        </row>
        <row r="34">
          <cell r="A34">
            <v>36274</v>
          </cell>
          <cell r="B34">
            <v>2363000</v>
          </cell>
          <cell r="C34">
            <v>4</v>
          </cell>
        </row>
        <row r="35">
          <cell r="A35">
            <v>36275</v>
          </cell>
          <cell r="B35">
            <v>2398000</v>
          </cell>
          <cell r="C35">
            <v>4</v>
          </cell>
        </row>
        <row r="36">
          <cell r="A36">
            <v>36276</v>
          </cell>
          <cell r="B36">
            <v>2426000</v>
          </cell>
          <cell r="C36">
            <v>4</v>
          </cell>
        </row>
        <row r="37">
          <cell r="A37">
            <v>36277</v>
          </cell>
          <cell r="B37">
            <v>2608000</v>
          </cell>
          <cell r="C37">
            <v>4</v>
          </cell>
        </row>
        <row r="38">
          <cell r="A38">
            <v>36278</v>
          </cell>
          <cell r="B38">
            <v>2523000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2302000</v>
          </cell>
          <cell r="C40">
            <v>4</v>
          </cell>
        </row>
        <row r="41">
          <cell r="A41">
            <v>36281</v>
          </cell>
          <cell r="B41">
            <v>2293000</v>
          </cell>
          <cell r="C41">
            <v>5</v>
          </cell>
        </row>
        <row r="42">
          <cell r="A42">
            <v>36282</v>
          </cell>
          <cell r="B42">
            <v>2307000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2427000</v>
          </cell>
          <cell r="C46">
            <v>5</v>
          </cell>
        </row>
        <row r="47">
          <cell r="A47">
            <v>36287</v>
          </cell>
          <cell r="B47">
            <v>2570000</v>
          </cell>
          <cell r="C47">
            <v>5</v>
          </cell>
        </row>
        <row r="48">
          <cell r="A48">
            <v>36288</v>
          </cell>
          <cell r="B48">
            <v>2383000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2457000</v>
          </cell>
          <cell r="C50">
            <v>5</v>
          </cell>
        </row>
        <row r="51">
          <cell r="A51">
            <v>36291</v>
          </cell>
          <cell r="B51">
            <v>2434000</v>
          </cell>
          <cell r="C51">
            <v>5</v>
          </cell>
        </row>
        <row r="52">
          <cell r="A52">
            <v>36292</v>
          </cell>
          <cell r="B52">
            <v>2423000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2556000</v>
          </cell>
          <cell r="C55">
            <v>5</v>
          </cell>
        </row>
        <row r="56">
          <cell r="A56">
            <v>36296</v>
          </cell>
          <cell r="B56">
            <v>2525000</v>
          </cell>
          <cell r="C56">
            <v>5</v>
          </cell>
        </row>
        <row r="57">
          <cell r="A57">
            <v>36297</v>
          </cell>
          <cell r="B57">
            <v>2575000</v>
          </cell>
          <cell r="C57">
            <v>5</v>
          </cell>
        </row>
        <row r="58">
          <cell r="A58">
            <v>36298</v>
          </cell>
          <cell r="B58">
            <v>2647000</v>
          </cell>
          <cell r="C58">
            <v>5</v>
          </cell>
        </row>
        <row r="59">
          <cell r="A59">
            <v>36299</v>
          </cell>
          <cell r="B59">
            <v>2380000</v>
          </cell>
          <cell r="C59">
            <v>5</v>
          </cell>
        </row>
        <row r="60">
          <cell r="A60">
            <v>36300</v>
          </cell>
          <cell r="B60">
            <v>2639000</v>
          </cell>
          <cell r="C60">
            <v>5</v>
          </cell>
        </row>
        <row r="61">
          <cell r="A61">
            <v>36301</v>
          </cell>
          <cell r="B61">
            <v>2678000</v>
          </cell>
          <cell r="C61">
            <v>5</v>
          </cell>
        </row>
        <row r="62">
          <cell r="A62">
            <v>36302</v>
          </cell>
          <cell r="B62">
            <v>2422000</v>
          </cell>
          <cell r="C62">
            <v>5</v>
          </cell>
        </row>
        <row r="63">
          <cell r="A63">
            <v>36303</v>
          </cell>
          <cell r="B63">
            <v>2215000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2406000</v>
          </cell>
          <cell r="C68">
            <v>5</v>
          </cell>
        </row>
        <row r="69">
          <cell r="A69">
            <v>36309</v>
          </cell>
          <cell r="B69">
            <v>2389000</v>
          </cell>
          <cell r="C69">
            <v>5</v>
          </cell>
        </row>
        <row r="70">
          <cell r="A70">
            <v>36310</v>
          </cell>
          <cell r="B70">
            <v>2396000</v>
          </cell>
          <cell r="C70">
            <v>5</v>
          </cell>
        </row>
        <row r="71">
          <cell r="A71">
            <v>36311</v>
          </cell>
          <cell r="B71">
            <v>1971000</v>
          </cell>
          <cell r="C71">
            <v>5</v>
          </cell>
        </row>
        <row r="72">
          <cell r="A72">
            <v>36312</v>
          </cell>
          <cell r="B72">
            <v>2283000</v>
          </cell>
          <cell r="C72">
            <v>6</v>
          </cell>
        </row>
        <row r="73">
          <cell r="A73">
            <v>36313</v>
          </cell>
          <cell r="B73">
            <v>2452000</v>
          </cell>
          <cell r="C73">
            <v>6</v>
          </cell>
        </row>
        <row r="74">
          <cell r="A74">
            <v>36314</v>
          </cell>
          <cell r="B74">
            <v>2383000</v>
          </cell>
          <cell r="C74">
            <v>6</v>
          </cell>
        </row>
        <row r="75">
          <cell r="A75">
            <v>36315</v>
          </cell>
          <cell r="B75">
            <v>2391000</v>
          </cell>
          <cell r="C75">
            <v>6</v>
          </cell>
        </row>
        <row r="76">
          <cell r="A76">
            <v>36316</v>
          </cell>
          <cell r="B76">
            <v>2305000</v>
          </cell>
          <cell r="C76">
            <v>6</v>
          </cell>
        </row>
        <row r="77">
          <cell r="A77">
            <v>36317</v>
          </cell>
          <cell r="B77">
            <v>2139000</v>
          </cell>
          <cell r="C77">
            <v>6</v>
          </cell>
        </row>
        <row r="78">
          <cell r="A78">
            <v>36318</v>
          </cell>
          <cell r="B78">
            <v>2302000</v>
          </cell>
          <cell r="C78">
            <v>6</v>
          </cell>
        </row>
        <row r="79">
          <cell r="A79">
            <v>36319</v>
          </cell>
          <cell r="B79">
            <v>2366000</v>
          </cell>
          <cell r="C79">
            <v>6</v>
          </cell>
        </row>
        <row r="80">
          <cell r="A80">
            <v>36320</v>
          </cell>
          <cell r="B80">
            <v>2360000</v>
          </cell>
          <cell r="C80">
            <v>6</v>
          </cell>
        </row>
        <row r="81">
          <cell r="A81">
            <v>36321</v>
          </cell>
          <cell r="B81">
            <v>2300</v>
          </cell>
          <cell r="C81">
            <v>6</v>
          </cell>
        </row>
        <row r="82">
          <cell r="A82">
            <v>36322</v>
          </cell>
          <cell r="B82">
            <v>2300</v>
          </cell>
          <cell r="C82">
            <v>6</v>
          </cell>
        </row>
        <row r="83">
          <cell r="A83">
            <v>36323</v>
          </cell>
          <cell r="B83">
            <v>2300</v>
          </cell>
          <cell r="C83">
            <v>6</v>
          </cell>
        </row>
        <row r="84">
          <cell r="A84">
            <v>36324</v>
          </cell>
          <cell r="B84">
            <v>2300</v>
          </cell>
          <cell r="C84">
            <v>6</v>
          </cell>
        </row>
        <row r="85">
          <cell r="A85">
            <v>36325</v>
          </cell>
          <cell r="B85">
            <v>2300</v>
          </cell>
          <cell r="C85">
            <v>6</v>
          </cell>
        </row>
        <row r="86">
          <cell r="A86">
            <v>36326</v>
          </cell>
          <cell r="B86">
            <v>2300</v>
          </cell>
          <cell r="C86">
            <v>6</v>
          </cell>
        </row>
        <row r="87">
          <cell r="A87">
            <v>36327</v>
          </cell>
          <cell r="B87">
            <v>2300</v>
          </cell>
          <cell r="C87">
            <v>6</v>
          </cell>
        </row>
        <row r="88">
          <cell r="A88">
            <v>36328</v>
          </cell>
          <cell r="B88">
            <v>2256000</v>
          </cell>
          <cell r="C88">
            <v>6</v>
          </cell>
        </row>
        <row r="89">
          <cell r="A89">
            <v>36329</v>
          </cell>
          <cell r="B89">
            <v>2276000</v>
          </cell>
          <cell r="C89">
            <v>6</v>
          </cell>
        </row>
        <row r="90">
          <cell r="A90">
            <v>36330</v>
          </cell>
          <cell r="B90">
            <v>2388000</v>
          </cell>
          <cell r="C90">
            <v>6</v>
          </cell>
        </row>
        <row r="91">
          <cell r="A91">
            <v>36331</v>
          </cell>
          <cell r="B91">
            <v>2260000</v>
          </cell>
          <cell r="C91">
            <v>6</v>
          </cell>
        </row>
        <row r="92">
          <cell r="A92">
            <v>36332</v>
          </cell>
          <cell r="B92">
            <v>2317000</v>
          </cell>
          <cell r="C92">
            <v>6</v>
          </cell>
        </row>
        <row r="93">
          <cell r="A93">
            <v>36333</v>
          </cell>
          <cell r="B93">
            <v>2251000</v>
          </cell>
          <cell r="C93">
            <v>6</v>
          </cell>
        </row>
        <row r="94">
          <cell r="A94">
            <v>36334</v>
          </cell>
          <cell r="B94">
            <v>2398000</v>
          </cell>
          <cell r="C94">
            <v>6</v>
          </cell>
        </row>
        <row r="95">
          <cell r="A95">
            <v>36335</v>
          </cell>
          <cell r="B95">
            <v>2423000</v>
          </cell>
          <cell r="C95">
            <v>6</v>
          </cell>
        </row>
        <row r="96">
          <cell r="A96">
            <v>36336</v>
          </cell>
          <cell r="B96">
            <v>2410000</v>
          </cell>
          <cell r="C96">
            <v>6</v>
          </cell>
        </row>
        <row r="97">
          <cell r="A97">
            <v>36337</v>
          </cell>
          <cell r="B97">
            <v>2154000</v>
          </cell>
          <cell r="C97">
            <v>6</v>
          </cell>
        </row>
        <row r="98">
          <cell r="A98">
            <v>36338</v>
          </cell>
          <cell r="B98">
            <v>2050000</v>
          </cell>
          <cell r="C98">
            <v>6</v>
          </cell>
        </row>
        <row r="99">
          <cell r="A99">
            <v>36339</v>
          </cell>
          <cell r="B99">
            <v>2412000</v>
          </cell>
          <cell r="C99">
            <v>6</v>
          </cell>
        </row>
        <row r="100">
          <cell r="A100">
            <v>36340</v>
          </cell>
          <cell r="B100">
            <v>2497000</v>
          </cell>
          <cell r="C100">
            <v>6</v>
          </cell>
        </row>
        <row r="101">
          <cell r="A101">
            <v>36341</v>
          </cell>
          <cell r="B101">
            <v>2553000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2218000</v>
          </cell>
          <cell r="C103">
            <v>7</v>
          </cell>
        </row>
        <row r="104">
          <cell r="A104">
            <v>36344</v>
          </cell>
          <cell r="B104">
            <v>2143000</v>
          </cell>
          <cell r="C104">
            <v>7</v>
          </cell>
        </row>
        <row r="105">
          <cell r="A105">
            <v>36345</v>
          </cell>
          <cell r="B105">
            <v>2113000</v>
          </cell>
          <cell r="C105">
            <v>7</v>
          </cell>
        </row>
        <row r="106">
          <cell r="A106">
            <v>36346</v>
          </cell>
          <cell r="B106">
            <v>1670000</v>
          </cell>
          <cell r="C106">
            <v>7</v>
          </cell>
        </row>
        <row r="107">
          <cell r="A107">
            <v>36347</v>
          </cell>
          <cell r="B107">
            <v>2165000</v>
          </cell>
          <cell r="C107">
            <v>7</v>
          </cell>
        </row>
        <row r="108">
          <cell r="A108">
            <v>36348</v>
          </cell>
          <cell r="B108">
            <v>2362000</v>
          </cell>
          <cell r="C108">
            <v>7</v>
          </cell>
        </row>
        <row r="109">
          <cell r="A109">
            <v>36349</v>
          </cell>
          <cell r="B109">
            <v>2499000</v>
          </cell>
          <cell r="C109">
            <v>7</v>
          </cell>
        </row>
        <row r="110">
          <cell r="A110">
            <v>36350</v>
          </cell>
          <cell r="B110">
            <v>2283000</v>
          </cell>
          <cell r="C110">
            <v>7</v>
          </cell>
        </row>
        <row r="111">
          <cell r="A111">
            <v>36351</v>
          </cell>
          <cell r="B111">
            <v>2312000</v>
          </cell>
          <cell r="C111">
            <v>7</v>
          </cell>
        </row>
        <row r="112">
          <cell r="A112">
            <v>36352</v>
          </cell>
          <cell r="B112">
            <v>2267000</v>
          </cell>
          <cell r="C112">
            <v>7</v>
          </cell>
        </row>
        <row r="113">
          <cell r="A113">
            <v>36353</v>
          </cell>
          <cell r="B113">
            <v>2508000</v>
          </cell>
          <cell r="C113">
            <v>7</v>
          </cell>
        </row>
        <row r="114">
          <cell r="A114">
            <v>36354</v>
          </cell>
          <cell r="B114">
            <v>2522000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2481000</v>
          </cell>
          <cell r="C116">
            <v>7</v>
          </cell>
        </row>
        <row r="117">
          <cell r="A117">
            <v>36357</v>
          </cell>
          <cell r="B117">
            <v>2477000</v>
          </cell>
          <cell r="C117">
            <v>7</v>
          </cell>
        </row>
        <row r="118">
          <cell r="A118">
            <v>36358</v>
          </cell>
          <cell r="B118">
            <v>2065000</v>
          </cell>
          <cell r="C118">
            <v>7</v>
          </cell>
        </row>
        <row r="119">
          <cell r="A119">
            <v>36359</v>
          </cell>
          <cell r="B119">
            <v>2002000</v>
          </cell>
          <cell r="C119">
            <v>7</v>
          </cell>
        </row>
        <row r="120">
          <cell r="A120">
            <v>36360</v>
          </cell>
          <cell r="B120">
            <v>2257000</v>
          </cell>
          <cell r="C120">
            <v>7</v>
          </cell>
        </row>
        <row r="121">
          <cell r="A121">
            <v>36361</v>
          </cell>
          <cell r="B121">
            <v>2360000</v>
          </cell>
          <cell r="C121">
            <v>7</v>
          </cell>
        </row>
        <row r="122">
          <cell r="A122">
            <v>36362</v>
          </cell>
          <cell r="B122">
            <v>2456000</v>
          </cell>
          <cell r="C122">
            <v>7</v>
          </cell>
        </row>
        <row r="123">
          <cell r="A123">
            <v>36363</v>
          </cell>
          <cell r="B123">
            <v>2451000</v>
          </cell>
          <cell r="C123">
            <v>7</v>
          </cell>
        </row>
        <row r="124">
          <cell r="A124">
            <v>36364</v>
          </cell>
          <cell r="B124">
            <v>2298000</v>
          </cell>
          <cell r="C124">
            <v>7</v>
          </cell>
        </row>
        <row r="125">
          <cell r="A125">
            <v>36365</v>
          </cell>
          <cell r="B125">
            <v>2283000</v>
          </cell>
          <cell r="C125">
            <v>7</v>
          </cell>
        </row>
        <row r="126">
          <cell r="A126">
            <v>36366</v>
          </cell>
          <cell r="B126">
            <v>2183000</v>
          </cell>
          <cell r="C126">
            <v>7</v>
          </cell>
        </row>
        <row r="127">
          <cell r="A127">
            <v>36367</v>
          </cell>
          <cell r="B127">
            <v>2369000</v>
          </cell>
          <cell r="C127">
            <v>7</v>
          </cell>
        </row>
        <row r="128">
          <cell r="A128">
            <v>36368</v>
          </cell>
          <cell r="B128">
            <v>2407000</v>
          </cell>
          <cell r="C128">
            <v>7</v>
          </cell>
        </row>
        <row r="129">
          <cell r="A129">
            <v>36369</v>
          </cell>
          <cell r="B129">
            <v>2433000</v>
          </cell>
          <cell r="C129">
            <v>7</v>
          </cell>
        </row>
        <row r="130">
          <cell r="A130">
            <v>36370</v>
          </cell>
          <cell r="B130">
            <v>2447000</v>
          </cell>
          <cell r="C130">
            <v>7</v>
          </cell>
        </row>
        <row r="131">
          <cell r="A131">
            <v>36371</v>
          </cell>
          <cell r="B131">
            <v>2491000</v>
          </cell>
          <cell r="C131">
            <v>7</v>
          </cell>
        </row>
        <row r="132">
          <cell r="A132">
            <v>36372</v>
          </cell>
          <cell r="B132">
            <v>2312000</v>
          </cell>
          <cell r="C132">
            <v>7</v>
          </cell>
        </row>
        <row r="133">
          <cell r="A133">
            <v>36373</v>
          </cell>
          <cell r="B133">
            <v>2252000</v>
          </cell>
          <cell r="C133">
            <v>8</v>
          </cell>
        </row>
        <row r="134">
          <cell r="A134">
            <v>36374</v>
          </cell>
          <cell r="B134">
            <v>2296000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2473000</v>
          </cell>
          <cell r="C137">
            <v>8</v>
          </cell>
        </row>
        <row r="138">
          <cell r="A138">
            <v>36378</v>
          </cell>
          <cell r="B138">
            <v>2276000</v>
          </cell>
          <cell r="C138">
            <v>8</v>
          </cell>
        </row>
        <row r="139">
          <cell r="A139">
            <v>36379</v>
          </cell>
          <cell r="B139">
            <v>2050000</v>
          </cell>
          <cell r="C139">
            <v>8</v>
          </cell>
        </row>
        <row r="140">
          <cell r="A140">
            <v>36380</v>
          </cell>
          <cell r="B140">
            <v>2207000</v>
          </cell>
          <cell r="C140">
            <v>8</v>
          </cell>
        </row>
        <row r="141">
          <cell r="A141">
            <v>36381</v>
          </cell>
          <cell r="B141">
            <v>2006000</v>
          </cell>
          <cell r="C141">
            <v>8</v>
          </cell>
        </row>
        <row r="142">
          <cell r="A142">
            <v>36382</v>
          </cell>
          <cell r="B142">
            <v>2366000</v>
          </cell>
          <cell r="C142">
            <v>8</v>
          </cell>
        </row>
        <row r="143">
          <cell r="A143">
            <v>36383</v>
          </cell>
          <cell r="B143">
            <v>2339000</v>
          </cell>
          <cell r="C143">
            <v>8</v>
          </cell>
        </row>
        <row r="144">
          <cell r="A144">
            <v>36384</v>
          </cell>
          <cell r="B144">
            <v>2165000</v>
          </cell>
          <cell r="C144">
            <v>8</v>
          </cell>
        </row>
        <row r="145">
          <cell r="A145">
            <v>36385</v>
          </cell>
          <cell r="B145">
            <v>2324000</v>
          </cell>
          <cell r="C145">
            <v>8</v>
          </cell>
        </row>
        <row r="146">
          <cell r="A146">
            <v>36386</v>
          </cell>
          <cell r="B146">
            <v>2050000</v>
          </cell>
          <cell r="C146">
            <v>8</v>
          </cell>
        </row>
        <row r="147">
          <cell r="A147">
            <v>36387</v>
          </cell>
          <cell r="B147">
            <v>2007000</v>
          </cell>
          <cell r="C147">
            <v>8</v>
          </cell>
        </row>
        <row r="148">
          <cell r="A148">
            <v>36388</v>
          </cell>
          <cell r="B148">
            <v>2153000</v>
          </cell>
          <cell r="C148">
            <v>8</v>
          </cell>
        </row>
        <row r="149">
          <cell r="A149">
            <v>36389</v>
          </cell>
          <cell r="B149">
            <v>2344000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2308000</v>
          </cell>
          <cell r="C151">
            <v>8</v>
          </cell>
        </row>
        <row r="152">
          <cell r="A152">
            <v>36392</v>
          </cell>
          <cell r="B152">
            <v>2289000</v>
          </cell>
          <cell r="C152">
            <v>8</v>
          </cell>
        </row>
        <row r="153">
          <cell r="A153">
            <v>36393</v>
          </cell>
          <cell r="B153">
            <v>2260000</v>
          </cell>
          <cell r="C153">
            <v>8</v>
          </cell>
        </row>
        <row r="154">
          <cell r="A154">
            <v>36394</v>
          </cell>
          <cell r="B154">
            <v>2255000</v>
          </cell>
          <cell r="C154">
            <v>8</v>
          </cell>
        </row>
        <row r="155">
          <cell r="A155">
            <v>36395</v>
          </cell>
          <cell r="B155">
            <v>2400000</v>
          </cell>
          <cell r="C155">
            <v>8</v>
          </cell>
        </row>
        <row r="156">
          <cell r="A156">
            <v>36396</v>
          </cell>
          <cell r="B156">
            <v>2581000</v>
          </cell>
          <cell r="C156">
            <v>8</v>
          </cell>
        </row>
        <row r="157">
          <cell r="A157">
            <v>36397</v>
          </cell>
          <cell r="B157">
            <v>2704000</v>
          </cell>
          <cell r="C157">
            <v>8</v>
          </cell>
        </row>
        <row r="158">
          <cell r="A158">
            <v>36398</v>
          </cell>
          <cell r="B158">
            <v>2663000</v>
          </cell>
          <cell r="C158">
            <v>8</v>
          </cell>
        </row>
        <row r="159">
          <cell r="A159">
            <v>36399</v>
          </cell>
          <cell r="B159">
            <v>2576000</v>
          </cell>
          <cell r="C159">
            <v>8</v>
          </cell>
        </row>
        <row r="160">
          <cell r="A160">
            <v>36400</v>
          </cell>
          <cell r="B160">
            <v>2465000</v>
          </cell>
          <cell r="C160">
            <v>8</v>
          </cell>
        </row>
        <row r="161">
          <cell r="A161">
            <v>36401</v>
          </cell>
          <cell r="B161">
            <v>2454000</v>
          </cell>
          <cell r="C161">
            <v>8</v>
          </cell>
        </row>
        <row r="162">
          <cell r="A162">
            <v>36402</v>
          </cell>
          <cell r="B162">
            <v>2477000</v>
          </cell>
          <cell r="C162">
            <v>8</v>
          </cell>
        </row>
        <row r="163">
          <cell r="A163">
            <v>36403</v>
          </cell>
          <cell r="B163">
            <v>2357000</v>
          </cell>
          <cell r="C163">
            <v>8</v>
          </cell>
        </row>
        <row r="164">
          <cell r="A164">
            <v>36404</v>
          </cell>
          <cell r="B164">
            <v>2366000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2422000</v>
          </cell>
          <cell r="C166">
            <v>9</v>
          </cell>
        </row>
        <row r="167">
          <cell r="A167">
            <v>36407</v>
          </cell>
          <cell r="B167">
            <v>2414000</v>
          </cell>
          <cell r="C167">
            <v>9</v>
          </cell>
        </row>
        <row r="168">
          <cell r="A168">
            <v>36408</v>
          </cell>
          <cell r="B168">
            <v>2417000</v>
          </cell>
          <cell r="C168">
            <v>9</v>
          </cell>
        </row>
        <row r="169">
          <cell r="A169">
            <v>36409</v>
          </cell>
          <cell r="B169">
            <v>2420000</v>
          </cell>
          <cell r="C169">
            <v>9</v>
          </cell>
        </row>
        <row r="170">
          <cell r="A170">
            <v>36410</v>
          </cell>
          <cell r="B170">
            <v>2316000</v>
          </cell>
          <cell r="C170">
            <v>9</v>
          </cell>
        </row>
        <row r="171">
          <cell r="A171">
            <v>36411</v>
          </cell>
          <cell r="B171">
            <v>2408000</v>
          </cell>
          <cell r="C171">
            <v>9</v>
          </cell>
        </row>
        <row r="172">
          <cell r="A172">
            <v>36412</v>
          </cell>
          <cell r="B172">
            <v>2476000</v>
          </cell>
          <cell r="C172">
            <v>9</v>
          </cell>
        </row>
        <row r="173">
          <cell r="A173">
            <v>36413</v>
          </cell>
          <cell r="B173">
            <v>2331000</v>
          </cell>
          <cell r="C173">
            <v>9</v>
          </cell>
        </row>
        <row r="174">
          <cell r="A174">
            <v>36414</v>
          </cell>
          <cell r="B174">
            <v>2402000</v>
          </cell>
          <cell r="C174">
            <v>9</v>
          </cell>
        </row>
        <row r="175">
          <cell r="A175">
            <v>36415</v>
          </cell>
          <cell r="B175">
            <v>2399000</v>
          </cell>
          <cell r="C175">
            <v>9</v>
          </cell>
        </row>
        <row r="176">
          <cell r="A176">
            <v>36416</v>
          </cell>
          <cell r="B176">
            <v>2349000</v>
          </cell>
          <cell r="C176">
            <v>9</v>
          </cell>
        </row>
        <row r="177">
          <cell r="A177">
            <v>36417</v>
          </cell>
          <cell r="B177">
            <v>2341000</v>
          </cell>
          <cell r="C177">
            <v>9</v>
          </cell>
        </row>
        <row r="178">
          <cell r="A178">
            <v>36418</v>
          </cell>
          <cell r="B178">
            <v>2397000</v>
          </cell>
          <cell r="C178">
            <v>9</v>
          </cell>
        </row>
        <row r="179">
          <cell r="A179">
            <v>36419</v>
          </cell>
          <cell r="B179">
            <v>2409000</v>
          </cell>
          <cell r="C179">
            <v>9</v>
          </cell>
        </row>
        <row r="180">
          <cell r="A180">
            <v>36420</v>
          </cell>
          <cell r="B180">
            <v>2382000</v>
          </cell>
          <cell r="C180">
            <v>9</v>
          </cell>
        </row>
        <row r="181">
          <cell r="A181">
            <v>36421</v>
          </cell>
          <cell r="B181">
            <v>2493000</v>
          </cell>
          <cell r="C181">
            <v>9</v>
          </cell>
        </row>
        <row r="182">
          <cell r="A182">
            <v>36422</v>
          </cell>
          <cell r="B182">
            <v>2468000</v>
          </cell>
          <cell r="C182">
            <v>9</v>
          </cell>
        </row>
        <row r="183">
          <cell r="A183">
            <v>36423</v>
          </cell>
          <cell r="B183">
            <v>2419000</v>
          </cell>
          <cell r="C183">
            <v>9</v>
          </cell>
        </row>
        <row r="184">
          <cell r="A184">
            <v>36424</v>
          </cell>
          <cell r="B184">
            <v>2306000</v>
          </cell>
          <cell r="C184">
            <v>9</v>
          </cell>
        </row>
        <row r="185">
          <cell r="A185">
            <v>36425</v>
          </cell>
          <cell r="B185">
            <v>2424000</v>
          </cell>
          <cell r="C185">
            <v>9</v>
          </cell>
        </row>
        <row r="186">
          <cell r="A186">
            <v>36426</v>
          </cell>
          <cell r="B186">
            <v>2533000</v>
          </cell>
          <cell r="C186">
            <v>9</v>
          </cell>
        </row>
        <row r="187">
          <cell r="A187">
            <v>36427</v>
          </cell>
          <cell r="B187">
            <v>2426000</v>
          </cell>
          <cell r="C187">
            <v>9</v>
          </cell>
        </row>
        <row r="188">
          <cell r="A188">
            <v>36428</v>
          </cell>
          <cell r="B188">
            <v>2530000</v>
          </cell>
          <cell r="C188">
            <v>9</v>
          </cell>
        </row>
        <row r="189">
          <cell r="A189">
            <v>36429</v>
          </cell>
          <cell r="B189">
            <v>2539000</v>
          </cell>
          <cell r="C189">
            <v>9</v>
          </cell>
        </row>
        <row r="190">
          <cell r="A190">
            <v>36430</v>
          </cell>
          <cell r="B190">
            <v>2506000</v>
          </cell>
          <cell r="C190">
            <v>9</v>
          </cell>
        </row>
        <row r="191">
          <cell r="A191">
            <v>36431</v>
          </cell>
          <cell r="B191">
            <v>2558000</v>
          </cell>
          <cell r="C191">
            <v>9</v>
          </cell>
        </row>
        <row r="192">
          <cell r="A192">
            <v>36432</v>
          </cell>
          <cell r="B192">
            <v>2647000</v>
          </cell>
          <cell r="C192">
            <v>9</v>
          </cell>
        </row>
        <row r="193">
          <cell r="A193">
            <v>36433</v>
          </cell>
          <cell r="B193">
            <v>2699000</v>
          </cell>
          <cell r="C193">
            <v>9</v>
          </cell>
        </row>
        <row r="194">
          <cell r="A194">
            <v>36434</v>
          </cell>
          <cell r="B194">
            <v>2562000</v>
          </cell>
          <cell r="C194">
            <v>10</v>
          </cell>
        </row>
        <row r="195">
          <cell r="A195">
            <v>36435</v>
          </cell>
          <cell r="B195">
            <v>2498000</v>
          </cell>
          <cell r="C195">
            <v>10</v>
          </cell>
        </row>
        <row r="196">
          <cell r="A196">
            <v>36436</v>
          </cell>
          <cell r="B196">
            <v>2534000</v>
          </cell>
          <cell r="C196">
            <v>10</v>
          </cell>
        </row>
        <row r="197">
          <cell r="A197">
            <v>36437</v>
          </cell>
          <cell r="B197">
            <v>2470000</v>
          </cell>
          <cell r="C197">
            <v>10</v>
          </cell>
        </row>
        <row r="198">
          <cell r="A198">
            <v>36438</v>
          </cell>
          <cell r="B198">
            <v>2715000</v>
          </cell>
          <cell r="C198">
            <v>10</v>
          </cell>
        </row>
        <row r="199">
          <cell r="A199">
            <v>36439</v>
          </cell>
          <cell r="B199">
            <v>2723000</v>
          </cell>
          <cell r="C199">
            <v>10</v>
          </cell>
        </row>
        <row r="200">
          <cell r="A200">
            <v>36440</v>
          </cell>
          <cell r="B200">
            <v>2576000</v>
          </cell>
          <cell r="C200">
            <v>10</v>
          </cell>
        </row>
        <row r="201">
          <cell r="A201">
            <v>36441</v>
          </cell>
          <cell r="B201">
            <v>2631000</v>
          </cell>
          <cell r="C201">
            <v>10</v>
          </cell>
        </row>
        <row r="202">
          <cell r="A202">
            <v>36442</v>
          </cell>
          <cell r="B202">
            <v>2594000</v>
          </cell>
          <cell r="C202">
            <v>10</v>
          </cell>
        </row>
        <row r="203">
          <cell r="A203">
            <v>36443</v>
          </cell>
          <cell r="B203">
            <v>2517000</v>
          </cell>
          <cell r="C203">
            <v>10</v>
          </cell>
        </row>
        <row r="204">
          <cell r="A204">
            <v>36444</v>
          </cell>
          <cell r="B204">
            <v>2564000</v>
          </cell>
          <cell r="C204">
            <v>10</v>
          </cell>
        </row>
        <row r="205">
          <cell r="A205">
            <v>36445</v>
          </cell>
          <cell r="B205">
            <v>2669000</v>
          </cell>
          <cell r="C205">
            <v>10</v>
          </cell>
        </row>
        <row r="206">
          <cell r="A206">
            <v>36446</v>
          </cell>
          <cell r="B206">
            <v>2676000</v>
          </cell>
          <cell r="C206">
            <v>10</v>
          </cell>
        </row>
        <row r="207">
          <cell r="A207">
            <v>36447</v>
          </cell>
          <cell r="B207">
            <v>2653000</v>
          </cell>
          <cell r="C207">
            <v>10</v>
          </cell>
        </row>
        <row r="208">
          <cell r="A208">
            <v>36448</v>
          </cell>
          <cell r="B208">
            <v>2659000</v>
          </cell>
          <cell r="C208">
            <v>10</v>
          </cell>
        </row>
        <row r="209">
          <cell r="A209">
            <v>36449</v>
          </cell>
          <cell r="B209">
            <v>2557000</v>
          </cell>
          <cell r="C209">
            <v>10</v>
          </cell>
        </row>
        <row r="210">
          <cell r="A210">
            <v>36450</v>
          </cell>
          <cell r="B210">
            <v>2529000</v>
          </cell>
          <cell r="C210">
            <v>10</v>
          </cell>
        </row>
        <row r="211">
          <cell r="A211">
            <v>36451</v>
          </cell>
          <cell r="B211">
            <v>2577000</v>
          </cell>
          <cell r="C211">
            <v>10</v>
          </cell>
        </row>
        <row r="212">
          <cell r="A212">
            <v>36452</v>
          </cell>
          <cell r="B212">
            <v>2595000</v>
          </cell>
          <cell r="C212">
            <v>10</v>
          </cell>
        </row>
        <row r="213">
          <cell r="A213">
            <v>36453</v>
          </cell>
          <cell r="B213">
            <v>2548000</v>
          </cell>
          <cell r="C213">
            <v>10</v>
          </cell>
        </row>
        <row r="214">
          <cell r="A214">
            <v>36454</v>
          </cell>
          <cell r="B214">
            <v>2590000</v>
          </cell>
          <cell r="C214">
            <v>10</v>
          </cell>
        </row>
        <row r="215">
          <cell r="A215">
            <v>36455</v>
          </cell>
          <cell r="B215">
            <v>2565000</v>
          </cell>
          <cell r="C215">
            <v>10</v>
          </cell>
        </row>
        <row r="216">
          <cell r="A216">
            <v>36456</v>
          </cell>
          <cell r="B216">
            <v>2524000</v>
          </cell>
          <cell r="C216">
            <v>10</v>
          </cell>
        </row>
        <row r="217">
          <cell r="A217">
            <v>36457</v>
          </cell>
          <cell r="B217">
            <v>2514000</v>
          </cell>
          <cell r="C217">
            <v>10</v>
          </cell>
        </row>
        <row r="218">
          <cell r="A218">
            <v>36458</v>
          </cell>
          <cell r="B218">
            <v>2513000</v>
          </cell>
          <cell r="C218">
            <v>10</v>
          </cell>
        </row>
        <row r="219">
          <cell r="A219">
            <v>36459</v>
          </cell>
          <cell r="B219">
            <v>2800000</v>
          </cell>
          <cell r="C219">
            <v>10</v>
          </cell>
        </row>
        <row r="220">
          <cell r="A220">
            <v>36460</v>
          </cell>
          <cell r="B220">
            <v>2783000</v>
          </cell>
          <cell r="C220">
            <v>10</v>
          </cell>
        </row>
        <row r="221">
          <cell r="A221">
            <v>36461</v>
          </cell>
          <cell r="B221">
            <v>2645000</v>
          </cell>
          <cell r="C221">
            <v>10</v>
          </cell>
        </row>
        <row r="222">
          <cell r="A222">
            <v>36462</v>
          </cell>
          <cell r="B222">
            <v>2610000</v>
          </cell>
          <cell r="C222">
            <v>10</v>
          </cell>
        </row>
        <row r="223">
          <cell r="A223">
            <v>36463</v>
          </cell>
          <cell r="B223">
            <v>2500000</v>
          </cell>
          <cell r="C223">
            <v>10</v>
          </cell>
        </row>
        <row r="224">
          <cell r="A224">
            <v>36464</v>
          </cell>
          <cell r="B224">
            <v>2521000</v>
          </cell>
          <cell r="C224">
            <v>10</v>
          </cell>
        </row>
        <row r="225">
          <cell r="A225">
            <v>36465</v>
          </cell>
          <cell r="B225">
            <v>2331000</v>
          </cell>
          <cell r="C225">
            <v>11</v>
          </cell>
        </row>
        <row r="226">
          <cell r="A226">
            <v>36466</v>
          </cell>
          <cell r="B226">
            <v>2476000</v>
          </cell>
          <cell r="C226">
            <v>11</v>
          </cell>
        </row>
        <row r="227">
          <cell r="A227">
            <v>36467</v>
          </cell>
          <cell r="B227">
            <v>2513000</v>
          </cell>
          <cell r="C227">
            <v>11</v>
          </cell>
        </row>
        <row r="228">
          <cell r="A228">
            <v>36468</v>
          </cell>
          <cell r="B228">
            <v>2519000</v>
          </cell>
          <cell r="C228">
            <v>11</v>
          </cell>
        </row>
        <row r="229">
          <cell r="A229">
            <v>36469</v>
          </cell>
          <cell r="B229">
            <v>2495000</v>
          </cell>
          <cell r="C229">
            <v>11</v>
          </cell>
        </row>
        <row r="230">
          <cell r="A230">
            <v>36470</v>
          </cell>
          <cell r="B230">
            <v>2201000</v>
          </cell>
          <cell r="C230">
            <v>11</v>
          </cell>
        </row>
        <row r="231">
          <cell r="A231">
            <v>36471</v>
          </cell>
          <cell r="B231">
            <v>2273000</v>
          </cell>
          <cell r="C231">
            <v>11</v>
          </cell>
        </row>
        <row r="232">
          <cell r="A232">
            <v>36472</v>
          </cell>
          <cell r="B232">
            <v>2425000</v>
          </cell>
          <cell r="C232">
            <v>11</v>
          </cell>
        </row>
        <row r="233">
          <cell r="A233">
            <v>36473</v>
          </cell>
          <cell r="B233">
            <v>2566000</v>
          </cell>
          <cell r="C233">
            <v>11</v>
          </cell>
        </row>
        <row r="234">
          <cell r="A234">
            <v>36474</v>
          </cell>
          <cell r="B234">
            <v>2368000</v>
          </cell>
          <cell r="C234">
            <v>11</v>
          </cell>
        </row>
        <row r="235">
          <cell r="A235">
            <v>36475</v>
          </cell>
          <cell r="B235">
            <v>2351000</v>
          </cell>
          <cell r="C235">
            <v>11</v>
          </cell>
        </row>
        <row r="236">
          <cell r="A236">
            <v>36476</v>
          </cell>
          <cell r="B236">
            <v>2416000</v>
          </cell>
          <cell r="C236">
            <v>11</v>
          </cell>
        </row>
        <row r="237">
          <cell r="A237">
            <v>36477</v>
          </cell>
          <cell r="B237">
            <v>2280000</v>
          </cell>
          <cell r="C237">
            <v>11</v>
          </cell>
        </row>
        <row r="238">
          <cell r="A238">
            <v>36478</v>
          </cell>
          <cell r="B238">
            <v>2335000</v>
          </cell>
          <cell r="C238">
            <v>11</v>
          </cell>
        </row>
        <row r="239">
          <cell r="A239">
            <v>36479</v>
          </cell>
          <cell r="B239">
            <v>2353000</v>
          </cell>
          <cell r="C239">
            <v>11</v>
          </cell>
        </row>
        <row r="240">
          <cell r="A240">
            <v>36480</v>
          </cell>
          <cell r="B240">
            <v>2578000</v>
          </cell>
          <cell r="C240">
            <v>11</v>
          </cell>
        </row>
        <row r="241">
          <cell r="A241">
            <v>36481</v>
          </cell>
          <cell r="B241">
            <v>2632000</v>
          </cell>
          <cell r="C241">
            <v>11</v>
          </cell>
        </row>
        <row r="242">
          <cell r="A242">
            <v>36482</v>
          </cell>
          <cell r="B242">
            <v>2641000</v>
          </cell>
          <cell r="C242">
            <v>11</v>
          </cell>
        </row>
        <row r="243">
          <cell r="A243">
            <v>36483</v>
          </cell>
          <cell r="B243">
            <v>2771000</v>
          </cell>
          <cell r="C243">
            <v>11</v>
          </cell>
        </row>
        <row r="244">
          <cell r="A244">
            <v>36484</v>
          </cell>
          <cell r="B244">
            <v>2648000</v>
          </cell>
          <cell r="C244">
            <v>11</v>
          </cell>
        </row>
        <row r="245">
          <cell r="A245">
            <v>36485</v>
          </cell>
          <cell r="B245">
            <v>2652000</v>
          </cell>
          <cell r="C245">
            <v>11</v>
          </cell>
        </row>
        <row r="246">
          <cell r="A246">
            <v>36486</v>
          </cell>
          <cell r="B246">
            <v>2830000</v>
          </cell>
          <cell r="C246">
            <v>11</v>
          </cell>
        </row>
        <row r="247">
          <cell r="A247">
            <v>36487</v>
          </cell>
          <cell r="B247">
            <v>3048000</v>
          </cell>
          <cell r="C247">
            <v>11</v>
          </cell>
        </row>
        <row r="248">
          <cell r="A248">
            <v>36488</v>
          </cell>
          <cell r="B248">
            <v>2911000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2540000</v>
          </cell>
          <cell r="C250">
            <v>11</v>
          </cell>
        </row>
        <row r="251">
          <cell r="A251">
            <v>36491</v>
          </cell>
          <cell r="B251">
            <v>2481000</v>
          </cell>
          <cell r="C251">
            <v>11</v>
          </cell>
        </row>
        <row r="252">
          <cell r="A252">
            <v>36492</v>
          </cell>
          <cell r="B252">
            <v>2500000</v>
          </cell>
          <cell r="C252">
            <v>11</v>
          </cell>
        </row>
        <row r="253">
          <cell r="A253">
            <v>36493</v>
          </cell>
          <cell r="B253">
            <v>2548000</v>
          </cell>
          <cell r="C253">
            <v>11</v>
          </cell>
        </row>
        <row r="254">
          <cell r="A254">
            <v>36494</v>
          </cell>
          <cell r="B254">
            <v>2696000</v>
          </cell>
          <cell r="C254">
            <v>11</v>
          </cell>
        </row>
        <row r="255">
          <cell r="A255">
            <v>36495</v>
          </cell>
          <cell r="B255">
            <v>2991000</v>
          </cell>
          <cell r="C255">
            <v>12</v>
          </cell>
        </row>
        <row r="256">
          <cell r="A256">
            <v>36496</v>
          </cell>
          <cell r="B256">
            <v>2956000</v>
          </cell>
          <cell r="C256">
            <v>12</v>
          </cell>
        </row>
        <row r="257">
          <cell r="A257">
            <v>36497</v>
          </cell>
          <cell r="B257">
            <v>2821000</v>
          </cell>
          <cell r="C257">
            <v>12</v>
          </cell>
        </row>
        <row r="258">
          <cell r="A258">
            <v>36498</v>
          </cell>
          <cell r="B258">
            <v>2876000</v>
          </cell>
          <cell r="C258">
            <v>12</v>
          </cell>
        </row>
        <row r="259">
          <cell r="A259">
            <v>36499</v>
          </cell>
          <cell r="B259">
            <v>2936000</v>
          </cell>
          <cell r="C259">
            <v>12</v>
          </cell>
        </row>
        <row r="260">
          <cell r="A260">
            <v>36500</v>
          </cell>
          <cell r="B260">
            <v>2985000</v>
          </cell>
          <cell r="C260">
            <v>12</v>
          </cell>
        </row>
        <row r="261">
          <cell r="A261">
            <v>36501</v>
          </cell>
          <cell r="B261">
            <v>2940000</v>
          </cell>
          <cell r="C261">
            <v>12</v>
          </cell>
        </row>
        <row r="262">
          <cell r="A262">
            <v>36502</v>
          </cell>
          <cell r="B262">
            <v>3252000</v>
          </cell>
          <cell r="C262">
            <v>12</v>
          </cell>
        </row>
        <row r="263">
          <cell r="A263">
            <v>36503</v>
          </cell>
          <cell r="B263">
            <v>3255000</v>
          </cell>
          <cell r="C263">
            <v>12</v>
          </cell>
        </row>
        <row r="264">
          <cell r="A264">
            <v>36504</v>
          </cell>
          <cell r="B264">
            <v>3262000</v>
          </cell>
          <cell r="C264">
            <v>12</v>
          </cell>
        </row>
        <row r="265">
          <cell r="A265">
            <v>36505</v>
          </cell>
          <cell r="B265">
            <v>3009000</v>
          </cell>
          <cell r="C265">
            <v>12</v>
          </cell>
        </row>
        <row r="266">
          <cell r="A266">
            <v>36506</v>
          </cell>
          <cell r="B266">
            <v>2966000</v>
          </cell>
          <cell r="C266">
            <v>12</v>
          </cell>
        </row>
        <row r="267">
          <cell r="A267">
            <v>36507</v>
          </cell>
          <cell r="B267">
            <v>3120000</v>
          </cell>
          <cell r="C267">
            <v>12</v>
          </cell>
        </row>
        <row r="268">
          <cell r="A268">
            <v>36508</v>
          </cell>
          <cell r="B268">
            <v>3301000</v>
          </cell>
          <cell r="C268">
            <v>12</v>
          </cell>
        </row>
        <row r="269">
          <cell r="A269">
            <v>36509</v>
          </cell>
          <cell r="B269">
            <v>3553000</v>
          </cell>
          <cell r="C269">
            <v>12</v>
          </cell>
        </row>
        <row r="270">
          <cell r="A270">
            <v>36510</v>
          </cell>
          <cell r="B270">
            <v>3283000</v>
          </cell>
          <cell r="C270">
            <v>12</v>
          </cell>
        </row>
        <row r="271">
          <cell r="A271">
            <v>36511</v>
          </cell>
          <cell r="B271">
            <v>3204000</v>
          </cell>
          <cell r="C271">
            <v>12</v>
          </cell>
        </row>
        <row r="272">
          <cell r="A272">
            <v>36512</v>
          </cell>
          <cell r="B272">
            <v>2942000</v>
          </cell>
          <cell r="C272">
            <v>12</v>
          </cell>
        </row>
        <row r="273">
          <cell r="A273">
            <v>36513</v>
          </cell>
          <cell r="B273">
            <v>2638000</v>
          </cell>
          <cell r="C273">
            <v>12</v>
          </cell>
        </row>
        <row r="274">
          <cell r="A274">
            <v>36514</v>
          </cell>
          <cell r="B274">
            <v>2851000</v>
          </cell>
          <cell r="C274">
            <v>12</v>
          </cell>
        </row>
        <row r="275">
          <cell r="A275">
            <v>36515</v>
          </cell>
          <cell r="B275">
            <v>2847000</v>
          </cell>
          <cell r="C275">
            <v>12</v>
          </cell>
        </row>
        <row r="276">
          <cell r="A276">
            <v>36516</v>
          </cell>
          <cell r="B276">
            <v>2997000</v>
          </cell>
          <cell r="C276">
            <v>12</v>
          </cell>
        </row>
        <row r="277">
          <cell r="A277">
            <v>36517</v>
          </cell>
          <cell r="B277">
            <v>2733000</v>
          </cell>
          <cell r="C277">
            <v>12</v>
          </cell>
        </row>
        <row r="278">
          <cell r="A278">
            <v>36518</v>
          </cell>
          <cell r="B278">
            <v>2672000</v>
          </cell>
          <cell r="C278">
            <v>12</v>
          </cell>
        </row>
        <row r="279">
          <cell r="A279">
            <v>36519</v>
          </cell>
          <cell r="B279">
            <v>2608000</v>
          </cell>
          <cell r="C279">
            <v>12</v>
          </cell>
        </row>
        <row r="280">
          <cell r="A280">
            <v>36520</v>
          </cell>
          <cell r="B280">
            <v>2581000</v>
          </cell>
          <cell r="C280">
            <v>12</v>
          </cell>
        </row>
        <row r="281">
          <cell r="A281">
            <v>36521</v>
          </cell>
          <cell r="B281">
            <v>2822000</v>
          </cell>
          <cell r="C281">
            <v>12</v>
          </cell>
        </row>
        <row r="282">
          <cell r="A282">
            <v>36522</v>
          </cell>
          <cell r="B282">
            <v>3084000</v>
          </cell>
          <cell r="C282">
            <v>12</v>
          </cell>
        </row>
        <row r="283">
          <cell r="A283">
            <v>36523</v>
          </cell>
          <cell r="B283">
            <v>2956000</v>
          </cell>
          <cell r="C283">
            <v>12</v>
          </cell>
        </row>
        <row r="284">
          <cell r="A284">
            <v>36524</v>
          </cell>
          <cell r="B284">
            <v>3055000</v>
          </cell>
          <cell r="C284">
            <v>12</v>
          </cell>
        </row>
        <row r="285">
          <cell r="A285">
            <v>36525</v>
          </cell>
          <cell r="B285">
            <v>2833000</v>
          </cell>
          <cell r="C285">
            <v>12</v>
          </cell>
        </row>
        <row r="286">
          <cell r="A286" t="str">
            <v>Date</v>
          </cell>
          <cell r="B286" t="str">
            <v>Supply</v>
          </cell>
          <cell r="C286" t="str">
            <v>Month</v>
          </cell>
        </row>
        <row r="287">
          <cell r="A287">
            <v>36526</v>
          </cell>
          <cell r="B287">
            <v>2850000</v>
          </cell>
          <cell r="C287">
            <v>1</v>
          </cell>
        </row>
        <row r="288">
          <cell r="A288">
            <v>36527</v>
          </cell>
          <cell r="B288">
            <v>3321000</v>
          </cell>
          <cell r="C288">
            <v>1</v>
          </cell>
        </row>
        <row r="289">
          <cell r="A289">
            <v>36528</v>
          </cell>
          <cell r="B289">
            <v>3072000</v>
          </cell>
          <cell r="C289">
            <v>1</v>
          </cell>
        </row>
        <row r="290">
          <cell r="A290">
            <v>36529</v>
          </cell>
          <cell r="B290">
            <v>3257000</v>
          </cell>
          <cell r="C290">
            <v>1</v>
          </cell>
        </row>
        <row r="291">
          <cell r="A291">
            <v>36530</v>
          </cell>
          <cell r="B291">
            <v>3158000</v>
          </cell>
          <cell r="C291">
            <v>1</v>
          </cell>
        </row>
        <row r="292">
          <cell r="A292">
            <v>36531</v>
          </cell>
          <cell r="B292">
            <v>3442000</v>
          </cell>
          <cell r="C292">
            <v>1</v>
          </cell>
        </row>
        <row r="293">
          <cell r="A293">
            <v>36532</v>
          </cell>
          <cell r="B293">
            <v>3285000</v>
          </cell>
          <cell r="C293">
            <v>1</v>
          </cell>
        </row>
        <row r="294">
          <cell r="A294">
            <v>36533</v>
          </cell>
          <cell r="B294">
            <v>3091000</v>
          </cell>
          <cell r="C294">
            <v>1</v>
          </cell>
        </row>
        <row r="295">
          <cell r="A295">
            <v>36534</v>
          </cell>
          <cell r="B295">
            <v>2991000</v>
          </cell>
          <cell r="C295">
            <v>1</v>
          </cell>
        </row>
        <row r="296">
          <cell r="A296">
            <v>36535</v>
          </cell>
          <cell r="B296">
            <v>2972000</v>
          </cell>
          <cell r="C296">
            <v>1</v>
          </cell>
        </row>
        <row r="297">
          <cell r="A297">
            <v>36536</v>
          </cell>
          <cell r="B297">
            <v>2986000</v>
          </cell>
          <cell r="C297">
            <v>1</v>
          </cell>
        </row>
        <row r="298">
          <cell r="A298">
            <v>36537</v>
          </cell>
          <cell r="B298">
            <v>3188000</v>
          </cell>
          <cell r="C298">
            <v>1</v>
          </cell>
        </row>
        <row r="299">
          <cell r="A299">
            <v>36538</v>
          </cell>
          <cell r="B299">
            <v>3101000</v>
          </cell>
          <cell r="C299">
            <v>1</v>
          </cell>
        </row>
        <row r="300">
          <cell r="A300">
            <v>36539</v>
          </cell>
          <cell r="B300">
            <v>2856000</v>
          </cell>
          <cell r="C300">
            <v>1</v>
          </cell>
        </row>
        <row r="301">
          <cell r="A301">
            <v>36540</v>
          </cell>
          <cell r="B301">
            <v>2540000</v>
          </cell>
          <cell r="C301">
            <v>1</v>
          </cell>
        </row>
        <row r="302">
          <cell r="A302">
            <v>36541</v>
          </cell>
          <cell r="B302">
            <v>2508000</v>
          </cell>
          <cell r="C302">
            <v>1</v>
          </cell>
        </row>
        <row r="303">
          <cell r="A303">
            <v>36542</v>
          </cell>
          <cell r="B303">
            <v>2778000</v>
          </cell>
          <cell r="C303">
            <v>1</v>
          </cell>
        </row>
        <row r="304">
          <cell r="A304">
            <v>36543</v>
          </cell>
          <cell r="B304">
            <v>2775000</v>
          </cell>
          <cell r="C304">
            <v>1</v>
          </cell>
        </row>
        <row r="305">
          <cell r="A305">
            <v>36544</v>
          </cell>
          <cell r="B305">
            <v>2378000</v>
          </cell>
          <cell r="C305">
            <v>1</v>
          </cell>
        </row>
        <row r="306">
          <cell r="A306">
            <v>36545</v>
          </cell>
          <cell r="B306">
            <v>2371000</v>
          </cell>
          <cell r="C306">
            <v>1</v>
          </cell>
        </row>
        <row r="307">
          <cell r="A307">
            <v>36546</v>
          </cell>
          <cell r="B307">
            <v>2795000</v>
          </cell>
          <cell r="C307">
            <v>1</v>
          </cell>
        </row>
        <row r="308">
          <cell r="A308">
            <v>36547</v>
          </cell>
          <cell r="B308">
            <v>2525000</v>
          </cell>
          <cell r="C308">
            <v>1</v>
          </cell>
        </row>
        <row r="309">
          <cell r="A309">
            <v>36548</v>
          </cell>
          <cell r="B309">
            <v>2421000</v>
          </cell>
          <cell r="C309">
            <v>1</v>
          </cell>
        </row>
        <row r="310">
          <cell r="A310">
            <v>36549</v>
          </cell>
          <cell r="B310">
            <v>2382000</v>
          </cell>
          <cell r="C310">
            <v>1</v>
          </cell>
        </row>
        <row r="311">
          <cell r="A311">
            <v>36550</v>
          </cell>
          <cell r="B311">
            <v>2826000</v>
          </cell>
          <cell r="C311">
            <v>1</v>
          </cell>
        </row>
        <row r="312">
          <cell r="A312">
            <v>36551</v>
          </cell>
          <cell r="B312">
            <v>2889000</v>
          </cell>
          <cell r="C312">
            <v>1</v>
          </cell>
        </row>
        <row r="313">
          <cell r="A313">
            <v>36552</v>
          </cell>
          <cell r="B313">
            <v>2740000</v>
          </cell>
          <cell r="C313">
            <v>1</v>
          </cell>
        </row>
        <row r="314">
          <cell r="A314">
            <v>36553</v>
          </cell>
          <cell r="B314">
            <v>2595000</v>
          </cell>
          <cell r="C314">
            <v>1</v>
          </cell>
        </row>
        <row r="315">
          <cell r="A315">
            <v>36554</v>
          </cell>
          <cell r="B315">
            <v>2743000</v>
          </cell>
          <cell r="C315">
            <v>1</v>
          </cell>
        </row>
        <row r="316">
          <cell r="A316">
            <v>36555</v>
          </cell>
          <cell r="B316">
            <v>2686000</v>
          </cell>
          <cell r="C316">
            <v>1</v>
          </cell>
        </row>
        <row r="317">
          <cell r="A317">
            <v>36556</v>
          </cell>
          <cell r="B317">
            <v>2725000</v>
          </cell>
          <cell r="C317">
            <v>1</v>
          </cell>
        </row>
        <row r="318">
          <cell r="A318">
            <v>36557</v>
          </cell>
          <cell r="B318">
            <v>2850000</v>
          </cell>
          <cell r="C318">
            <v>2</v>
          </cell>
        </row>
        <row r="319">
          <cell r="A319">
            <v>36558</v>
          </cell>
          <cell r="B319">
            <v>2612000</v>
          </cell>
          <cell r="C319">
            <v>2</v>
          </cell>
        </row>
        <row r="320">
          <cell r="A320">
            <v>36559</v>
          </cell>
          <cell r="B320">
            <v>2812000</v>
          </cell>
          <cell r="C320">
            <v>2</v>
          </cell>
        </row>
        <row r="321">
          <cell r="A321">
            <v>36560</v>
          </cell>
          <cell r="B321">
            <v>2698000</v>
          </cell>
          <cell r="C321">
            <v>2</v>
          </cell>
        </row>
        <row r="322">
          <cell r="A322">
            <v>36561</v>
          </cell>
          <cell r="B322">
            <v>2708000</v>
          </cell>
          <cell r="C322">
            <v>2</v>
          </cell>
        </row>
        <row r="323">
          <cell r="A323">
            <v>36562</v>
          </cell>
          <cell r="B323">
            <v>2723000</v>
          </cell>
          <cell r="C323">
            <v>2</v>
          </cell>
        </row>
        <row r="324">
          <cell r="A324">
            <v>36563</v>
          </cell>
          <cell r="B324">
            <v>2666000</v>
          </cell>
          <cell r="C324">
            <v>2</v>
          </cell>
        </row>
        <row r="325">
          <cell r="A325">
            <v>36564</v>
          </cell>
          <cell r="B325">
            <v>2578000</v>
          </cell>
          <cell r="C325">
            <v>2</v>
          </cell>
        </row>
        <row r="326">
          <cell r="A326">
            <v>36565</v>
          </cell>
          <cell r="B326">
            <v>2612000</v>
          </cell>
          <cell r="C326">
            <v>2</v>
          </cell>
        </row>
        <row r="327">
          <cell r="A327">
            <v>36566</v>
          </cell>
          <cell r="B327">
            <v>2706000</v>
          </cell>
          <cell r="C327">
            <v>2</v>
          </cell>
        </row>
        <row r="328">
          <cell r="A328">
            <v>36567</v>
          </cell>
          <cell r="B328">
            <v>3050000</v>
          </cell>
          <cell r="C328">
            <v>2</v>
          </cell>
        </row>
        <row r="329">
          <cell r="A329">
            <v>36568</v>
          </cell>
          <cell r="B329">
            <v>2812000</v>
          </cell>
          <cell r="C329">
            <v>2</v>
          </cell>
        </row>
        <row r="330">
          <cell r="A330">
            <v>36569</v>
          </cell>
          <cell r="B330">
            <v>2804000</v>
          </cell>
          <cell r="C330">
            <v>2</v>
          </cell>
        </row>
        <row r="331">
          <cell r="A331">
            <v>36570</v>
          </cell>
          <cell r="B331">
            <v>2720000</v>
          </cell>
          <cell r="C331">
            <v>2</v>
          </cell>
        </row>
        <row r="332">
          <cell r="A332">
            <v>36571</v>
          </cell>
          <cell r="B332">
            <v>2838000</v>
          </cell>
          <cell r="C332">
            <v>2</v>
          </cell>
        </row>
        <row r="333">
          <cell r="A333">
            <v>36572</v>
          </cell>
          <cell r="B333">
            <v>2867000</v>
          </cell>
          <cell r="C333">
            <v>2</v>
          </cell>
        </row>
        <row r="334">
          <cell r="A334">
            <v>36573</v>
          </cell>
          <cell r="B334">
            <v>2905000</v>
          </cell>
          <cell r="C334">
            <v>2</v>
          </cell>
        </row>
        <row r="335">
          <cell r="A335">
            <v>36574</v>
          </cell>
          <cell r="B335">
            <v>2813000</v>
          </cell>
          <cell r="C335">
            <v>2</v>
          </cell>
        </row>
        <row r="336">
          <cell r="A336">
            <v>36575</v>
          </cell>
          <cell r="B336">
            <v>2644000</v>
          </cell>
          <cell r="C336">
            <v>2</v>
          </cell>
        </row>
        <row r="337">
          <cell r="A337">
            <v>36576</v>
          </cell>
          <cell r="B337">
            <v>2567000</v>
          </cell>
          <cell r="C337">
            <v>2</v>
          </cell>
        </row>
        <row r="338">
          <cell r="A338">
            <v>36577</v>
          </cell>
          <cell r="B338">
            <v>2496000</v>
          </cell>
          <cell r="C338">
            <v>2</v>
          </cell>
        </row>
        <row r="339">
          <cell r="A339">
            <v>36578</v>
          </cell>
          <cell r="B339">
            <v>2678000</v>
          </cell>
          <cell r="C339">
            <v>2</v>
          </cell>
        </row>
        <row r="340">
          <cell r="A340">
            <v>36579</v>
          </cell>
          <cell r="B340">
            <v>3238000</v>
          </cell>
          <cell r="C340">
            <v>2</v>
          </cell>
        </row>
        <row r="341">
          <cell r="A341">
            <v>36580</v>
          </cell>
          <cell r="B341">
            <v>3290000</v>
          </cell>
          <cell r="C341">
            <v>2</v>
          </cell>
        </row>
        <row r="342">
          <cell r="A342">
            <v>36581</v>
          </cell>
          <cell r="B342">
            <v>2836000</v>
          </cell>
          <cell r="C342">
            <v>2</v>
          </cell>
        </row>
        <row r="343">
          <cell r="A343">
            <v>36582</v>
          </cell>
          <cell r="B343">
            <v>2544000</v>
          </cell>
          <cell r="C343">
            <v>2</v>
          </cell>
        </row>
        <row r="344">
          <cell r="A344">
            <v>36583</v>
          </cell>
          <cell r="B344">
            <v>2625000</v>
          </cell>
          <cell r="C344">
            <v>2</v>
          </cell>
        </row>
        <row r="345">
          <cell r="A345">
            <v>36584</v>
          </cell>
          <cell r="B345">
            <v>2653000</v>
          </cell>
          <cell r="C345">
            <v>2</v>
          </cell>
        </row>
        <row r="346">
          <cell r="A346">
            <v>36585</v>
          </cell>
          <cell r="B346">
            <v>2921000</v>
          </cell>
          <cell r="C346">
            <v>2</v>
          </cell>
        </row>
        <row r="347">
          <cell r="A347">
            <v>36586</v>
          </cell>
          <cell r="B347">
            <v>2591000</v>
          </cell>
          <cell r="C347">
            <v>3</v>
          </cell>
        </row>
        <row r="348">
          <cell r="A348">
            <v>36587</v>
          </cell>
          <cell r="B348">
            <v>2861000</v>
          </cell>
          <cell r="C348">
            <v>3</v>
          </cell>
        </row>
        <row r="349">
          <cell r="A349">
            <v>36588</v>
          </cell>
          <cell r="B349">
            <v>2558000</v>
          </cell>
          <cell r="C349">
            <v>3</v>
          </cell>
        </row>
        <row r="350">
          <cell r="A350">
            <v>36589</v>
          </cell>
          <cell r="B350">
            <v>2532000</v>
          </cell>
          <cell r="C350">
            <v>3</v>
          </cell>
        </row>
        <row r="351">
          <cell r="A351">
            <v>36590</v>
          </cell>
          <cell r="B351">
            <v>2773000</v>
          </cell>
          <cell r="C351">
            <v>3</v>
          </cell>
        </row>
        <row r="352">
          <cell r="A352">
            <v>36591</v>
          </cell>
          <cell r="B352">
            <v>2770000</v>
          </cell>
          <cell r="C352">
            <v>3</v>
          </cell>
        </row>
        <row r="353">
          <cell r="A353">
            <v>36592</v>
          </cell>
          <cell r="B353">
            <v>2900000</v>
          </cell>
          <cell r="C353">
            <v>3</v>
          </cell>
        </row>
        <row r="354">
          <cell r="A354">
            <v>36593</v>
          </cell>
          <cell r="B354">
            <v>3195000</v>
          </cell>
          <cell r="C354">
            <v>3</v>
          </cell>
        </row>
        <row r="355">
          <cell r="A355">
            <v>36594</v>
          </cell>
          <cell r="B355">
            <v>2733000</v>
          </cell>
          <cell r="C355">
            <v>3</v>
          </cell>
        </row>
        <row r="356">
          <cell r="A356">
            <v>36595</v>
          </cell>
          <cell r="B356">
            <v>2686000</v>
          </cell>
          <cell r="C356">
            <v>3</v>
          </cell>
        </row>
        <row r="357">
          <cell r="A357">
            <v>36596</v>
          </cell>
          <cell r="B357">
            <v>2631000</v>
          </cell>
          <cell r="C357">
            <v>3</v>
          </cell>
        </row>
        <row r="358">
          <cell r="A358">
            <v>36597</v>
          </cell>
          <cell r="B358">
            <v>2356000</v>
          </cell>
          <cell r="C358">
            <v>3</v>
          </cell>
        </row>
        <row r="359">
          <cell r="A359">
            <v>36598</v>
          </cell>
          <cell r="B359">
            <v>2608000</v>
          </cell>
          <cell r="C359">
            <v>3</v>
          </cell>
        </row>
        <row r="360">
          <cell r="A360">
            <v>36599</v>
          </cell>
          <cell r="B360">
            <v>2586000</v>
          </cell>
          <cell r="C360">
            <v>3</v>
          </cell>
        </row>
        <row r="361">
          <cell r="A361">
            <v>36600</v>
          </cell>
          <cell r="B361">
            <v>2376000</v>
          </cell>
          <cell r="C361">
            <v>3</v>
          </cell>
        </row>
        <row r="362">
          <cell r="A362">
            <v>36601</v>
          </cell>
          <cell r="B362">
            <v>2488000</v>
          </cell>
          <cell r="C362">
            <v>3</v>
          </cell>
        </row>
        <row r="363">
          <cell r="A363">
            <v>36602</v>
          </cell>
          <cell r="B363">
            <v>2334000</v>
          </cell>
          <cell r="C363">
            <v>3</v>
          </cell>
        </row>
        <row r="364">
          <cell r="A364">
            <v>36603</v>
          </cell>
          <cell r="B364">
            <v>2364000</v>
          </cell>
          <cell r="C364">
            <v>3</v>
          </cell>
        </row>
        <row r="365">
          <cell r="A365">
            <v>36604</v>
          </cell>
          <cell r="B365">
            <v>2418000</v>
          </cell>
          <cell r="C365">
            <v>3</v>
          </cell>
        </row>
        <row r="366">
          <cell r="A366">
            <v>36605</v>
          </cell>
          <cell r="B366">
            <v>2351000</v>
          </cell>
          <cell r="C366">
            <v>3</v>
          </cell>
        </row>
        <row r="367">
          <cell r="A367">
            <v>36606</v>
          </cell>
          <cell r="B367">
            <v>2509000</v>
          </cell>
          <cell r="C367">
            <v>3</v>
          </cell>
        </row>
        <row r="368">
          <cell r="A368">
            <v>36607</v>
          </cell>
          <cell r="B368">
            <v>2558000</v>
          </cell>
          <cell r="C368">
            <v>3</v>
          </cell>
        </row>
        <row r="369">
          <cell r="A369">
            <v>36608</v>
          </cell>
          <cell r="B369">
            <v>2512000</v>
          </cell>
          <cell r="C369">
            <v>3</v>
          </cell>
        </row>
        <row r="370">
          <cell r="A370">
            <v>36609</v>
          </cell>
          <cell r="B370">
            <v>2519000</v>
          </cell>
          <cell r="C370">
            <v>3</v>
          </cell>
        </row>
        <row r="371">
          <cell r="A371">
            <v>36610</v>
          </cell>
          <cell r="B371">
            <v>2574000</v>
          </cell>
          <cell r="C371">
            <v>3</v>
          </cell>
        </row>
        <row r="372">
          <cell r="A372">
            <v>36611</v>
          </cell>
          <cell r="B372">
            <v>2609000</v>
          </cell>
          <cell r="C372">
            <v>3</v>
          </cell>
        </row>
        <row r="373">
          <cell r="A373">
            <v>36612</v>
          </cell>
          <cell r="B373">
            <v>2620000</v>
          </cell>
          <cell r="C373">
            <v>3</v>
          </cell>
        </row>
        <row r="374">
          <cell r="A374">
            <v>36613</v>
          </cell>
          <cell r="B374">
            <v>2732000</v>
          </cell>
          <cell r="C374">
            <v>3</v>
          </cell>
        </row>
        <row r="375">
          <cell r="A375">
            <v>36614</v>
          </cell>
          <cell r="B375">
            <v>2664000</v>
          </cell>
          <cell r="C375">
            <v>3</v>
          </cell>
        </row>
        <row r="376">
          <cell r="A376">
            <v>36615</v>
          </cell>
          <cell r="B376">
            <v>2687000</v>
          </cell>
          <cell r="C376">
            <v>3</v>
          </cell>
        </row>
        <row r="377">
          <cell r="A377">
            <v>36616</v>
          </cell>
          <cell r="B377">
            <v>2599000</v>
          </cell>
          <cell r="C377">
            <v>3</v>
          </cell>
        </row>
        <row r="378">
          <cell r="A378">
            <v>36617</v>
          </cell>
          <cell r="B378">
            <v>2203000</v>
          </cell>
          <cell r="C378">
            <v>4</v>
          </cell>
        </row>
        <row r="379">
          <cell r="A379">
            <v>36618</v>
          </cell>
          <cell r="B379">
            <v>2308000</v>
          </cell>
          <cell r="C379">
            <v>4</v>
          </cell>
        </row>
        <row r="380">
          <cell r="A380">
            <v>36619</v>
          </cell>
          <cell r="B380">
            <v>2291000</v>
          </cell>
          <cell r="C380">
            <v>4</v>
          </cell>
        </row>
        <row r="381">
          <cell r="A381">
            <v>36620</v>
          </cell>
          <cell r="B381">
            <v>2352000</v>
          </cell>
          <cell r="C381">
            <v>4</v>
          </cell>
        </row>
        <row r="382">
          <cell r="A382">
            <v>36621</v>
          </cell>
          <cell r="B382">
            <v>2410000</v>
          </cell>
          <cell r="C382">
            <v>4</v>
          </cell>
        </row>
        <row r="383">
          <cell r="A383">
            <v>36622</v>
          </cell>
          <cell r="B383">
            <v>2344000</v>
          </cell>
          <cell r="C383">
            <v>4</v>
          </cell>
        </row>
        <row r="384">
          <cell r="A384">
            <v>36623</v>
          </cell>
          <cell r="B384">
            <v>2270000</v>
          </cell>
          <cell r="C384">
            <v>4</v>
          </cell>
        </row>
        <row r="385">
          <cell r="A385">
            <v>36624</v>
          </cell>
          <cell r="B385">
            <v>2173000</v>
          </cell>
          <cell r="C385">
            <v>4</v>
          </cell>
        </row>
        <row r="386">
          <cell r="A386">
            <v>36625</v>
          </cell>
          <cell r="B386">
            <v>2328000</v>
          </cell>
          <cell r="C386">
            <v>4</v>
          </cell>
        </row>
        <row r="387">
          <cell r="A387">
            <v>36626</v>
          </cell>
          <cell r="B387">
            <v>2283000</v>
          </cell>
          <cell r="C387">
            <v>4</v>
          </cell>
        </row>
        <row r="388">
          <cell r="A388">
            <v>36627</v>
          </cell>
          <cell r="B388">
            <v>2282000</v>
          </cell>
          <cell r="C388">
            <v>4</v>
          </cell>
        </row>
        <row r="389">
          <cell r="A389">
            <v>36628</v>
          </cell>
          <cell r="B389">
            <v>2243000</v>
          </cell>
          <cell r="C389">
            <v>4</v>
          </cell>
        </row>
        <row r="390">
          <cell r="A390">
            <v>36629</v>
          </cell>
          <cell r="B390">
            <v>2272000</v>
          </cell>
          <cell r="C390">
            <v>4</v>
          </cell>
        </row>
        <row r="391">
          <cell r="A391">
            <v>36630</v>
          </cell>
          <cell r="B391">
            <v>2328000</v>
          </cell>
          <cell r="C391">
            <v>4</v>
          </cell>
        </row>
        <row r="392">
          <cell r="A392">
            <v>36631</v>
          </cell>
          <cell r="B392">
            <v>2166000</v>
          </cell>
          <cell r="C392">
            <v>4</v>
          </cell>
        </row>
        <row r="393">
          <cell r="A393">
            <v>36632</v>
          </cell>
          <cell r="B393">
            <v>2230000</v>
          </cell>
          <cell r="C393">
            <v>4</v>
          </cell>
        </row>
        <row r="394">
          <cell r="A394">
            <v>36633</v>
          </cell>
          <cell r="B394">
            <v>2333000</v>
          </cell>
          <cell r="C394">
            <v>4</v>
          </cell>
        </row>
        <row r="395">
          <cell r="A395">
            <v>36634</v>
          </cell>
          <cell r="B395">
            <v>2322000</v>
          </cell>
          <cell r="C395">
            <v>4</v>
          </cell>
        </row>
        <row r="396">
          <cell r="A396">
            <v>36635</v>
          </cell>
          <cell r="B396">
            <v>2337000</v>
          </cell>
          <cell r="C396">
            <v>4</v>
          </cell>
        </row>
        <row r="397">
          <cell r="A397">
            <v>36636</v>
          </cell>
          <cell r="B397">
            <v>2237000</v>
          </cell>
          <cell r="C397">
            <v>4</v>
          </cell>
        </row>
        <row r="398">
          <cell r="A398">
            <v>36637</v>
          </cell>
          <cell r="B398">
            <v>2284000</v>
          </cell>
          <cell r="C398">
            <v>4</v>
          </cell>
        </row>
        <row r="399">
          <cell r="A399">
            <v>36638</v>
          </cell>
          <cell r="B399">
            <v>2328000</v>
          </cell>
          <cell r="C399">
            <v>4</v>
          </cell>
        </row>
        <row r="400">
          <cell r="A400">
            <v>36639</v>
          </cell>
          <cell r="B400">
            <v>2328000</v>
          </cell>
          <cell r="C400">
            <v>4</v>
          </cell>
        </row>
        <row r="401">
          <cell r="A401">
            <v>36640</v>
          </cell>
          <cell r="B401">
            <v>2303000</v>
          </cell>
          <cell r="C401">
            <v>4</v>
          </cell>
        </row>
        <row r="402">
          <cell r="A402">
            <v>36641</v>
          </cell>
          <cell r="B402">
            <v>2361000</v>
          </cell>
          <cell r="C402">
            <v>4</v>
          </cell>
        </row>
        <row r="403">
          <cell r="A403">
            <v>36642</v>
          </cell>
          <cell r="B403">
            <v>2299000</v>
          </cell>
          <cell r="C403">
            <v>4</v>
          </cell>
        </row>
        <row r="404">
          <cell r="A404">
            <v>36643</v>
          </cell>
          <cell r="B404">
            <v>2408000</v>
          </cell>
          <cell r="C404">
            <v>4</v>
          </cell>
        </row>
        <row r="405">
          <cell r="A405">
            <v>36644</v>
          </cell>
          <cell r="B405">
            <v>2448000</v>
          </cell>
          <cell r="C405">
            <v>4</v>
          </cell>
        </row>
        <row r="406">
          <cell r="A406">
            <v>36645</v>
          </cell>
          <cell r="B406">
            <v>2351000</v>
          </cell>
          <cell r="C406">
            <v>4</v>
          </cell>
        </row>
        <row r="407">
          <cell r="A407">
            <v>36646</v>
          </cell>
          <cell r="B407">
            <v>2381000</v>
          </cell>
          <cell r="C407">
            <v>4</v>
          </cell>
        </row>
        <row r="408">
          <cell r="A408">
            <v>36647</v>
          </cell>
          <cell r="B408">
            <v>2237000</v>
          </cell>
          <cell r="C408">
            <v>5</v>
          </cell>
        </row>
        <row r="409">
          <cell r="A409">
            <v>36648</v>
          </cell>
          <cell r="B409">
            <v>2396000</v>
          </cell>
          <cell r="C409">
            <v>5</v>
          </cell>
        </row>
        <row r="410">
          <cell r="A410">
            <v>36649</v>
          </cell>
          <cell r="B410">
            <v>2415000</v>
          </cell>
          <cell r="C410">
            <v>5</v>
          </cell>
        </row>
        <row r="411">
          <cell r="A411">
            <v>36650</v>
          </cell>
          <cell r="B411">
            <v>2396000</v>
          </cell>
          <cell r="C411">
            <v>5</v>
          </cell>
        </row>
        <row r="412">
          <cell r="A412">
            <v>36651</v>
          </cell>
          <cell r="B412">
            <v>2439000</v>
          </cell>
          <cell r="C412">
            <v>5</v>
          </cell>
        </row>
        <row r="413">
          <cell r="A413">
            <v>36652</v>
          </cell>
          <cell r="B413">
            <v>2383000</v>
          </cell>
          <cell r="C413">
            <v>5</v>
          </cell>
        </row>
        <row r="414">
          <cell r="A414">
            <v>36653</v>
          </cell>
          <cell r="B414">
            <v>2347000</v>
          </cell>
          <cell r="C414">
            <v>5</v>
          </cell>
        </row>
        <row r="415">
          <cell r="A415">
            <v>36654</v>
          </cell>
          <cell r="B415">
            <v>2404000</v>
          </cell>
          <cell r="C415">
            <v>5</v>
          </cell>
        </row>
        <row r="416">
          <cell r="A416">
            <v>36655</v>
          </cell>
          <cell r="B416">
            <v>2432000</v>
          </cell>
          <cell r="C416">
            <v>5</v>
          </cell>
        </row>
        <row r="417">
          <cell r="A417">
            <v>36656</v>
          </cell>
          <cell r="B417">
            <v>2445000</v>
          </cell>
          <cell r="C417">
            <v>5</v>
          </cell>
        </row>
        <row r="418">
          <cell r="A418">
            <v>36657</v>
          </cell>
          <cell r="B418">
            <v>2525000</v>
          </cell>
          <cell r="C418">
            <v>5</v>
          </cell>
        </row>
        <row r="419">
          <cell r="A419">
            <v>36658</v>
          </cell>
          <cell r="B419">
            <v>2469000</v>
          </cell>
          <cell r="C419">
            <v>5</v>
          </cell>
        </row>
        <row r="420">
          <cell r="A420">
            <v>36659</v>
          </cell>
          <cell r="B420">
            <v>2439000</v>
          </cell>
          <cell r="C420">
            <v>5</v>
          </cell>
        </row>
        <row r="421">
          <cell r="A421">
            <v>36660</v>
          </cell>
          <cell r="B421">
            <v>2458000</v>
          </cell>
          <cell r="C421">
            <v>5</v>
          </cell>
        </row>
        <row r="422">
          <cell r="A422">
            <v>36661</v>
          </cell>
          <cell r="B422">
            <v>2458000</v>
          </cell>
          <cell r="C422">
            <v>5</v>
          </cell>
        </row>
        <row r="423">
          <cell r="A423">
            <v>36662</v>
          </cell>
          <cell r="B423">
            <v>2450000</v>
          </cell>
          <cell r="C423">
            <v>5</v>
          </cell>
        </row>
        <row r="424">
          <cell r="A424">
            <v>36663</v>
          </cell>
          <cell r="B424">
            <v>2472000</v>
          </cell>
          <cell r="C424">
            <v>5</v>
          </cell>
        </row>
        <row r="425">
          <cell r="A425">
            <v>36664</v>
          </cell>
          <cell r="B425">
            <v>2527000</v>
          </cell>
          <cell r="C425">
            <v>5</v>
          </cell>
        </row>
        <row r="426">
          <cell r="A426">
            <v>36665</v>
          </cell>
          <cell r="B426">
            <v>2552000</v>
          </cell>
          <cell r="C426">
            <v>5</v>
          </cell>
        </row>
        <row r="427">
          <cell r="A427">
            <v>36666</v>
          </cell>
          <cell r="B427">
            <v>2504000</v>
          </cell>
          <cell r="C427">
            <v>5</v>
          </cell>
        </row>
        <row r="428">
          <cell r="A428">
            <v>36667</v>
          </cell>
          <cell r="B428">
            <v>2353000</v>
          </cell>
          <cell r="C428">
            <v>5</v>
          </cell>
        </row>
        <row r="429">
          <cell r="A429">
            <v>36668</v>
          </cell>
          <cell r="B429">
            <v>2527000</v>
          </cell>
          <cell r="C429">
            <v>5</v>
          </cell>
        </row>
        <row r="430">
          <cell r="A430">
            <v>36669</v>
          </cell>
          <cell r="B430">
            <v>2463000</v>
          </cell>
          <cell r="C430">
            <v>5</v>
          </cell>
        </row>
        <row r="431">
          <cell r="A431">
            <v>36670</v>
          </cell>
          <cell r="B431">
            <v>2587000</v>
          </cell>
          <cell r="C431">
            <v>5</v>
          </cell>
        </row>
        <row r="432">
          <cell r="A432">
            <v>36671</v>
          </cell>
          <cell r="B432">
            <v>2584000</v>
          </cell>
          <cell r="C432">
            <v>5</v>
          </cell>
        </row>
        <row r="433">
          <cell r="A433">
            <v>36672</v>
          </cell>
          <cell r="B433">
            <v>2527000</v>
          </cell>
          <cell r="C433">
            <v>5</v>
          </cell>
        </row>
        <row r="434">
          <cell r="A434">
            <v>36673</v>
          </cell>
          <cell r="B434">
            <v>2331000</v>
          </cell>
          <cell r="C434">
            <v>5</v>
          </cell>
        </row>
        <row r="435">
          <cell r="A435">
            <v>36674</v>
          </cell>
          <cell r="B435">
            <v>2296000</v>
          </cell>
          <cell r="C435">
            <v>5</v>
          </cell>
        </row>
        <row r="436">
          <cell r="A436">
            <v>36675</v>
          </cell>
          <cell r="B436">
            <v>2359000</v>
          </cell>
          <cell r="C436">
            <v>5</v>
          </cell>
        </row>
        <row r="437">
          <cell r="A437">
            <v>36676</v>
          </cell>
          <cell r="B437">
            <v>2408000</v>
          </cell>
          <cell r="C437">
            <v>5</v>
          </cell>
        </row>
        <row r="438">
          <cell r="A438">
            <v>36677</v>
          </cell>
          <cell r="B438">
            <v>2560000</v>
          </cell>
          <cell r="C438">
            <v>5</v>
          </cell>
        </row>
        <row r="439">
          <cell r="A439">
            <v>36678</v>
          </cell>
          <cell r="B439">
            <v>2548000</v>
          </cell>
          <cell r="C439">
            <v>6</v>
          </cell>
        </row>
        <row r="440">
          <cell r="A440">
            <v>36679</v>
          </cell>
          <cell r="B440">
            <v>2570000</v>
          </cell>
          <cell r="C440">
            <v>6</v>
          </cell>
        </row>
        <row r="441">
          <cell r="A441">
            <v>36680</v>
          </cell>
          <cell r="B441">
            <v>2649000</v>
          </cell>
          <cell r="C441">
            <v>6</v>
          </cell>
        </row>
        <row r="442">
          <cell r="A442">
            <v>36681</v>
          </cell>
          <cell r="B442">
            <v>2548000</v>
          </cell>
          <cell r="C442">
            <v>6</v>
          </cell>
        </row>
        <row r="443">
          <cell r="A443">
            <v>36682</v>
          </cell>
          <cell r="B443">
            <v>2416000</v>
          </cell>
          <cell r="C443">
            <v>6</v>
          </cell>
        </row>
        <row r="444">
          <cell r="A444">
            <v>36683</v>
          </cell>
          <cell r="B444">
            <v>2491000</v>
          </cell>
          <cell r="C444">
            <v>6</v>
          </cell>
        </row>
        <row r="445">
          <cell r="A445">
            <v>36684</v>
          </cell>
          <cell r="B445">
            <v>2499000</v>
          </cell>
          <cell r="C445">
            <v>6</v>
          </cell>
        </row>
        <row r="446">
          <cell r="A446">
            <v>36685</v>
          </cell>
          <cell r="B446">
            <v>2486000</v>
          </cell>
          <cell r="C446">
            <v>6</v>
          </cell>
        </row>
        <row r="447">
          <cell r="A447">
            <v>36686</v>
          </cell>
          <cell r="B447">
            <v>2619000</v>
          </cell>
          <cell r="C447">
            <v>6</v>
          </cell>
        </row>
        <row r="448">
          <cell r="A448">
            <v>36687</v>
          </cell>
          <cell r="B448">
            <v>2711000</v>
          </cell>
          <cell r="C448">
            <v>6</v>
          </cell>
        </row>
        <row r="449">
          <cell r="A449">
            <v>36688</v>
          </cell>
          <cell r="B449">
            <v>2571000</v>
          </cell>
          <cell r="C449">
            <v>6</v>
          </cell>
        </row>
        <row r="450">
          <cell r="A450">
            <v>36689</v>
          </cell>
          <cell r="B450">
            <v>2553000</v>
          </cell>
          <cell r="C450">
            <v>6</v>
          </cell>
        </row>
        <row r="451">
          <cell r="A451">
            <v>36690</v>
          </cell>
          <cell r="B451">
            <v>2573000</v>
          </cell>
          <cell r="C451">
            <v>6</v>
          </cell>
        </row>
        <row r="452">
          <cell r="A452">
            <v>36691</v>
          </cell>
          <cell r="B452">
            <v>2627000</v>
          </cell>
          <cell r="C452">
            <v>6</v>
          </cell>
        </row>
        <row r="453">
          <cell r="A453">
            <v>36692</v>
          </cell>
          <cell r="B453">
            <v>2718000</v>
          </cell>
          <cell r="C453">
            <v>6</v>
          </cell>
        </row>
        <row r="454">
          <cell r="A454">
            <v>36693</v>
          </cell>
          <cell r="B454">
            <v>2643000</v>
          </cell>
          <cell r="C454">
            <v>6</v>
          </cell>
        </row>
        <row r="455">
          <cell r="A455">
            <v>36694</v>
          </cell>
          <cell r="B455">
            <v>2577000</v>
          </cell>
          <cell r="C455">
            <v>6</v>
          </cell>
        </row>
        <row r="456">
          <cell r="A456">
            <v>36695</v>
          </cell>
          <cell r="B456">
            <v>2598000</v>
          </cell>
          <cell r="C456">
            <v>6</v>
          </cell>
        </row>
        <row r="457">
          <cell r="A457">
            <v>36696</v>
          </cell>
          <cell r="B457">
            <v>2626000</v>
          </cell>
          <cell r="C457">
            <v>6</v>
          </cell>
        </row>
        <row r="458">
          <cell r="A458">
            <v>36697</v>
          </cell>
          <cell r="B458">
            <v>2582000</v>
          </cell>
          <cell r="C458">
            <v>6</v>
          </cell>
        </row>
        <row r="459">
          <cell r="A459">
            <v>36698</v>
          </cell>
          <cell r="B459">
            <v>2547000</v>
          </cell>
          <cell r="C459">
            <v>6</v>
          </cell>
        </row>
        <row r="460">
          <cell r="A460">
            <v>36699</v>
          </cell>
          <cell r="B460">
            <v>2593000</v>
          </cell>
          <cell r="C460">
            <v>6</v>
          </cell>
        </row>
        <row r="461">
          <cell r="A461">
            <v>36700</v>
          </cell>
          <cell r="B461">
            <v>2628000</v>
          </cell>
          <cell r="C461">
            <v>6</v>
          </cell>
        </row>
        <row r="462">
          <cell r="A462">
            <v>36701</v>
          </cell>
          <cell r="B462">
            <v>2643000</v>
          </cell>
          <cell r="C462">
            <v>6</v>
          </cell>
        </row>
        <row r="463">
          <cell r="A463">
            <v>36702</v>
          </cell>
          <cell r="B463">
            <v>2675000</v>
          </cell>
          <cell r="C463">
            <v>6</v>
          </cell>
        </row>
        <row r="464">
          <cell r="A464">
            <v>36703</v>
          </cell>
          <cell r="B464">
            <v>2778000</v>
          </cell>
          <cell r="C464">
            <v>6</v>
          </cell>
        </row>
        <row r="465">
          <cell r="A465">
            <v>36704</v>
          </cell>
          <cell r="B465">
            <v>2758000</v>
          </cell>
          <cell r="C465">
            <v>6</v>
          </cell>
        </row>
        <row r="466">
          <cell r="A466">
            <v>36705</v>
          </cell>
          <cell r="B466">
            <v>2796000</v>
          </cell>
          <cell r="C466">
            <v>6</v>
          </cell>
        </row>
        <row r="467">
          <cell r="A467">
            <v>36706</v>
          </cell>
          <cell r="B467">
            <v>2572000</v>
          </cell>
          <cell r="C467">
            <v>6</v>
          </cell>
        </row>
        <row r="468">
          <cell r="A468">
            <v>36707</v>
          </cell>
          <cell r="B468">
            <v>2831000</v>
          </cell>
          <cell r="C468">
            <v>6</v>
          </cell>
        </row>
        <row r="469">
          <cell r="A469">
            <v>36708</v>
          </cell>
          <cell r="B469">
            <v>2493000</v>
          </cell>
          <cell r="C469">
            <v>7</v>
          </cell>
        </row>
        <row r="470">
          <cell r="A470">
            <v>36709</v>
          </cell>
          <cell r="B470">
            <v>2445000</v>
          </cell>
          <cell r="C470">
            <v>7</v>
          </cell>
        </row>
        <row r="471">
          <cell r="A471">
            <v>36710</v>
          </cell>
          <cell r="B471">
            <v>2645000</v>
          </cell>
          <cell r="C471">
            <v>7</v>
          </cell>
        </row>
        <row r="472">
          <cell r="A472">
            <v>36711</v>
          </cell>
          <cell r="B472">
            <v>2490000</v>
          </cell>
          <cell r="C472">
            <v>7</v>
          </cell>
        </row>
        <row r="473">
          <cell r="A473">
            <v>36712</v>
          </cell>
          <cell r="B473">
            <v>2504000</v>
          </cell>
          <cell r="C473">
            <v>7</v>
          </cell>
        </row>
        <row r="474">
          <cell r="A474">
            <v>36713</v>
          </cell>
          <cell r="B474">
            <v>2619000</v>
          </cell>
          <cell r="C474">
            <v>7</v>
          </cell>
        </row>
        <row r="475">
          <cell r="A475">
            <v>36714</v>
          </cell>
          <cell r="B475">
            <v>2387000</v>
          </cell>
          <cell r="C475">
            <v>7</v>
          </cell>
        </row>
        <row r="476">
          <cell r="A476">
            <v>36715</v>
          </cell>
          <cell r="B476">
            <v>2231000</v>
          </cell>
          <cell r="C476">
            <v>7</v>
          </cell>
        </row>
        <row r="477">
          <cell r="A477">
            <v>36716</v>
          </cell>
          <cell r="B477">
            <v>2386000</v>
          </cell>
          <cell r="C477">
            <v>7</v>
          </cell>
        </row>
        <row r="478">
          <cell r="A478">
            <v>36717</v>
          </cell>
          <cell r="B478">
            <v>2395000</v>
          </cell>
          <cell r="C478">
            <v>7</v>
          </cell>
        </row>
        <row r="479">
          <cell r="A479">
            <v>36718</v>
          </cell>
          <cell r="B479">
            <v>2680000</v>
          </cell>
          <cell r="C479">
            <v>7</v>
          </cell>
        </row>
        <row r="480">
          <cell r="A480">
            <v>36719</v>
          </cell>
          <cell r="B480">
            <v>2688000</v>
          </cell>
          <cell r="C480">
            <v>7</v>
          </cell>
        </row>
        <row r="481">
          <cell r="A481">
            <v>36720</v>
          </cell>
          <cell r="B481">
            <v>2579000</v>
          </cell>
          <cell r="C481">
            <v>7</v>
          </cell>
        </row>
        <row r="482">
          <cell r="A482">
            <v>36721</v>
          </cell>
          <cell r="B482">
            <v>2559000</v>
          </cell>
          <cell r="C482">
            <v>7</v>
          </cell>
        </row>
        <row r="483">
          <cell r="A483">
            <v>36722</v>
          </cell>
          <cell r="B483">
            <v>2604000</v>
          </cell>
          <cell r="C483">
            <v>7</v>
          </cell>
        </row>
        <row r="484">
          <cell r="A484">
            <v>36723</v>
          </cell>
          <cell r="B484">
            <v>2566000</v>
          </cell>
          <cell r="C484">
            <v>7</v>
          </cell>
        </row>
        <row r="485">
          <cell r="A485">
            <v>36724</v>
          </cell>
          <cell r="B485">
            <v>2571000</v>
          </cell>
          <cell r="C485">
            <v>7</v>
          </cell>
        </row>
        <row r="486">
          <cell r="A486">
            <v>36725</v>
          </cell>
          <cell r="B486">
            <v>2792000</v>
          </cell>
          <cell r="C486">
            <v>7</v>
          </cell>
        </row>
        <row r="487">
          <cell r="A487">
            <v>36726</v>
          </cell>
          <cell r="B487">
            <v>3003000</v>
          </cell>
          <cell r="C487">
            <v>7</v>
          </cell>
        </row>
        <row r="488">
          <cell r="A488">
            <v>36727</v>
          </cell>
          <cell r="B488">
            <v>3087000</v>
          </cell>
          <cell r="C488">
            <v>7</v>
          </cell>
        </row>
        <row r="489">
          <cell r="A489">
            <v>36728</v>
          </cell>
          <cell r="B489">
            <v>3044000</v>
          </cell>
          <cell r="C489">
            <v>7</v>
          </cell>
        </row>
        <row r="490">
          <cell r="A490">
            <v>36729</v>
          </cell>
          <cell r="B490">
            <v>2821000</v>
          </cell>
          <cell r="C490">
            <v>7</v>
          </cell>
        </row>
        <row r="491">
          <cell r="A491">
            <v>36730</v>
          </cell>
          <cell r="B491">
            <v>2804000</v>
          </cell>
          <cell r="C491">
            <v>7</v>
          </cell>
        </row>
        <row r="492">
          <cell r="A492">
            <v>36731</v>
          </cell>
          <cell r="B492">
            <v>2926000</v>
          </cell>
          <cell r="C492">
            <v>7</v>
          </cell>
        </row>
        <row r="493">
          <cell r="A493">
            <v>36732</v>
          </cell>
          <cell r="B493">
            <v>3169000</v>
          </cell>
          <cell r="C493">
            <v>7</v>
          </cell>
        </row>
        <row r="494">
          <cell r="A494">
            <v>36733</v>
          </cell>
          <cell r="B494">
            <v>2925000</v>
          </cell>
          <cell r="C494">
            <v>7</v>
          </cell>
        </row>
        <row r="495">
          <cell r="A495">
            <v>36734</v>
          </cell>
          <cell r="B495">
            <v>2858000</v>
          </cell>
          <cell r="C495">
            <v>7</v>
          </cell>
        </row>
        <row r="496">
          <cell r="A496">
            <v>36735</v>
          </cell>
          <cell r="B496">
            <v>2915000</v>
          </cell>
          <cell r="C496">
            <v>7</v>
          </cell>
        </row>
        <row r="497">
          <cell r="A497">
            <v>36736</v>
          </cell>
          <cell r="B497">
            <v>2821000</v>
          </cell>
          <cell r="C497">
            <v>7</v>
          </cell>
        </row>
        <row r="498">
          <cell r="A498">
            <v>36737</v>
          </cell>
          <cell r="B498">
            <v>2843000</v>
          </cell>
          <cell r="C498">
            <v>7</v>
          </cell>
        </row>
        <row r="499">
          <cell r="A499">
            <v>36738</v>
          </cell>
          <cell r="B499">
            <v>2948000</v>
          </cell>
          <cell r="C499">
            <v>7</v>
          </cell>
        </row>
        <row r="500">
          <cell r="A500">
            <v>36739</v>
          </cell>
          <cell r="B500">
            <v>2971000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2991000</v>
          </cell>
          <cell r="C502">
            <v>8</v>
          </cell>
        </row>
        <row r="503">
          <cell r="A503">
            <v>36742</v>
          </cell>
          <cell r="B503">
            <v>2872000</v>
          </cell>
          <cell r="C503">
            <v>8</v>
          </cell>
        </row>
        <row r="504">
          <cell r="A504">
            <v>36743</v>
          </cell>
          <cell r="B504">
            <v>2899000</v>
          </cell>
          <cell r="C504">
            <v>8</v>
          </cell>
        </row>
        <row r="505">
          <cell r="A505">
            <v>36744</v>
          </cell>
          <cell r="B505">
            <v>2956000</v>
          </cell>
          <cell r="C505">
            <v>8</v>
          </cell>
        </row>
        <row r="506">
          <cell r="A506">
            <v>36745</v>
          </cell>
          <cell r="B506">
            <v>2874000</v>
          </cell>
          <cell r="C506">
            <v>8</v>
          </cell>
        </row>
        <row r="507">
          <cell r="A507">
            <v>36746</v>
          </cell>
          <cell r="B507">
            <v>2904000</v>
          </cell>
          <cell r="C507">
            <v>8</v>
          </cell>
        </row>
        <row r="508">
          <cell r="A508">
            <v>36747</v>
          </cell>
          <cell r="B508">
            <v>1961000</v>
          </cell>
          <cell r="C508">
            <v>8</v>
          </cell>
        </row>
        <row r="509">
          <cell r="A509">
            <v>36748</v>
          </cell>
          <cell r="B509">
            <v>3059000</v>
          </cell>
          <cell r="C509">
            <v>8</v>
          </cell>
        </row>
        <row r="510">
          <cell r="A510">
            <v>36749</v>
          </cell>
          <cell r="B510">
            <v>2908000</v>
          </cell>
          <cell r="C510">
            <v>8</v>
          </cell>
        </row>
        <row r="511">
          <cell r="A511">
            <v>36750</v>
          </cell>
          <cell r="B511">
            <v>2911000</v>
          </cell>
          <cell r="C511">
            <v>8</v>
          </cell>
        </row>
        <row r="512">
          <cell r="A512">
            <v>36751</v>
          </cell>
          <cell r="B512">
            <v>2908000</v>
          </cell>
          <cell r="C512">
            <v>8</v>
          </cell>
        </row>
        <row r="513">
          <cell r="A513">
            <v>36752</v>
          </cell>
          <cell r="B513">
            <v>2962000</v>
          </cell>
          <cell r="C513">
            <v>8</v>
          </cell>
        </row>
        <row r="514">
          <cell r="A514">
            <v>36753</v>
          </cell>
          <cell r="B514">
            <v>2967000</v>
          </cell>
          <cell r="C514">
            <v>8</v>
          </cell>
        </row>
        <row r="515">
          <cell r="A515">
            <v>36754</v>
          </cell>
          <cell r="B515">
            <v>2979000</v>
          </cell>
          <cell r="C515">
            <v>8</v>
          </cell>
        </row>
        <row r="516">
          <cell r="A516">
            <v>36755</v>
          </cell>
          <cell r="B516">
            <v>2999000</v>
          </cell>
          <cell r="C516">
            <v>8</v>
          </cell>
        </row>
        <row r="517">
          <cell r="A517">
            <v>36756</v>
          </cell>
          <cell r="B517">
            <v>3043000</v>
          </cell>
          <cell r="C517">
            <v>8</v>
          </cell>
        </row>
        <row r="518">
          <cell r="A518">
            <v>36757</v>
          </cell>
          <cell r="B518">
            <v>2818000</v>
          </cell>
          <cell r="C518">
            <v>8</v>
          </cell>
        </row>
        <row r="519">
          <cell r="A519">
            <v>36758</v>
          </cell>
          <cell r="B519">
            <v>2920000</v>
          </cell>
          <cell r="C519">
            <v>8</v>
          </cell>
        </row>
        <row r="520">
          <cell r="A520">
            <v>36759</v>
          </cell>
          <cell r="B520">
            <v>2962000</v>
          </cell>
          <cell r="C520">
            <v>8</v>
          </cell>
        </row>
        <row r="521">
          <cell r="A521">
            <v>36760</v>
          </cell>
          <cell r="B521">
            <v>3197000</v>
          </cell>
          <cell r="C521">
            <v>8</v>
          </cell>
        </row>
        <row r="522">
          <cell r="A522">
            <v>36761</v>
          </cell>
          <cell r="B522">
            <v>3309000</v>
          </cell>
          <cell r="C522">
            <v>8</v>
          </cell>
        </row>
        <row r="523">
          <cell r="A523">
            <v>36762</v>
          </cell>
          <cell r="B523">
            <v>3202000</v>
          </cell>
          <cell r="C523">
            <v>8</v>
          </cell>
        </row>
        <row r="524">
          <cell r="A524">
            <v>36763</v>
          </cell>
          <cell r="B524">
            <v>3017000</v>
          </cell>
          <cell r="C524">
            <v>8</v>
          </cell>
        </row>
        <row r="525">
          <cell r="A525">
            <v>36764</v>
          </cell>
          <cell r="B525">
            <v>3207000</v>
          </cell>
          <cell r="C525">
            <v>8</v>
          </cell>
        </row>
        <row r="526">
          <cell r="A526">
            <v>36765</v>
          </cell>
          <cell r="B526">
            <v>3124000</v>
          </cell>
          <cell r="C526">
            <v>8</v>
          </cell>
        </row>
        <row r="527">
          <cell r="A527">
            <v>36766</v>
          </cell>
          <cell r="B527">
            <v>3222000</v>
          </cell>
          <cell r="C527">
            <v>8</v>
          </cell>
        </row>
        <row r="528">
          <cell r="A528">
            <v>36767</v>
          </cell>
          <cell r="B528">
            <v>3192000</v>
          </cell>
          <cell r="C528">
            <v>8</v>
          </cell>
        </row>
        <row r="529">
          <cell r="A529">
            <v>36768</v>
          </cell>
          <cell r="B529">
            <v>3405000</v>
          </cell>
          <cell r="C529">
            <v>8</v>
          </cell>
        </row>
        <row r="530">
          <cell r="A530">
            <v>36769</v>
          </cell>
          <cell r="B530">
            <v>3222000</v>
          </cell>
          <cell r="C530">
            <v>8</v>
          </cell>
        </row>
        <row r="531">
          <cell r="A531">
            <v>36770</v>
          </cell>
          <cell r="B531">
            <v>2890000</v>
          </cell>
          <cell r="C531">
            <v>9</v>
          </cell>
        </row>
        <row r="532">
          <cell r="A532">
            <v>36771</v>
          </cell>
          <cell r="B532">
            <v>2533000</v>
          </cell>
          <cell r="C532">
            <v>9</v>
          </cell>
        </row>
        <row r="533">
          <cell r="A533">
            <v>36772</v>
          </cell>
          <cell r="B533">
            <v>2786000</v>
          </cell>
          <cell r="C533">
            <v>9</v>
          </cell>
        </row>
        <row r="534">
          <cell r="A534">
            <v>36773</v>
          </cell>
          <cell r="B534">
            <v>2801000</v>
          </cell>
          <cell r="C534">
            <v>9</v>
          </cell>
        </row>
        <row r="535">
          <cell r="A535">
            <v>36774</v>
          </cell>
          <cell r="B535">
            <v>2848000</v>
          </cell>
          <cell r="C535">
            <v>9</v>
          </cell>
        </row>
        <row r="536">
          <cell r="A536">
            <v>36775</v>
          </cell>
          <cell r="B536">
            <v>3020000</v>
          </cell>
          <cell r="C536">
            <v>9</v>
          </cell>
        </row>
        <row r="537">
          <cell r="A537">
            <v>36776</v>
          </cell>
          <cell r="B537">
            <v>3077000</v>
          </cell>
          <cell r="C537">
            <v>9</v>
          </cell>
        </row>
        <row r="538">
          <cell r="A538">
            <v>36777</v>
          </cell>
          <cell r="B538">
            <v>3030000</v>
          </cell>
          <cell r="C538">
            <v>9</v>
          </cell>
        </row>
        <row r="539">
          <cell r="A539">
            <v>36778</v>
          </cell>
          <cell r="B539">
            <v>2936000</v>
          </cell>
          <cell r="C539">
            <v>9</v>
          </cell>
        </row>
        <row r="540">
          <cell r="A540">
            <v>36779</v>
          </cell>
          <cell r="B540">
            <v>2770000</v>
          </cell>
          <cell r="C540">
            <v>9</v>
          </cell>
        </row>
        <row r="541">
          <cell r="A541">
            <v>36780</v>
          </cell>
          <cell r="B541">
            <v>3050000</v>
          </cell>
          <cell r="C541">
            <v>9</v>
          </cell>
        </row>
        <row r="542">
          <cell r="A542">
            <v>36781</v>
          </cell>
          <cell r="B542">
            <v>3140000</v>
          </cell>
          <cell r="C542">
            <v>9</v>
          </cell>
        </row>
        <row r="543">
          <cell r="A543">
            <v>36782</v>
          </cell>
          <cell r="B543">
            <v>3229000</v>
          </cell>
          <cell r="C543">
            <v>9</v>
          </cell>
        </row>
        <row r="544">
          <cell r="A544">
            <v>36783</v>
          </cell>
          <cell r="B544">
            <v>3150000</v>
          </cell>
          <cell r="C544">
            <v>9</v>
          </cell>
        </row>
        <row r="545">
          <cell r="A545">
            <v>36784</v>
          </cell>
          <cell r="B545">
            <v>3231000</v>
          </cell>
          <cell r="C545">
            <v>9</v>
          </cell>
        </row>
        <row r="546">
          <cell r="A546">
            <v>36785</v>
          </cell>
          <cell r="B546">
            <v>3047000</v>
          </cell>
          <cell r="C546">
            <v>9</v>
          </cell>
        </row>
        <row r="547">
          <cell r="A547">
            <v>36786</v>
          </cell>
          <cell r="B547">
            <v>3008000</v>
          </cell>
          <cell r="C547">
            <v>9</v>
          </cell>
        </row>
        <row r="548">
          <cell r="A548">
            <v>36787</v>
          </cell>
          <cell r="B548">
            <v>3130000</v>
          </cell>
          <cell r="C548">
            <v>9</v>
          </cell>
        </row>
        <row r="549">
          <cell r="A549">
            <v>36788</v>
          </cell>
          <cell r="B549">
            <v>3236000</v>
          </cell>
          <cell r="C549">
            <v>9</v>
          </cell>
        </row>
        <row r="550">
          <cell r="A550">
            <v>36789</v>
          </cell>
          <cell r="B550">
            <v>3278000</v>
          </cell>
          <cell r="C550">
            <v>9</v>
          </cell>
        </row>
        <row r="551">
          <cell r="A551">
            <v>36790</v>
          </cell>
          <cell r="B551">
            <v>3247000</v>
          </cell>
          <cell r="C551">
            <v>9</v>
          </cell>
        </row>
        <row r="552">
          <cell r="A552">
            <v>36791</v>
          </cell>
          <cell r="B552">
            <v>2945000</v>
          </cell>
          <cell r="C552">
            <v>9</v>
          </cell>
        </row>
        <row r="553">
          <cell r="A553">
            <v>36792</v>
          </cell>
          <cell r="B553">
            <v>2976000</v>
          </cell>
          <cell r="C553">
            <v>9</v>
          </cell>
        </row>
        <row r="554">
          <cell r="A554">
            <v>36793</v>
          </cell>
          <cell r="B554">
            <v>2944000</v>
          </cell>
          <cell r="C554">
            <v>9</v>
          </cell>
        </row>
        <row r="555">
          <cell r="A555">
            <v>36794</v>
          </cell>
          <cell r="B555">
            <v>2920000</v>
          </cell>
          <cell r="C555">
            <v>9</v>
          </cell>
        </row>
        <row r="556">
          <cell r="A556">
            <v>36795</v>
          </cell>
          <cell r="B556">
            <v>3126000</v>
          </cell>
          <cell r="C556">
            <v>9</v>
          </cell>
        </row>
        <row r="557">
          <cell r="A557">
            <v>36796</v>
          </cell>
          <cell r="B557">
            <v>3184000</v>
          </cell>
          <cell r="C557">
            <v>9</v>
          </cell>
        </row>
        <row r="558">
          <cell r="A558">
            <v>36797</v>
          </cell>
          <cell r="B558">
            <v>3280000</v>
          </cell>
          <cell r="C558">
            <v>9</v>
          </cell>
        </row>
        <row r="559">
          <cell r="A559">
            <v>36798</v>
          </cell>
          <cell r="B559">
            <v>2892000</v>
          </cell>
          <cell r="C559">
            <v>9</v>
          </cell>
        </row>
        <row r="560">
          <cell r="A560">
            <v>36799</v>
          </cell>
          <cell r="B560">
            <v>2918000</v>
          </cell>
          <cell r="C560">
            <v>9</v>
          </cell>
        </row>
        <row r="561">
          <cell r="A561">
            <v>36800</v>
          </cell>
          <cell r="B561">
            <v>2913000</v>
          </cell>
          <cell r="C561">
            <v>10</v>
          </cell>
        </row>
        <row r="562">
          <cell r="A562">
            <v>36801</v>
          </cell>
          <cell r="B562">
            <v>2922000</v>
          </cell>
          <cell r="C562">
            <v>10</v>
          </cell>
        </row>
        <row r="563">
          <cell r="A563">
            <v>36802</v>
          </cell>
          <cell r="B563">
            <v>2990000</v>
          </cell>
          <cell r="C563">
            <v>10</v>
          </cell>
        </row>
        <row r="564">
          <cell r="A564">
            <v>36803</v>
          </cell>
          <cell r="B564">
            <v>2850000</v>
          </cell>
          <cell r="C564">
            <v>10</v>
          </cell>
        </row>
        <row r="565">
          <cell r="A565">
            <v>36804</v>
          </cell>
          <cell r="B565">
            <v>2828000</v>
          </cell>
          <cell r="C565">
            <v>10</v>
          </cell>
        </row>
        <row r="566">
          <cell r="A566">
            <v>36805</v>
          </cell>
          <cell r="B566">
            <v>2852000</v>
          </cell>
          <cell r="C566">
            <v>10</v>
          </cell>
        </row>
        <row r="567">
          <cell r="A567">
            <v>36806</v>
          </cell>
          <cell r="B567">
            <v>2771000</v>
          </cell>
          <cell r="C567">
            <v>10</v>
          </cell>
        </row>
        <row r="568">
          <cell r="A568">
            <v>36807</v>
          </cell>
          <cell r="B568">
            <v>2828000</v>
          </cell>
          <cell r="C568">
            <v>10</v>
          </cell>
        </row>
        <row r="569">
          <cell r="A569">
            <v>36808</v>
          </cell>
          <cell r="B569">
            <v>2768000</v>
          </cell>
          <cell r="C569">
            <v>10</v>
          </cell>
        </row>
        <row r="570">
          <cell r="A570">
            <v>36809</v>
          </cell>
          <cell r="B570">
            <v>2810000</v>
          </cell>
          <cell r="C570">
            <v>10</v>
          </cell>
        </row>
        <row r="571">
          <cell r="A571">
            <v>36810</v>
          </cell>
          <cell r="B571">
            <v>2882000</v>
          </cell>
          <cell r="C571">
            <v>10</v>
          </cell>
        </row>
        <row r="572">
          <cell r="A572">
            <v>36811</v>
          </cell>
          <cell r="B572">
            <v>3034000</v>
          </cell>
          <cell r="C572">
            <v>10</v>
          </cell>
        </row>
        <row r="573">
          <cell r="A573">
            <v>36812</v>
          </cell>
          <cell r="B573">
            <v>2946000</v>
          </cell>
          <cell r="C573">
            <v>10</v>
          </cell>
        </row>
        <row r="574">
          <cell r="A574">
            <v>36813</v>
          </cell>
          <cell r="B574">
            <v>2949000</v>
          </cell>
          <cell r="C574">
            <v>10</v>
          </cell>
        </row>
        <row r="575">
          <cell r="A575">
            <v>36814</v>
          </cell>
          <cell r="B575">
            <v>2863000</v>
          </cell>
          <cell r="C575">
            <v>10</v>
          </cell>
        </row>
        <row r="576">
          <cell r="A576">
            <v>36815</v>
          </cell>
          <cell r="B576">
            <v>2903000</v>
          </cell>
          <cell r="C576">
            <v>10</v>
          </cell>
        </row>
        <row r="577">
          <cell r="A577">
            <v>36816</v>
          </cell>
          <cell r="B577">
            <v>2853000</v>
          </cell>
          <cell r="C577">
            <v>10</v>
          </cell>
        </row>
        <row r="578">
          <cell r="A578">
            <v>36817</v>
          </cell>
          <cell r="B578">
            <v>2834000</v>
          </cell>
          <cell r="C578">
            <v>10</v>
          </cell>
        </row>
        <row r="579">
          <cell r="A579">
            <v>36818</v>
          </cell>
          <cell r="B579">
            <v>2876000</v>
          </cell>
          <cell r="C579">
            <v>10</v>
          </cell>
        </row>
        <row r="580">
          <cell r="A580">
            <v>36819</v>
          </cell>
          <cell r="B580">
            <v>2848000</v>
          </cell>
          <cell r="C580">
            <v>10</v>
          </cell>
        </row>
        <row r="581">
          <cell r="A581">
            <v>36820</v>
          </cell>
          <cell r="B581">
            <v>2828000</v>
          </cell>
          <cell r="C581">
            <v>10</v>
          </cell>
        </row>
        <row r="582">
          <cell r="A582">
            <v>36821</v>
          </cell>
          <cell r="B582">
            <v>2882000</v>
          </cell>
          <cell r="C582">
            <v>10</v>
          </cell>
        </row>
        <row r="583">
          <cell r="A583">
            <v>36822</v>
          </cell>
          <cell r="B583">
            <v>2864000</v>
          </cell>
          <cell r="C583">
            <v>10</v>
          </cell>
        </row>
        <row r="584">
          <cell r="A584">
            <v>36823</v>
          </cell>
          <cell r="B584">
            <v>2917000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2924000</v>
          </cell>
          <cell r="C586">
            <v>10</v>
          </cell>
        </row>
        <row r="587">
          <cell r="A587">
            <v>36826</v>
          </cell>
          <cell r="B587">
            <v>2862000</v>
          </cell>
          <cell r="C587">
            <v>10</v>
          </cell>
        </row>
        <row r="588">
          <cell r="A588">
            <v>36827</v>
          </cell>
          <cell r="B588">
            <v>2927000</v>
          </cell>
          <cell r="C588">
            <v>10</v>
          </cell>
        </row>
        <row r="589">
          <cell r="A589">
            <v>36828</v>
          </cell>
          <cell r="B589">
            <v>2940000</v>
          </cell>
          <cell r="C589">
            <v>10</v>
          </cell>
        </row>
        <row r="590">
          <cell r="A590">
            <v>36829</v>
          </cell>
          <cell r="B590">
            <v>3089000</v>
          </cell>
          <cell r="C590">
            <v>10</v>
          </cell>
        </row>
        <row r="591">
          <cell r="A591">
            <v>36830</v>
          </cell>
          <cell r="B591">
            <v>3076000</v>
          </cell>
          <cell r="C591">
            <v>10</v>
          </cell>
        </row>
        <row r="592">
          <cell r="A592">
            <v>36831</v>
          </cell>
          <cell r="B592">
            <v>3005000</v>
          </cell>
          <cell r="C592">
            <v>11</v>
          </cell>
        </row>
        <row r="593">
          <cell r="A593">
            <v>36832</v>
          </cell>
          <cell r="B593">
            <v>2756000</v>
          </cell>
          <cell r="C593">
            <v>11</v>
          </cell>
        </row>
        <row r="594">
          <cell r="A594">
            <v>36833</v>
          </cell>
          <cell r="B594">
            <v>2642000</v>
          </cell>
          <cell r="C594">
            <v>11</v>
          </cell>
        </row>
        <row r="595">
          <cell r="A595">
            <v>36834</v>
          </cell>
          <cell r="B595">
            <v>2585000</v>
          </cell>
          <cell r="C595">
            <v>11</v>
          </cell>
        </row>
        <row r="596">
          <cell r="A596">
            <v>36835</v>
          </cell>
          <cell r="B596">
            <v>2700000</v>
          </cell>
          <cell r="C596">
            <v>11</v>
          </cell>
        </row>
        <row r="597">
          <cell r="A597">
            <v>36836</v>
          </cell>
          <cell r="B597">
            <v>2802000</v>
          </cell>
          <cell r="C597">
            <v>11</v>
          </cell>
        </row>
        <row r="598">
          <cell r="A598">
            <v>36837</v>
          </cell>
          <cell r="B598">
            <v>2965000</v>
          </cell>
          <cell r="C598">
            <v>11</v>
          </cell>
        </row>
        <row r="599">
          <cell r="A599">
            <v>36838</v>
          </cell>
          <cell r="B599">
            <v>3125000</v>
          </cell>
          <cell r="C599">
            <v>11</v>
          </cell>
        </row>
        <row r="600">
          <cell r="A600">
            <v>36839</v>
          </cell>
          <cell r="B600">
            <v>3384000</v>
          </cell>
          <cell r="C600">
            <v>11</v>
          </cell>
        </row>
        <row r="601">
          <cell r="A601">
            <v>36840</v>
          </cell>
          <cell r="B601">
            <v>3500000</v>
          </cell>
          <cell r="C601">
            <v>11</v>
          </cell>
        </row>
        <row r="602">
          <cell r="A602">
            <v>36841</v>
          </cell>
          <cell r="B602">
            <v>3641000</v>
          </cell>
          <cell r="C602">
            <v>11</v>
          </cell>
        </row>
        <row r="603">
          <cell r="A603">
            <v>36842</v>
          </cell>
          <cell r="B603">
            <v>3566000</v>
          </cell>
          <cell r="C603">
            <v>11</v>
          </cell>
        </row>
        <row r="604">
          <cell r="A604">
            <v>36843</v>
          </cell>
          <cell r="B604">
            <v>3510000</v>
          </cell>
          <cell r="C604">
            <v>11</v>
          </cell>
        </row>
        <row r="605">
          <cell r="A605">
            <v>36844</v>
          </cell>
          <cell r="B605">
            <v>3736000</v>
          </cell>
          <cell r="C605">
            <v>11</v>
          </cell>
        </row>
        <row r="606">
          <cell r="A606">
            <v>36845</v>
          </cell>
          <cell r="B606">
            <v>3613000</v>
          </cell>
          <cell r="C606">
            <v>11</v>
          </cell>
        </row>
        <row r="607">
          <cell r="A607">
            <v>36846</v>
          </cell>
          <cell r="B607">
            <v>3409000</v>
          </cell>
          <cell r="C607">
            <v>11</v>
          </cell>
        </row>
        <row r="608">
          <cell r="A608">
            <v>36847</v>
          </cell>
          <cell r="B608">
            <v>3419000</v>
          </cell>
          <cell r="C608">
            <v>11</v>
          </cell>
        </row>
        <row r="609">
          <cell r="A609">
            <v>36848</v>
          </cell>
          <cell r="B609">
            <v>3455000</v>
          </cell>
          <cell r="C609">
            <v>11</v>
          </cell>
        </row>
        <row r="610">
          <cell r="A610">
            <v>36849</v>
          </cell>
          <cell r="B610">
            <v>3321000</v>
          </cell>
          <cell r="C610">
            <v>11</v>
          </cell>
        </row>
        <row r="611">
          <cell r="A611">
            <v>36850</v>
          </cell>
          <cell r="B611">
            <v>3455000</v>
          </cell>
          <cell r="C611">
            <v>11</v>
          </cell>
        </row>
        <row r="612">
          <cell r="A612">
            <v>36851</v>
          </cell>
          <cell r="B612">
            <v>3512000</v>
          </cell>
          <cell r="C612">
            <v>11</v>
          </cell>
        </row>
        <row r="613">
          <cell r="A613">
            <v>36852</v>
          </cell>
          <cell r="B613">
            <v>3502000</v>
          </cell>
          <cell r="C613">
            <v>11</v>
          </cell>
        </row>
        <row r="614">
          <cell r="A614">
            <v>36853</v>
          </cell>
          <cell r="B614">
            <v>2990000</v>
          </cell>
          <cell r="C614">
            <v>11</v>
          </cell>
        </row>
        <row r="615">
          <cell r="A615">
            <v>36854</v>
          </cell>
          <cell r="B615">
            <v>3064000</v>
          </cell>
          <cell r="C615">
            <v>11</v>
          </cell>
        </row>
        <row r="616">
          <cell r="A616">
            <v>36855</v>
          </cell>
          <cell r="B616">
            <v>3194000</v>
          </cell>
          <cell r="C616">
            <v>11</v>
          </cell>
        </row>
        <row r="617">
          <cell r="A617">
            <v>36856</v>
          </cell>
          <cell r="B617">
            <v>3332000</v>
          </cell>
          <cell r="C617">
            <v>11</v>
          </cell>
        </row>
        <row r="618">
          <cell r="A618">
            <v>36857</v>
          </cell>
          <cell r="B618">
            <v>3335000</v>
          </cell>
          <cell r="C618">
            <v>11</v>
          </cell>
        </row>
        <row r="619">
          <cell r="A619">
            <v>36858</v>
          </cell>
          <cell r="B619">
            <v>3304000</v>
          </cell>
          <cell r="C619">
            <v>11</v>
          </cell>
        </row>
        <row r="620">
          <cell r="A620">
            <v>36859</v>
          </cell>
          <cell r="B620">
            <v>3158000</v>
          </cell>
          <cell r="C620">
            <v>11</v>
          </cell>
        </row>
        <row r="621">
          <cell r="A621">
            <v>36860</v>
          </cell>
          <cell r="B621">
            <v>3076000</v>
          </cell>
          <cell r="C621">
            <v>11</v>
          </cell>
        </row>
        <row r="622">
          <cell r="A622">
            <v>36861</v>
          </cell>
          <cell r="B622">
            <v>3005000</v>
          </cell>
          <cell r="C622">
            <v>12</v>
          </cell>
        </row>
        <row r="623">
          <cell r="A623">
            <v>36862</v>
          </cell>
          <cell r="B623">
            <v>3339000</v>
          </cell>
          <cell r="C623">
            <v>12</v>
          </cell>
        </row>
        <row r="624">
          <cell r="A624">
            <v>36863</v>
          </cell>
          <cell r="B624">
            <v>3400000</v>
          </cell>
          <cell r="C624">
            <v>12</v>
          </cell>
        </row>
        <row r="625">
          <cell r="A625">
            <v>36864</v>
          </cell>
          <cell r="B625">
            <v>3402000</v>
          </cell>
          <cell r="C625">
            <v>12</v>
          </cell>
        </row>
        <row r="626">
          <cell r="A626">
            <v>36865</v>
          </cell>
          <cell r="B626">
            <v>3437000</v>
          </cell>
          <cell r="C626">
            <v>12</v>
          </cell>
        </row>
        <row r="627">
          <cell r="A627">
            <v>36866</v>
          </cell>
          <cell r="B627">
            <v>3314000</v>
          </cell>
          <cell r="C627">
            <v>12</v>
          </cell>
        </row>
        <row r="628">
          <cell r="A628">
            <v>36867</v>
          </cell>
          <cell r="B628">
            <v>3138000</v>
          </cell>
          <cell r="C628">
            <v>12</v>
          </cell>
        </row>
        <row r="629">
          <cell r="A629">
            <v>36868</v>
          </cell>
          <cell r="B629">
            <v>2921000</v>
          </cell>
          <cell r="C629">
            <v>12</v>
          </cell>
        </row>
        <row r="630">
          <cell r="A630">
            <v>36869</v>
          </cell>
          <cell r="B630">
            <v>3044000</v>
          </cell>
          <cell r="C630">
            <v>12</v>
          </cell>
        </row>
        <row r="631">
          <cell r="A631">
            <v>36870</v>
          </cell>
          <cell r="B631">
            <v>3052000</v>
          </cell>
          <cell r="C631">
            <v>12</v>
          </cell>
        </row>
        <row r="632">
          <cell r="A632">
            <v>36871</v>
          </cell>
          <cell r="B632">
            <v>3210000</v>
          </cell>
          <cell r="C632">
            <v>12</v>
          </cell>
        </row>
        <row r="633">
          <cell r="A633">
            <v>36872</v>
          </cell>
          <cell r="B633">
            <v>3290000</v>
          </cell>
          <cell r="C633">
            <v>12</v>
          </cell>
        </row>
        <row r="634">
          <cell r="A634">
            <v>36873</v>
          </cell>
          <cell r="B634">
            <v>3356000</v>
          </cell>
          <cell r="C634">
            <v>12</v>
          </cell>
        </row>
        <row r="635">
          <cell r="A635">
            <v>36874</v>
          </cell>
          <cell r="B635">
            <v>3248000</v>
          </cell>
          <cell r="C635">
            <v>12</v>
          </cell>
        </row>
        <row r="636">
          <cell r="A636">
            <v>36875</v>
          </cell>
          <cell r="B636">
            <v>3144000</v>
          </cell>
          <cell r="C636">
            <v>12</v>
          </cell>
        </row>
        <row r="637">
          <cell r="A637">
            <v>36876</v>
          </cell>
          <cell r="B637">
            <v>3009000</v>
          </cell>
          <cell r="C637">
            <v>12</v>
          </cell>
        </row>
        <row r="638">
          <cell r="A638">
            <v>36877</v>
          </cell>
          <cell r="B638">
            <v>3093000</v>
          </cell>
          <cell r="C638">
            <v>12</v>
          </cell>
        </row>
        <row r="639">
          <cell r="A639">
            <v>36878</v>
          </cell>
          <cell r="B639">
            <v>3187000</v>
          </cell>
          <cell r="C639">
            <v>12</v>
          </cell>
        </row>
        <row r="640">
          <cell r="A640">
            <v>36879</v>
          </cell>
          <cell r="B640">
            <v>3350000</v>
          </cell>
          <cell r="C640">
            <v>12</v>
          </cell>
        </row>
        <row r="641">
          <cell r="A641">
            <v>36880</v>
          </cell>
          <cell r="B641">
            <v>3372000</v>
          </cell>
          <cell r="C641">
            <v>12</v>
          </cell>
        </row>
        <row r="642">
          <cell r="A642">
            <v>36881</v>
          </cell>
          <cell r="B642">
            <v>3383000</v>
          </cell>
          <cell r="C642">
            <v>12</v>
          </cell>
        </row>
        <row r="643">
          <cell r="A643">
            <v>36882</v>
          </cell>
          <cell r="B643">
            <v>3244000</v>
          </cell>
          <cell r="C643">
            <v>12</v>
          </cell>
        </row>
        <row r="644">
          <cell r="A644">
            <v>36883</v>
          </cell>
          <cell r="B644">
            <v>3268000</v>
          </cell>
          <cell r="C644">
            <v>12</v>
          </cell>
        </row>
        <row r="645">
          <cell r="A645">
            <v>36884</v>
          </cell>
          <cell r="B645">
            <v>3125000</v>
          </cell>
          <cell r="C645">
            <v>12</v>
          </cell>
        </row>
        <row r="646">
          <cell r="A646">
            <v>36885</v>
          </cell>
          <cell r="B646">
            <v>3311000</v>
          </cell>
          <cell r="C646">
            <v>12</v>
          </cell>
        </row>
        <row r="647">
          <cell r="A647">
            <v>36886</v>
          </cell>
          <cell r="B647">
            <v>3351000</v>
          </cell>
          <cell r="C647">
            <v>12</v>
          </cell>
        </row>
        <row r="648">
          <cell r="A648">
            <v>36887</v>
          </cell>
          <cell r="B648">
            <v>3395000</v>
          </cell>
          <cell r="C648">
            <v>12</v>
          </cell>
        </row>
        <row r="649">
          <cell r="A649">
            <v>36888</v>
          </cell>
          <cell r="B649">
            <v>3306000</v>
          </cell>
          <cell r="C649">
            <v>12</v>
          </cell>
        </row>
        <row r="650">
          <cell r="A650">
            <v>36889</v>
          </cell>
          <cell r="B650">
            <v>3282000</v>
          </cell>
          <cell r="C650">
            <v>12</v>
          </cell>
        </row>
        <row r="651">
          <cell r="A651">
            <v>36890</v>
          </cell>
          <cell r="B651">
            <v>3158000</v>
          </cell>
          <cell r="C651">
            <v>12</v>
          </cell>
        </row>
        <row r="652">
          <cell r="A652">
            <v>36891</v>
          </cell>
          <cell r="B652">
            <v>3182000</v>
          </cell>
          <cell r="C652">
            <v>12</v>
          </cell>
        </row>
      </sheetData>
      <sheetData sheetId="21">
        <row r="3">
          <cell r="A3" t="str">
            <v>Date</v>
          </cell>
          <cell r="B3" t="str">
            <v>Inv. Change</v>
          </cell>
          <cell r="C3" t="str">
            <v>Month</v>
          </cell>
        </row>
        <row r="4">
          <cell r="A4">
            <v>36244</v>
          </cell>
          <cell r="B4">
            <v>178000</v>
          </cell>
          <cell r="C4">
            <v>3</v>
          </cell>
        </row>
        <row r="5">
          <cell r="A5">
            <v>36245</v>
          </cell>
          <cell r="B5">
            <v>-151000</v>
          </cell>
          <cell r="C5">
            <v>3</v>
          </cell>
        </row>
        <row r="6">
          <cell r="A6">
            <v>36246</v>
          </cell>
          <cell r="B6">
            <v>-33000</v>
          </cell>
          <cell r="C6">
            <v>3</v>
          </cell>
        </row>
        <row r="7">
          <cell r="A7">
            <v>36247</v>
          </cell>
          <cell r="B7">
            <v>145000</v>
          </cell>
          <cell r="C7">
            <v>3</v>
          </cell>
        </row>
        <row r="8">
          <cell r="A8">
            <v>36248</v>
          </cell>
          <cell r="B8">
            <v>-71000</v>
          </cell>
          <cell r="C8">
            <v>3</v>
          </cell>
        </row>
        <row r="9">
          <cell r="A9">
            <v>36249</v>
          </cell>
          <cell r="B9">
            <v>-84000</v>
          </cell>
          <cell r="C9">
            <v>3</v>
          </cell>
        </row>
        <row r="10">
          <cell r="A10">
            <v>36250</v>
          </cell>
          <cell r="B10">
            <v>-53000</v>
          </cell>
          <cell r="C10">
            <v>3</v>
          </cell>
        </row>
        <row r="11">
          <cell r="A11">
            <v>36251</v>
          </cell>
          <cell r="B11">
            <v>138000</v>
          </cell>
          <cell r="C11">
            <v>4</v>
          </cell>
        </row>
        <row r="12">
          <cell r="A12">
            <v>36252</v>
          </cell>
          <cell r="B12">
            <v>84000</v>
          </cell>
          <cell r="C12">
            <v>4</v>
          </cell>
        </row>
        <row r="13">
          <cell r="A13">
            <v>36253</v>
          </cell>
          <cell r="B13">
            <v>-114000</v>
          </cell>
          <cell r="C13">
            <v>4</v>
          </cell>
        </row>
        <row r="14">
          <cell r="A14">
            <v>36254</v>
          </cell>
          <cell r="B14">
            <v>257000</v>
          </cell>
          <cell r="C14">
            <v>4</v>
          </cell>
        </row>
        <row r="15">
          <cell r="A15">
            <v>36255</v>
          </cell>
          <cell r="B15">
            <v>-329000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32000</v>
          </cell>
          <cell r="C19">
            <v>4</v>
          </cell>
        </row>
        <row r="20">
          <cell r="A20">
            <v>36260</v>
          </cell>
          <cell r="B20">
            <v>104000</v>
          </cell>
          <cell r="C20">
            <v>4</v>
          </cell>
        </row>
        <row r="21">
          <cell r="A21">
            <v>36261</v>
          </cell>
          <cell r="B21">
            <v>193000</v>
          </cell>
          <cell r="C21">
            <v>4</v>
          </cell>
        </row>
        <row r="22">
          <cell r="A22">
            <v>36262</v>
          </cell>
          <cell r="B22">
            <v>239000</v>
          </cell>
          <cell r="C22">
            <v>4</v>
          </cell>
        </row>
        <row r="23">
          <cell r="A23">
            <v>36263</v>
          </cell>
          <cell r="B23">
            <v>-82000</v>
          </cell>
          <cell r="C23">
            <v>4</v>
          </cell>
        </row>
        <row r="24">
          <cell r="A24">
            <v>36264</v>
          </cell>
          <cell r="B24">
            <v>-6000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6000</v>
          </cell>
          <cell r="C26">
            <v>4</v>
          </cell>
        </row>
        <row r="27">
          <cell r="A27">
            <v>36267</v>
          </cell>
          <cell r="B27">
            <v>151000</v>
          </cell>
          <cell r="C27">
            <v>4</v>
          </cell>
        </row>
        <row r="28">
          <cell r="A28">
            <v>36268</v>
          </cell>
          <cell r="B28">
            <v>72000</v>
          </cell>
          <cell r="C28">
            <v>4</v>
          </cell>
        </row>
        <row r="29">
          <cell r="A29">
            <v>36269</v>
          </cell>
          <cell r="B29">
            <v>-160000</v>
          </cell>
          <cell r="C29">
            <v>4</v>
          </cell>
        </row>
        <row r="30">
          <cell r="A30">
            <v>36270</v>
          </cell>
          <cell r="B30">
            <v>-63000</v>
          </cell>
          <cell r="C30">
            <v>4</v>
          </cell>
        </row>
        <row r="31">
          <cell r="A31">
            <v>36271</v>
          </cell>
          <cell r="B31">
            <v>-80000</v>
          </cell>
          <cell r="C31">
            <v>4</v>
          </cell>
        </row>
        <row r="32">
          <cell r="A32">
            <v>36272</v>
          </cell>
          <cell r="B32">
            <v>13000</v>
          </cell>
          <cell r="C32">
            <v>4</v>
          </cell>
        </row>
        <row r="33">
          <cell r="A33">
            <v>36273</v>
          </cell>
          <cell r="B33">
            <v>164000</v>
          </cell>
          <cell r="C33">
            <v>4</v>
          </cell>
        </row>
        <row r="34">
          <cell r="A34">
            <v>36274</v>
          </cell>
          <cell r="B34">
            <v>140000</v>
          </cell>
          <cell r="C34">
            <v>4</v>
          </cell>
        </row>
        <row r="35">
          <cell r="A35">
            <v>36275</v>
          </cell>
          <cell r="B35">
            <v>36000</v>
          </cell>
          <cell r="C35">
            <v>4</v>
          </cell>
        </row>
        <row r="36">
          <cell r="A36">
            <v>36276</v>
          </cell>
          <cell r="B36">
            <v>-221000</v>
          </cell>
          <cell r="C36">
            <v>4</v>
          </cell>
        </row>
        <row r="37">
          <cell r="A37">
            <v>36277</v>
          </cell>
          <cell r="B37">
            <v>-116000</v>
          </cell>
          <cell r="C37">
            <v>4</v>
          </cell>
        </row>
        <row r="38">
          <cell r="A38">
            <v>36278</v>
          </cell>
          <cell r="B38">
            <v>-188000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-14000</v>
          </cell>
          <cell r="C40">
            <v>4</v>
          </cell>
        </row>
        <row r="41">
          <cell r="A41">
            <v>36281</v>
          </cell>
          <cell r="B41">
            <v>108000</v>
          </cell>
          <cell r="C41">
            <v>5</v>
          </cell>
        </row>
        <row r="42">
          <cell r="A42">
            <v>36282</v>
          </cell>
          <cell r="B42">
            <v>64000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2000</v>
          </cell>
          <cell r="C46">
            <v>5</v>
          </cell>
        </row>
        <row r="47">
          <cell r="A47">
            <v>36287</v>
          </cell>
          <cell r="B47">
            <v>107000</v>
          </cell>
          <cell r="C47">
            <v>5</v>
          </cell>
        </row>
        <row r="48">
          <cell r="A48">
            <v>36288</v>
          </cell>
          <cell r="B48">
            <v>92000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-58000</v>
          </cell>
          <cell r="C50">
            <v>5</v>
          </cell>
        </row>
        <row r="51">
          <cell r="A51">
            <v>36291</v>
          </cell>
          <cell r="B51">
            <v>-48000</v>
          </cell>
          <cell r="C51">
            <v>5</v>
          </cell>
        </row>
        <row r="52">
          <cell r="A52">
            <v>36292</v>
          </cell>
          <cell r="B52">
            <v>-74000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97000</v>
          </cell>
          <cell r="C55">
            <v>5</v>
          </cell>
        </row>
        <row r="56">
          <cell r="A56">
            <v>36296</v>
          </cell>
          <cell r="B56">
            <v>180000</v>
          </cell>
          <cell r="C56">
            <v>5</v>
          </cell>
        </row>
        <row r="57">
          <cell r="A57">
            <v>36297</v>
          </cell>
          <cell r="B57">
            <v>-49000</v>
          </cell>
          <cell r="C57">
            <v>5</v>
          </cell>
        </row>
        <row r="58">
          <cell r="A58">
            <v>36298</v>
          </cell>
          <cell r="B58">
            <v>-58000</v>
          </cell>
          <cell r="C58">
            <v>5</v>
          </cell>
        </row>
        <row r="59">
          <cell r="A59">
            <v>36299</v>
          </cell>
          <cell r="B59">
            <v>-238000</v>
          </cell>
          <cell r="C59">
            <v>5</v>
          </cell>
        </row>
        <row r="60">
          <cell r="A60">
            <v>36300</v>
          </cell>
          <cell r="B60">
            <v>125000</v>
          </cell>
          <cell r="C60">
            <v>5</v>
          </cell>
        </row>
        <row r="61">
          <cell r="A61">
            <v>36301</v>
          </cell>
          <cell r="B61">
            <v>317000</v>
          </cell>
          <cell r="C61">
            <v>5</v>
          </cell>
        </row>
        <row r="62">
          <cell r="A62">
            <v>36302</v>
          </cell>
          <cell r="B62">
            <v>171000</v>
          </cell>
          <cell r="C62">
            <v>5</v>
          </cell>
        </row>
        <row r="63">
          <cell r="A63">
            <v>36303</v>
          </cell>
          <cell r="B63">
            <v>-54000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-25000</v>
          </cell>
          <cell r="C68">
            <v>5</v>
          </cell>
        </row>
        <row r="69">
          <cell r="A69">
            <v>36309</v>
          </cell>
          <cell r="B69">
            <v>183000</v>
          </cell>
          <cell r="C69">
            <v>5</v>
          </cell>
        </row>
        <row r="70">
          <cell r="A70">
            <v>36310</v>
          </cell>
          <cell r="B70">
            <v>389000</v>
          </cell>
          <cell r="C70">
            <v>5</v>
          </cell>
        </row>
        <row r="71">
          <cell r="A71">
            <v>36311</v>
          </cell>
          <cell r="B71">
            <v>-133000</v>
          </cell>
          <cell r="C71">
            <v>5</v>
          </cell>
        </row>
        <row r="72">
          <cell r="A72">
            <v>36312</v>
          </cell>
          <cell r="B72">
            <v>-180000</v>
          </cell>
          <cell r="C72">
            <v>6</v>
          </cell>
        </row>
        <row r="73">
          <cell r="A73">
            <v>36313</v>
          </cell>
          <cell r="B73">
            <v>-44000</v>
          </cell>
          <cell r="C73">
            <v>6</v>
          </cell>
        </row>
        <row r="74">
          <cell r="A74">
            <v>36314</v>
          </cell>
          <cell r="B74">
            <v>-126000</v>
          </cell>
          <cell r="C74">
            <v>6</v>
          </cell>
        </row>
        <row r="75">
          <cell r="A75">
            <v>36315</v>
          </cell>
          <cell r="B75">
            <v>86000</v>
          </cell>
          <cell r="C75">
            <v>6</v>
          </cell>
        </row>
        <row r="76">
          <cell r="A76">
            <v>36316</v>
          </cell>
          <cell r="B76">
            <v>215000</v>
          </cell>
          <cell r="C76">
            <v>6</v>
          </cell>
        </row>
        <row r="77">
          <cell r="A77">
            <v>36317</v>
          </cell>
          <cell r="B77">
            <v>2000</v>
          </cell>
          <cell r="C77">
            <v>6</v>
          </cell>
        </row>
        <row r="78">
          <cell r="A78">
            <v>36318</v>
          </cell>
          <cell r="B78">
            <v>-60000</v>
          </cell>
          <cell r="C78">
            <v>6</v>
          </cell>
        </row>
        <row r="79">
          <cell r="A79">
            <v>36319</v>
          </cell>
          <cell r="B79">
            <v>8000</v>
          </cell>
          <cell r="C79">
            <v>6</v>
          </cell>
        </row>
        <row r="80">
          <cell r="A80">
            <v>36320</v>
          </cell>
          <cell r="B80">
            <v>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-117000</v>
          </cell>
          <cell r="C88">
            <v>6</v>
          </cell>
        </row>
        <row r="89">
          <cell r="A89">
            <v>36329</v>
          </cell>
          <cell r="B89">
            <v>33000</v>
          </cell>
          <cell r="C89">
            <v>6</v>
          </cell>
        </row>
        <row r="90">
          <cell r="A90">
            <v>36330</v>
          </cell>
          <cell r="B90">
            <v>336000</v>
          </cell>
          <cell r="C90">
            <v>6</v>
          </cell>
        </row>
        <row r="91">
          <cell r="A91">
            <v>36331</v>
          </cell>
          <cell r="B91">
            <v>153000</v>
          </cell>
          <cell r="C91">
            <v>6</v>
          </cell>
        </row>
        <row r="92">
          <cell r="A92">
            <v>36332</v>
          </cell>
          <cell r="B92">
            <v>-94000</v>
          </cell>
          <cell r="C92">
            <v>6</v>
          </cell>
        </row>
        <row r="93">
          <cell r="A93">
            <v>36333</v>
          </cell>
          <cell r="B93">
            <v>-206000</v>
          </cell>
          <cell r="C93">
            <v>6</v>
          </cell>
        </row>
        <row r="94">
          <cell r="A94">
            <v>36334</v>
          </cell>
          <cell r="B94">
            <v>-41000</v>
          </cell>
          <cell r="C94">
            <v>6</v>
          </cell>
        </row>
        <row r="95">
          <cell r="A95">
            <v>36335</v>
          </cell>
          <cell r="B95">
            <v>7000</v>
          </cell>
          <cell r="C95">
            <v>6</v>
          </cell>
        </row>
        <row r="96">
          <cell r="A96">
            <v>36336</v>
          </cell>
          <cell r="B96">
            <v>86000</v>
          </cell>
          <cell r="C96">
            <v>6</v>
          </cell>
        </row>
        <row r="97">
          <cell r="A97">
            <v>36337</v>
          </cell>
          <cell r="B97">
            <v>-28000</v>
          </cell>
          <cell r="C97">
            <v>6</v>
          </cell>
        </row>
        <row r="98">
          <cell r="A98">
            <v>36338</v>
          </cell>
          <cell r="B98">
            <v>-87000</v>
          </cell>
          <cell r="C98">
            <v>6</v>
          </cell>
        </row>
        <row r="99">
          <cell r="A99">
            <v>36339</v>
          </cell>
          <cell r="B99">
            <v>-103000</v>
          </cell>
          <cell r="C99">
            <v>6</v>
          </cell>
        </row>
        <row r="100">
          <cell r="A100">
            <v>36340</v>
          </cell>
          <cell r="B100">
            <v>-28000</v>
          </cell>
          <cell r="C100">
            <v>6</v>
          </cell>
        </row>
        <row r="101">
          <cell r="A101">
            <v>36341</v>
          </cell>
          <cell r="B101">
            <v>129000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29000</v>
          </cell>
          <cell r="C103">
            <v>7</v>
          </cell>
        </row>
        <row r="104">
          <cell r="A104">
            <v>36344</v>
          </cell>
          <cell r="B104">
            <v>221000</v>
          </cell>
          <cell r="C104">
            <v>7</v>
          </cell>
        </row>
        <row r="105">
          <cell r="A105">
            <v>36345</v>
          </cell>
          <cell r="B105">
            <v>357000</v>
          </cell>
          <cell r="C105">
            <v>7</v>
          </cell>
        </row>
        <row r="106">
          <cell r="A106">
            <v>36346</v>
          </cell>
          <cell r="B106">
            <v>-328000</v>
          </cell>
          <cell r="C106">
            <v>7</v>
          </cell>
        </row>
        <row r="107">
          <cell r="A107">
            <v>36347</v>
          </cell>
          <cell r="B107">
            <v>-240000</v>
          </cell>
          <cell r="C107">
            <v>7</v>
          </cell>
        </row>
        <row r="108">
          <cell r="A108">
            <v>36348</v>
          </cell>
          <cell r="B108">
            <v>166000</v>
          </cell>
          <cell r="C108">
            <v>7</v>
          </cell>
        </row>
        <row r="109">
          <cell r="A109">
            <v>36349</v>
          </cell>
          <cell r="B109">
            <v>152000</v>
          </cell>
          <cell r="C109">
            <v>7</v>
          </cell>
        </row>
        <row r="110">
          <cell r="A110">
            <v>36350</v>
          </cell>
          <cell r="B110">
            <v>-155000</v>
          </cell>
          <cell r="C110">
            <v>7</v>
          </cell>
        </row>
        <row r="111">
          <cell r="A111">
            <v>36351</v>
          </cell>
          <cell r="B111">
            <v>-29000</v>
          </cell>
          <cell r="C111">
            <v>7</v>
          </cell>
        </row>
        <row r="112">
          <cell r="A112">
            <v>36352</v>
          </cell>
          <cell r="B112">
            <v>-30000</v>
          </cell>
          <cell r="C112">
            <v>7</v>
          </cell>
        </row>
        <row r="113">
          <cell r="A113">
            <v>36353</v>
          </cell>
          <cell r="B113">
            <v>473000</v>
          </cell>
          <cell r="C113">
            <v>7</v>
          </cell>
        </row>
        <row r="114">
          <cell r="A114">
            <v>36354</v>
          </cell>
          <cell r="B114">
            <v>-80000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70000</v>
          </cell>
          <cell r="C116">
            <v>7</v>
          </cell>
        </row>
        <row r="117">
          <cell r="A117">
            <v>36357</v>
          </cell>
          <cell r="B117">
            <v>173000</v>
          </cell>
          <cell r="C117">
            <v>7</v>
          </cell>
        </row>
        <row r="118">
          <cell r="A118">
            <v>36358</v>
          </cell>
          <cell r="B118">
            <v>-58000</v>
          </cell>
          <cell r="C118">
            <v>7</v>
          </cell>
        </row>
        <row r="119">
          <cell r="A119">
            <v>36359</v>
          </cell>
          <cell r="B119">
            <v>-45000</v>
          </cell>
          <cell r="C119">
            <v>7</v>
          </cell>
        </row>
        <row r="120">
          <cell r="A120">
            <v>36360</v>
          </cell>
          <cell r="B120">
            <v>-27000</v>
          </cell>
          <cell r="C120">
            <v>7</v>
          </cell>
        </row>
        <row r="121">
          <cell r="A121">
            <v>36361</v>
          </cell>
          <cell r="B121">
            <v>29000</v>
          </cell>
          <cell r="C121">
            <v>7</v>
          </cell>
        </row>
        <row r="122">
          <cell r="A122">
            <v>36362</v>
          </cell>
          <cell r="B122">
            <v>51000</v>
          </cell>
          <cell r="C122">
            <v>7</v>
          </cell>
        </row>
        <row r="123">
          <cell r="A123">
            <v>36363</v>
          </cell>
          <cell r="B123">
            <v>-27000</v>
          </cell>
          <cell r="C123">
            <v>7</v>
          </cell>
        </row>
        <row r="124">
          <cell r="A124">
            <v>36364</v>
          </cell>
          <cell r="B124">
            <v>-126000</v>
          </cell>
          <cell r="C124">
            <v>7</v>
          </cell>
        </row>
        <row r="125">
          <cell r="A125">
            <v>36365</v>
          </cell>
          <cell r="B125">
            <v>43000</v>
          </cell>
          <cell r="C125">
            <v>7</v>
          </cell>
        </row>
        <row r="126">
          <cell r="A126">
            <v>36366</v>
          </cell>
          <cell r="B126">
            <v>-12000</v>
          </cell>
          <cell r="C126">
            <v>7</v>
          </cell>
        </row>
        <row r="127">
          <cell r="A127">
            <v>36367</v>
          </cell>
          <cell r="B127">
            <v>-82000</v>
          </cell>
          <cell r="C127">
            <v>7</v>
          </cell>
        </row>
        <row r="128">
          <cell r="A128">
            <v>36368</v>
          </cell>
          <cell r="B128">
            <v>-72000</v>
          </cell>
          <cell r="C128">
            <v>7</v>
          </cell>
        </row>
        <row r="129">
          <cell r="A129">
            <v>36369</v>
          </cell>
          <cell r="B129">
            <v>-56000</v>
          </cell>
          <cell r="C129">
            <v>7</v>
          </cell>
        </row>
        <row r="130">
          <cell r="A130">
            <v>36370</v>
          </cell>
          <cell r="B130">
            <v>-42000</v>
          </cell>
          <cell r="C130">
            <v>7</v>
          </cell>
        </row>
        <row r="131">
          <cell r="A131">
            <v>36371</v>
          </cell>
          <cell r="B131">
            <v>120000</v>
          </cell>
          <cell r="C131">
            <v>7</v>
          </cell>
        </row>
        <row r="132">
          <cell r="A132">
            <v>36372</v>
          </cell>
          <cell r="B132">
            <v>159000</v>
          </cell>
          <cell r="C132">
            <v>7</v>
          </cell>
        </row>
        <row r="133">
          <cell r="A133">
            <v>36373</v>
          </cell>
          <cell r="B133">
            <v>299000</v>
          </cell>
          <cell r="C133">
            <v>8</v>
          </cell>
        </row>
        <row r="134">
          <cell r="A134">
            <v>36374</v>
          </cell>
          <cell r="B134">
            <v>-18000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182000</v>
          </cell>
          <cell r="C137">
            <v>8</v>
          </cell>
        </row>
        <row r="138">
          <cell r="A138">
            <v>36378</v>
          </cell>
          <cell r="B138">
            <v>69000</v>
          </cell>
          <cell r="C138">
            <v>8</v>
          </cell>
        </row>
        <row r="139">
          <cell r="A139">
            <v>36379</v>
          </cell>
          <cell r="B139">
            <v>-71000</v>
          </cell>
          <cell r="C139">
            <v>8</v>
          </cell>
        </row>
        <row r="140">
          <cell r="A140">
            <v>36380</v>
          </cell>
          <cell r="B140">
            <v>181000</v>
          </cell>
          <cell r="C140">
            <v>8</v>
          </cell>
        </row>
        <row r="141">
          <cell r="A141">
            <v>36381</v>
          </cell>
          <cell r="B141">
            <v>-257000</v>
          </cell>
          <cell r="C141">
            <v>8</v>
          </cell>
        </row>
        <row r="142">
          <cell r="A142">
            <v>36382</v>
          </cell>
          <cell r="B142">
            <v>160000</v>
          </cell>
          <cell r="C142">
            <v>8</v>
          </cell>
        </row>
        <row r="143">
          <cell r="A143">
            <v>36383</v>
          </cell>
          <cell r="B143">
            <v>52000</v>
          </cell>
          <cell r="C143">
            <v>8</v>
          </cell>
        </row>
        <row r="144">
          <cell r="A144">
            <v>36384</v>
          </cell>
          <cell r="B144">
            <v>-100000</v>
          </cell>
          <cell r="C144">
            <v>8</v>
          </cell>
        </row>
        <row r="145">
          <cell r="A145">
            <v>36385</v>
          </cell>
          <cell r="B145">
            <v>213000</v>
          </cell>
          <cell r="C145">
            <v>8</v>
          </cell>
        </row>
        <row r="146">
          <cell r="A146">
            <v>36386</v>
          </cell>
          <cell r="B146">
            <v>-31000</v>
          </cell>
          <cell r="C146">
            <v>8</v>
          </cell>
        </row>
        <row r="147">
          <cell r="A147">
            <v>36387</v>
          </cell>
          <cell r="B147">
            <v>-200000</v>
          </cell>
          <cell r="C147">
            <v>8</v>
          </cell>
        </row>
        <row r="148">
          <cell r="A148">
            <v>36388</v>
          </cell>
          <cell r="B148">
            <v>-202000</v>
          </cell>
          <cell r="C148">
            <v>8</v>
          </cell>
        </row>
        <row r="149">
          <cell r="A149">
            <v>36389</v>
          </cell>
          <cell r="B149">
            <v>-14000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-54000</v>
          </cell>
          <cell r="C151">
            <v>8</v>
          </cell>
        </row>
        <row r="152">
          <cell r="A152">
            <v>36392</v>
          </cell>
          <cell r="B152">
            <v>-89000</v>
          </cell>
          <cell r="C152">
            <v>8</v>
          </cell>
        </row>
        <row r="153">
          <cell r="A153">
            <v>36393</v>
          </cell>
          <cell r="B153">
            <v>82000</v>
          </cell>
          <cell r="C153">
            <v>8</v>
          </cell>
        </row>
        <row r="154">
          <cell r="A154">
            <v>36394</v>
          </cell>
          <cell r="B154">
            <v>69000</v>
          </cell>
          <cell r="C154">
            <v>8</v>
          </cell>
        </row>
        <row r="155">
          <cell r="A155">
            <v>36395</v>
          </cell>
          <cell r="B155">
            <v>-200000</v>
          </cell>
          <cell r="C155">
            <v>8</v>
          </cell>
        </row>
        <row r="156">
          <cell r="A156">
            <v>36396</v>
          </cell>
          <cell r="B156">
            <v>-94000</v>
          </cell>
          <cell r="C156">
            <v>8</v>
          </cell>
        </row>
        <row r="157">
          <cell r="A157">
            <v>36397</v>
          </cell>
          <cell r="B157">
            <v>13000</v>
          </cell>
          <cell r="C157">
            <v>8</v>
          </cell>
        </row>
        <row r="158">
          <cell r="A158">
            <v>36398</v>
          </cell>
          <cell r="B158">
            <v>6000</v>
          </cell>
          <cell r="C158">
            <v>8</v>
          </cell>
        </row>
        <row r="159">
          <cell r="A159">
            <v>36399</v>
          </cell>
          <cell r="B159">
            <v>-7000</v>
          </cell>
          <cell r="C159">
            <v>8</v>
          </cell>
        </row>
        <row r="160">
          <cell r="A160">
            <v>36400</v>
          </cell>
          <cell r="B160">
            <v>207000</v>
          </cell>
          <cell r="C160">
            <v>8</v>
          </cell>
        </row>
        <row r="161">
          <cell r="A161">
            <v>36401</v>
          </cell>
          <cell r="B161">
            <v>151000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-130000</v>
          </cell>
          <cell r="C163">
            <v>8</v>
          </cell>
        </row>
        <row r="164">
          <cell r="A164">
            <v>36404</v>
          </cell>
          <cell r="B164">
            <v>-82000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-59000</v>
          </cell>
          <cell r="C166">
            <v>9</v>
          </cell>
        </row>
        <row r="167">
          <cell r="A167">
            <v>36407</v>
          </cell>
          <cell r="B167">
            <v>107000</v>
          </cell>
          <cell r="C167">
            <v>9</v>
          </cell>
        </row>
        <row r="168">
          <cell r="A168">
            <v>36408</v>
          </cell>
          <cell r="B168">
            <v>235000</v>
          </cell>
          <cell r="C168">
            <v>9</v>
          </cell>
        </row>
        <row r="169">
          <cell r="A169">
            <v>36409</v>
          </cell>
          <cell r="B169">
            <v>97000</v>
          </cell>
          <cell r="C169">
            <v>9</v>
          </cell>
        </row>
        <row r="170">
          <cell r="A170">
            <v>36410</v>
          </cell>
          <cell r="B170">
            <v>-303000</v>
          </cell>
          <cell r="C170">
            <v>9</v>
          </cell>
        </row>
        <row r="171">
          <cell r="A171">
            <v>36411</v>
          </cell>
          <cell r="B171">
            <v>-17000</v>
          </cell>
          <cell r="C171">
            <v>9</v>
          </cell>
        </row>
        <row r="172">
          <cell r="A172">
            <v>36412</v>
          </cell>
          <cell r="B172">
            <v>5000</v>
          </cell>
          <cell r="C172">
            <v>9</v>
          </cell>
        </row>
        <row r="173">
          <cell r="A173">
            <v>36413</v>
          </cell>
          <cell r="B173">
            <v>-62000</v>
          </cell>
          <cell r="C173">
            <v>9</v>
          </cell>
        </row>
        <row r="174">
          <cell r="A174">
            <v>36414</v>
          </cell>
          <cell r="B174">
            <v>136000</v>
          </cell>
          <cell r="C174">
            <v>9</v>
          </cell>
        </row>
        <row r="175">
          <cell r="A175">
            <v>36415</v>
          </cell>
          <cell r="B175">
            <v>118000</v>
          </cell>
          <cell r="C175">
            <v>9</v>
          </cell>
        </row>
        <row r="176">
          <cell r="A176">
            <v>36416</v>
          </cell>
          <cell r="B176">
            <v>-130000</v>
          </cell>
          <cell r="C176">
            <v>9</v>
          </cell>
        </row>
        <row r="177">
          <cell r="A177">
            <v>36417</v>
          </cell>
          <cell r="B177">
            <v>-63000</v>
          </cell>
          <cell r="C177">
            <v>9</v>
          </cell>
        </row>
        <row r="178">
          <cell r="A178">
            <v>36418</v>
          </cell>
          <cell r="B178">
            <v>-92000</v>
          </cell>
          <cell r="C178">
            <v>9</v>
          </cell>
        </row>
        <row r="179">
          <cell r="A179">
            <v>36419</v>
          </cell>
          <cell r="B179">
            <v>-82000</v>
          </cell>
          <cell r="C179">
            <v>9</v>
          </cell>
        </row>
        <row r="180">
          <cell r="A180">
            <v>36420</v>
          </cell>
          <cell r="B180">
            <v>-65000</v>
          </cell>
          <cell r="C180">
            <v>9</v>
          </cell>
        </row>
        <row r="181">
          <cell r="A181">
            <v>36421</v>
          </cell>
          <cell r="B181">
            <v>275000</v>
          </cell>
          <cell r="C181">
            <v>9</v>
          </cell>
        </row>
        <row r="182">
          <cell r="A182">
            <v>36422</v>
          </cell>
          <cell r="B182">
            <v>199000</v>
          </cell>
          <cell r="C182">
            <v>9</v>
          </cell>
        </row>
        <row r="183">
          <cell r="A183">
            <v>36423</v>
          </cell>
          <cell r="B183">
            <v>-73000</v>
          </cell>
          <cell r="C183">
            <v>9</v>
          </cell>
        </row>
        <row r="184">
          <cell r="A184">
            <v>36424</v>
          </cell>
          <cell r="B184">
            <v>-99000</v>
          </cell>
          <cell r="C184">
            <v>9</v>
          </cell>
        </row>
        <row r="185">
          <cell r="A185">
            <v>36425</v>
          </cell>
          <cell r="B185">
            <v>-162000</v>
          </cell>
          <cell r="C185">
            <v>9</v>
          </cell>
        </row>
        <row r="186">
          <cell r="A186">
            <v>36426</v>
          </cell>
          <cell r="B186">
            <v>-46000</v>
          </cell>
          <cell r="C186">
            <v>9</v>
          </cell>
        </row>
        <row r="187">
          <cell r="A187">
            <v>36427</v>
          </cell>
          <cell r="B187">
            <v>-84000</v>
          </cell>
          <cell r="C187">
            <v>9</v>
          </cell>
        </row>
        <row r="188">
          <cell r="A188">
            <v>36428</v>
          </cell>
          <cell r="B188">
            <v>248000</v>
          </cell>
          <cell r="C188">
            <v>9</v>
          </cell>
        </row>
        <row r="189">
          <cell r="A189">
            <v>36429</v>
          </cell>
          <cell r="B189">
            <v>242000</v>
          </cell>
          <cell r="C189">
            <v>9</v>
          </cell>
        </row>
        <row r="190">
          <cell r="A190">
            <v>36430</v>
          </cell>
          <cell r="B190">
            <v>-104000</v>
          </cell>
          <cell r="C190">
            <v>9</v>
          </cell>
        </row>
        <row r="191">
          <cell r="A191">
            <v>36431</v>
          </cell>
          <cell r="B191">
            <v>-182000</v>
          </cell>
          <cell r="C191">
            <v>9</v>
          </cell>
        </row>
        <row r="192">
          <cell r="A192">
            <v>36432</v>
          </cell>
          <cell r="B192">
            <v>-126000</v>
          </cell>
          <cell r="C192">
            <v>9</v>
          </cell>
        </row>
        <row r="193">
          <cell r="A193">
            <v>36433</v>
          </cell>
          <cell r="B193">
            <v>-1000</v>
          </cell>
          <cell r="C193">
            <v>9</v>
          </cell>
        </row>
        <row r="194">
          <cell r="A194">
            <v>36434</v>
          </cell>
          <cell r="B194">
            <v>-64000</v>
          </cell>
          <cell r="C194">
            <v>10</v>
          </cell>
        </row>
        <row r="195">
          <cell r="A195">
            <v>36435</v>
          </cell>
          <cell r="B195">
            <v>101000</v>
          </cell>
          <cell r="C195">
            <v>10</v>
          </cell>
        </row>
        <row r="196">
          <cell r="A196">
            <v>36436</v>
          </cell>
          <cell r="B196">
            <v>75000</v>
          </cell>
          <cell r="C196">
            <v>10</v>
          </cell>
        </row>
        <row r="197">
          <cell r="A197">
            <v>36437</v>
          </cell>
          <cell r="B197">
            <v>-201000</v>
          </cell>
          <cell r="C197">
            <v>10</v>
          </cell>
        </row>
        <row r="198">
          <cell r="A198">
            <v>36438</v>
          </cell>
          <cell r="B198">
            <v>225000</v>
          </cell>
          <cell r="C198">
            <v>10</v>
          </cell>
        </row>
        <row r="199">
          <cell r="A199">
            <v>36439</v>
          </cell>
          <cell r="B199">
            <v>51000</v>
          </cell>
          <cell r="C199">
            <v>10</v>
          </cell>
        </row>
        <row r="200">
          <cell r="A200">
            <v>36440</v>
          </cell>
          <cell r="B200">
            <v>-86000</v>
          </cell>
          <cell r="C200">
            <v>10</v>
          </cell>
        </row>
        <row r="201">
          <cell r="A201">
            <v>36441</v>
          </cell>
          <cell r="B201">
            <v>64000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50000</v>
          </cell>
          <cell r="C203">
            <v>10</v>
          </cell>
        </row>
        <row r="204">
          <cell r="A204">
            <v>36444</v>
          </cell>
          <cell r="B204">
            <v>-124000</v>
          </cell>
          <cell r="C204">
            <v>10</v>
          </cell>
        </row>
        <row r="205">
          <cell r="A205">
            <v>36445</v>
          </cell>
          <cell r="B205">
            <v>-114000</v>
          </cell>
          <cell r="C205">
            <v>10</v>
          </cell>
        </row>
        <row r="206">
          <cell r="A206">
            <v>36446</v>
          </cell>
          <cell r="B206">
            <v>-96000</v>
          </cell>
          <cell r="C206">
            <v>10</v>
          </cell>
        </row>
        <row r="207">
          <cell r="A207">
            <v>36447</v>
          </cell>
          <cell r="B207">
            <v>5000</v>
          </cell>
          <cell r="C207">
            <v>10</v>
          </cell>
        </row>
        <row r="208">
          <cell r="A208">
            <v>36448</v>
          </cell>
          <cell r="B208">
            <v>110000</v>
          </cell>
          <cell r="C208">
            <v>10</v>
          </cell>
        </row>
        <row r="209">
          <cell r="A209">
            <v>36449</v>
          </cell>
          <cell r="B209">
            <v>61000</v>
          </cell>
          <cell r="C209">
            <v>10</v>
          </cell>
        </row>
        <row r="210">
          <cell r="A210">
            <v>36450</v>
          </cell>
          <cell r="B210">
            <v>95000</v>
          </cell>
          <cell r="C210">
            <v>10</v>
          </cell>
        </row>
        <row r="211">
          <cell r="A211">
            <v>36451</v>
          </cell>
          <cell r="B211">
            <v>-102000</v>
          </cell>
          <cell r="C211">
            <v>10</v>
          </cell>
        </row>
        <row r="212">
          <cell r="A212">
            <v>36452</v>
          </cell>
          <cell r="B212">
            <v>-6000</v>
          </cell>
          <cell r="C212">
            <v>10</v>
          </cell>
        </row>
        <row r="213">
          <cell r="A213">
            <v>36453</v>
          </cell>
          <cell r="B213">
            <v>-4000</v>
          </cell>
          <cell r="C213">
            <v>10</v>
          </cell>
        </row>
        <row r="214">
          <cell r="A214">
            <v>36454</v>
          </cell>
          <cell r="B214">
            <v>-48000</v>
          </cell>
          <cell r="C214">
            <v>10</v>
          </cell>
        </row>
        <row r="215">
          <cell r="A215">
            <v>36455</v>
          </cell>
          <cell r="B215">
            <v>-61000</v>
          </cell>
          <cell r="C215">
            <v>10</v>
          </cell>
        </row>
        <row r="216">
          <cell r="A216">
            <v>36456</v>
          </cell>
          <cell r="B216">
            <v>23000</v>
          </cell>
          <cell r="C216">
            <v>10</v>
          </cell>
        </row>
        <row r="217">
          <cell r="A217">
            <v>36457</v>
          </cell>
          <cell r="B217">
            <v>16000</v>
          </cell>
          <cell r="C217">
            <v>10</v>
          </cell>
        </row>
        <row r="218">
          <cell r="A218">
            <v>36458</v>
          </cell>
          <cell r="B218">
            <v>-200000</v>
          </cell>
          <cell r="C218">
            <v>10</v>
          </cell>
        </row>
        <row r="219">
          <cell r="A219">
            <v>36459</v>
          </cell>
          <cell r="B219">
            <v>113000</v>
          </cell>
          <cell r="C219">
            <v>10</v>
          </cell>
        </row>
        <row r="220">
          <cell r="A220">
            <v>36460</v>
          </cell>
          <cell r="B220">
            <v>116000</v>
          </cell>
          <cell r="C220">
            <v>10</v>
          </cell>
        </row>
        <row r="221">
          <cell r="A221">
            <v>36461</v>
          </cell>
          <cell r="B221">
            <v>-39000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42000</v>
          </cell>
          <cell r="C223">
            <v>10</v>
          </cell>
        </row>
        <row r="224">
          <cell r="A224">
            <v>36464</v>
          </cell>
          <cell r="B224">
            <v>199000</v>
          </cell>
          <cell r="C224">
            <v>10</v>
          </cell>
        </row>
        <row r="225">
          <cell r="A225">
            <v>36465</v>
          </cell>
          <cell r="B225">
            <v>-67000</v>
          </cell>
          <cell r="C225">
            <v>11</v>
          </cell>
        </row>
        <row r="226">
          <cell r="A226">
            <v>36466</v>
          </cell>
          <cell r="B226">
            <v>-27000</v>
          </cell>
          <cell r="C226">
            <v>11</v>
          </cell>
        </row>
        <row r="227">
          <cell r="A227">
            <v>36467</v>
          </cell>
          <cell r="B227">
            <v>2000</v>
          </cell>
          <cell r="C227">
            <v>11</v>
          </cell>
        </row>
        <row r="228">
          <cell r="A228">
            <v>36468</v>
          </cell>
          <cell r="B228">
            <v>-5000</v>
          </cell>
          <cell r="C228">
            <v>11</v>
          </cell>
        </row>
        <row r="229">
          <cell r="A229">
            <v>36469</v>
          </cell>
          <cell r="B229">
            <v>200000</v>
          </cell>
          <cell r="C229">
            <v>11</v>
          </cell>
        </row>
        <row r="230">
          <cell r="A230">
            <v>36470</v>
          </cell>
          <cell r="B230">
            <v>-36000</v>
          </cell>
          <cell r="C230">
            <v>11</v>
          </cell>
        </row>
        <row r="231">
          <cell r="A231">
            <v>36471</v>
          </cell>
          <cell r="B231">
            <v>-104000</v>
          </cell>
          <cell r="C231">
            <v>11</v>
          </cell>
        </row>
        <row r="232">
          <cell r="A232">
            <v>36472</v>
          </cell>
          <cell r="B232">
            <v>-203000</v>
          </cell>
          <cell r="C232">
            <v>11</v>
          </cell>
        </row>
        <row r="233">
          <cell r="A233">
            <v>36473</v>
          </cell>
          <cell r="B233">
            <v>-8000</v>
          </cell>
          <cell r="C233">
            <v>11</v>
          </cell>
        </row>
        <row r="234">
          <cell r="A234">
            <v>36474</v>
          </cell>
          <cell r="B234">
            <v>10000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76000</v>
          </cell>
          <cell r="C236">
            <v>11</v>
          </cell>
        </row>
        <row r="237">
          <cell r="A237">
            <v>36477</v>
          </cell>
          <cell r="B237">
            <v>-17000</v>
          </cell>
          <cell r="C237">
            <v>11</v>
          </cell>
        </row>
        <row r="238">
          <cell r="A238">
            <v>36478</v>
          </cell>
          <cell r="B238">
            <v>93000</v>
          </cell>
          <cell r="C238">
            <v>11</v>
          </cell>
        </row>
        <row r="239">
          <cell r="A239">
            <v>36479</v>
          </cell>
          <cell r="B239">
            <v>-54000</v>
          </cell>
          <cell r="C239">
            <v>11</v>
          </cell>
        </row>
        <row r="240">
          <cell r="A240">
            <v>36480</v>
          </cell>
          <cell r="B240">
            <v>91000</v>
          </cell>
          <cell r="C240">
            <v>11</v>
          </cell>
        </row>
        <row r="241">
          <cell r="A241">
            <v>36481</v>
          </cell>
          <cell r="B241">
            <v>-146000</v>
          </cell>
          <cell r="C241">
            <v>11</v>
          </cell>
        </row>
        <row r="242">
          <cell r="A242">
            <v>36482</v>
          </cell>
          <cell r="B242">
            <v>-135000</v>
          </cell>
          <cell r="C242">
            <v>11</v>
          </cell>
        </row>
        <row r="243">
          <cell r="A243">
            <v>36483</v>
          </cell>
          <cell r="B243">
            <v>49000</v>
          </cell>
          <cell r="C243">
            <v>11</v>
          </cell>
        </row>
        <row r="244">
          <cell r="A244">
            <v>36484</v>
          </cell>
          <cell r="B244">
            <v>123000</v>
          </cell>
          <cell r="C244">
            <v>11</v>
          </cell>
        </row>
        <row r="245">
          <cell r="A245">
            <v>36485</v>
          </cell>
          <cell r="B245">
            <v>-74000</v>
          </cell>
          <cell r="C245">
            <v>11</v>
          </cell>
        </row>
        <row r="246">
          <cell r="A246">
            <v>36486</v>
          </cell>
          <cell r="B246">
            <v>-187000</v>
          </cell>
          <cell r="C246">
            <v>11</v>
          </cell>
        </row>
        <row r="247">
          <cell r="A247">
            <v>36487</v>
          </cell>
          <cell r="B247">
            <v>-21000</v>
          </cell>
          <cell r="C247">
            <v>11</v>
          </cell>
        </row>
        <row r="248">
          <cell r="A248">
            <v>36488</v>
          </cell>
          <cell r="B248">
            <v>68000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85000</v>
          </cell>
          <cell r="C250">
            <v>11</v>
          </cell>
        </row>
        <row r="251">
          <cell r="A251">
            <v>36491</v>
          </cell>
          <cell r="B251">
            <v>65000</v>
          </cell>
          <cell r="C251">
            <v>11</v>
          </cell>
        </row>
        <row r="252">
          <cell r="A252">
            <v>36492</v>
          </cell>
          <cell r="B252">
            <v>23000</v>
          </cell>
          <cell r="C252">
            <v>11</v>
          </cell>
        </row>
        <row r="253">
          <cell r="A253">
            <v>36493</v>
          </cell>
          <cell r="B253">
            <v>-101000</v>
          </cell>
          <cell r="C253">
            <v>11</v>
          </cell>
        </row>
        <row r="254">
          <cell r="A254">
            <v>36494</v>
          </cell>
          <cell r="B254">
            <v>-15000</v>
          </cell>
          <cell r="C254">
            <v>11</v>
          </cell>
        </row>
        <row r="255">
          <cell r="A255">
            <v>36495</v>
          </cell>
          <cell r="B255">
            <v>120000</v>
          </cell>
          <cell r="C255">
            <v>12</v>
          </cell>
        </row>
        <row r="256">
          <cell r="A256">
            <v>36496</v>
          </cell>
          <cell r="B256">
            <v>-76000</v>
          </cell>
          <cell r="C256">
            <v>12</v>
          </cell>
        </row>
        <row r="257">
          <cell r="A257">
            <v>36497</v>
          </cell>
          <cell r="B257">
            <v>-172000</v>
          </cell>
          <cell r="C257">
            <v>12</v>
          </cell>
        </row>
        <row r="258">
          <cell r="A258">
            <v>36498</v>
          </cell>
          <cell r="B258">
            <v>121000</v>
          </cell>
          <cell r="C258">
            <v>12</v>
          </cell>
        </row>
        <row r="259">
          <cell r="A259">
            <v>36499</v>
          </cell>
          <cell r="B259">
            <v>100000</v>
          </cell>
          <cell r="C259">
            <v>12</v>
          </cell>
        </row>
        <row r="260">
          <cell r="A260">
            <v>36500</v>
          </cell>
          <cell r="B260">
            <v>116000</v>
          </cell>
          <cell r="C260">
            <v>12</v>
          </cell>
        </row>
        <row r="261">
          <cell r="A261">
            <v>36501</v>
          </cell>
          <cell r="B261">
            <v>-194000</v>
          </cell>
          <cell r="C261">
            <v>12</v>
          </cell>
        </row>
        <row r="262">
          <cell r="A262">
            <v>36502</v>
          </cell>
          <cell r="B262">
            <v>-64000</v>
          </cell>
          <cell r="C262">
            <v>12</v>
          </cell>
        </row>
        <row r="263">
          <cell r="A263">
            <v>36503</v>
          </cell>
          <cell r="B263">
            <v>-156000</v>
          </cell>
          <cell r="C263">
            <v>12</v>
          </cell>
        </row>
        <row r="264">
          <cell r="A264">
            <v>36504</v>
          </cell>
          <cell r="B264">
            <v>-77000</v>
          </cell>
          <cell r="C264">
            <v>12</v>
          </cell>
        </row>
        <row r="265">
          <cell r="A265">
            <v>36505</v>
          </cell>
          <cell r="B265">
            <v>125000</v>
          </cell>
          <cell r="C265">
            <v>12</v>
          </cell>
        </row>
        <row r="266">
          <cell r="A266">
            <v>36506</v>
          </cell>
          <cell r="B266">
            <v>108000</v>
          </cell>
          <cell r="C266">
            <v>12</v>
          </cell>
        </row>
        <row r="267">
          <cell r="A267">
            <v>36507</v>
          </cell>
          <cell r="B267">
            <v>-290000</v>
          </cell>
          <cell r="C267">
            <v>12</v>
          </cell>
        </row>
        <row r="268">
          <cell r="A268">
            <v>36508</v>
          </cell>
          <cell r="B268">
            <v>-134000</v>
          </cell>
          <cell r="C268">
            <v>12</v>
          </cell>
        </row>
        <row r="269">
          <cell r="A269">
            <v>36509</v>
          </cell>
          <cell r="B269">
            <v>103000</v>
          </cell>
          <cell r="C269">
            <v>12</v>
          </cell>
        </row>
        <row r="270">
          <cell r="A270">
            <v>36510</v>
          </cell>
          <cell r="B270">
            <v>20000</v>
          </cell>
          <cell r="C270">
            <v>12</v>
          </cell>
        </row>
        <row r="271">
          <cell r="A271">
            <v>36511</v>
          </cell>
          <cell r="B271">
            <v>166000</v>
          </cell>
          <cell r="C271">
            <v>12</v>
          </cell>
        </row>
        <row r="272">
          <cell r="A272">
            <v>36512</v>
          </cell>
          <cell r="B272">
            <v>124000</v>
          </cell>
          <cell r="C272">
            <v>12</v>
          </cell>
        </row>
        <row r="273">
          <cell r="A273">
            <v>36513</v>
          </cell>
          <cell r="B273">
            <v>81000</v>
          </cell>
          <cell r="C273">
            <v>12</v>
          </cell>
        </row>
        <row r="274">
          <cell r="A274">
            <v>36514</v>
          </cell>
          <cell r="B274">
            <v>-111000</v>
          </cell>
          <cell r="C274">
            <v>12</v>
          </cell>
        </row>
        <row r="275">
          <cell r="A275">
            <v>36515</v>
          </cell>
          <cell r="B275">
            <v>-52000</v>
          </cell>
          <cell r="C275">
            <v>12</v>
          </cell>
        </row>
        <row r="276">
          <cell r="A276">
            <v>36516</v>
          </cell>
          <cell r="B276">
            <v>-39000</v>
          </cell>
          <cell r="C276">
            <v>12</v>
          </cell>
        </row>
        <row r="277">
          <cell r="A277">
            <v>36517</v>
          </cell>
          <cell r="B277">
            <v>-51000</v>
          </cell>
          <cell r="C277">
            <v>12</v>
          </cell>
        </row>
        <row r="278">
          <cell r="A278">
            <v>36518</v>
          </cell>
          <cell r="B278">
            <v>-1000</v>
          </cell>
          <cell r="C278">
            <v>12</v>
          </cell>
        </row>
        <row r="279">
          <cell r="A279">
            <v>36519</v>
          </cell>
          <cell r="B279">
            <v>160000</v>
          </cell>
          <cell r="C279">
            <v>12</v>
          </cell>
        </row>
        <row r="280">
          <cell r="A280">
            <v>36520</v>
          </cell>
          <cell r="B280">
            <v>-130000</v>
          </cell>
          <cell r="C280">
            <v>12</v>
          </cell>
        </row>
        <row r="281">
          <cell r="A281">
            <v>36521</v>
          </cell>
          <cell r="B281">
            <v>-152000</v>
          </cell>
          <cell r="C281">
            <v>12</v>
          </cell>
        </row>
        <row r="282">
          <cell r="A282">
            <v>36522</v>
          </cell>
          <cell r="B282">
            <v>8000</v>
          </cell>
          <cell r="C282">
            <v>12</v>
          </cell>
        </row>
        <row r="283">
          <cell r="A283">
            <v>36523</v>
          </cell>
          <cell r="B283">
            <v>-102000</v>
          </cell>
          <cell r="C283">
            <v>12</v>
          </cell>
        </row>
        <row r="284">
          <cell r="A284">
            <v>36524</v>
          </cell>
          <cell r="B284">
            <v>-22000</v>
          </cell>
          <cell r="C284">
            <v>12</v>
          </cell>
        </row>
        <row r="285">
          <cell r="A285">
            <v>36525</v>
          </cell>
          <cell r="B285">
            <v>-52000</v>
          </cell>
          <cell r="C285">
            <v>12</v>
          </cell>
        </row>
        <row r="286">
          <cell r="A286" t="str">
            <v>Date</v>
          </cell>
          <cell r="B286" t="str">
            <v>Inv. Change</v>
          </cell>
          <cell r="C286" t="str">
            <v>Month</v>
          </cell>
        </row>
        <row r="287">
          <cell r="A287">
            <v>36526</v>
          </cell>
          <cell r="B287">
            <v>58000</v>
          </cell>
          <cell r="C287">
            <v>1</v>
          </cell>
        </row>
        <row r="288">
          <cell r="A288">
            <v>36527</v>
          </cell>
          <cell r="B288">
            <v>231000</v>
          </cell>
          <cell r="C288">
            <v>1</v>
          </cell>
        </row>
        <row r="289">
          <cell r="A289">
            <v>36528</v>
          </cell>
          <cell r="B289">
            <v>-176000</v>
          </cell>
          <cell r="C289">
            <v>1</v>
          </cell>
        </row>
        <row r="290">
          <cell r="A290">
            <v>36529</v>
          </cell>
          <cell r="B290">
            <v>9000</v>
          </cell>
          <cell r="C290">
            <v>1</v>
          </cell>
        </row>
        <row r="291">
          <cell r="A291">
            <v>36530</v>
          </cell>
          <cell r="B291">
            <v>-79000</v>
          </cell>
          <cell r="C291">
            <v>1</v>
          </cell>
        </row>
        <row r="292">
          <cell r="A292">
            <v>36531</v>
          </cell>
          <cell r="B292">
            <v>-50000</v>
          </cell>
          <cell r="C292">
            <v>1</v>
          </cell>
        </row>
        <row r="293">
          <cell r="A293">
            <v>36532</v>
          </cell>
          <cell r="B293">
            <v>80000</v>
          </cell>
          <cell r="C293">
            <v>1</v>
          </cell>
        </row>
        <row r="294">
          <cell r="A294">
            <v>36533</v>
          </cell>
          <cell r="B294">
            <v>150000</v>
          </cell>
          <cell r="C294">
            <v>1</v>
          </cell>
        </row>
        <row r="295">
          <cell r="A295">
            <v>36534</v>
          </cell>
          <cell r="B295">
            <v>72000</v>
          </cell>
          <cell r="C295">
            <v>1</v>
          </cell>
        </row>
        <row r="296">
          <cell r="A296">
            <v>36535</v>
          </cell>
          <cell r="B296">
            <v>-39000</v>
          </cell>
          <cell r="C296">
            <v>1</v>
          </cell>
        </row>
        <row r="297">
          <cell r="A297">
            <v>36536</v>
          </cell>
          <cell r="B297">
            <v>-134000</v>
          </cell>
          <cell r="C297">
            <v>1</v>
          </cell>
        </row>
        <row r="298">
          <cell r="A298">
            <v>36537</v>
          </cell>
          <cell r="B298">
            <v>-13000</v>
          </cell>
          <cell r="C298">
            <v>1</v>
          </cell>
        </row>
        <row r="299">
          <cell r="A299">
            <v>36538</v>
          </cell>
          <cell r="B299">
            <v>118000</v>
          </cell>
          <cell r="C299">
            <v>1</v>
          </cell>
        </row>
        <row r="300">
          <cell r="A300">
            <v>36539</v>
          </cell>
          <cell r="B300">
            <v>172000</v>
          </cell>
          <cell r="C300">
            <v>1</v>
          </cell>
        </row>
        <row r="301">
          <cell r="A301">
            <v>36540</v>
          </cell>
          <cell r="B301">
            <v>122000</v>
          </cell>
          <cell r="C301">
            <v>1</v>
          </cell>
        </row>
        <row r="302">
          <cell r="A302">
            <v>36541</v>
          </cell>
          <cell r="B302">
            <v>9000</v>
          </cell>
          <cell r="C302">
            <v>1</v>
          </cell>
        </row>
        <row r="303">
          <cell r="A303">
            <v>36542</v>
          </cell>
          <cell r="B303">
            <v>-171000</v>
          </cell>
          <cell r="C303">
            <v>1</v>
          </cell>
        </row>
        <row r="304">
          <cell r="A304">
            <v>36543</v>
          </cell>
          <cell r="B304">
            <v>218000</v>
          </cell>
          <cell r="C304">
            <v>1</v>
          </cell>
        </row>
        <row r="305">
          <cell r="A305">
            <v>36544</v>
          </cell>
          <cell r="B305">
            <v>-145000</v>
          </cell>
          <cell r="C305">
            <v>1</v>
          </cell>
        </row>
        <row r="306">
          <cell r="A306">
            <v>36545</v>
          </cell>
          <cell r="B306">
            <v>-83000</v>
          </cell>
          <cell r="C306">
            <v>1</v>
          </cell>
        </row>
        <row r="307">
          <cell r="A307">
            <v>36546</v>
          </cell>
          <cell r="B307">
            <v>514000</v>
          </cell>
          <cell r="C307">
            <v>1</v>
          </cell>
        </row>
        <row r="308">
          <cell r="A308">
            <v>36547</v>
          </cell>
          <cell r="B308">
            <v>206000</v>
          </cell>
          <cell r="C308">
            <v>1</v>
          </cell>
        </row>
        <row r="309">
          <cell r="A309">
            <v>36548</v>
          </cell>
          <cell r="B309">
            <v>28000</v>
          </cell>
          <cell r="C309">
            <v>1</v>
          </cell>
        </row>
        <row r="310">
          <cell r="A310">
            <v>36549</v>
          </cell>
          <cell r="B310">
            <v>-232000</v>
          </cell>
          <cell r="C310">
            <v>1</v>
          </cell>
        </row>
        <row r="311">
          <cell r="A311">
            <v>36550</v>
          </cell>
          <cell r="B311">
            <v>203000</v>
          </cell>
          <cell r="C311">
            <v>1</v>
          </cell>
        </row>
        <row r="312">
          <cell r="A312">
            <v>36551</v>
          </cell>
          <cell r="B312">
            <v>119000</v>
          </cell>
          <cell r="C312">
            <v>1</v>
          </cell>
        </row>
        <row r="313">
          <cell r="A313">
            <v>36552</v>
          </cell>
          <cell r="B313">
            <v>-123000</v>
          </cell>
          <cell r="C313">
            <v>1</v>
          </cell>
        </row>
        <row r="314">
          <cell r="A314">
            <v>36553</v>
          </cell>
          <cell r="B314">
            <v>-433000</v>
          </cell>
          <cell r="C314">
            <v>1</v>
          </cell>
        </row>
        <row r="315">
          <cell r="A315">
            <v>36554</v>
          </cell>
          <cell r="B315">
            <v>248000</v>
          </cell>
          <cell r="C315">
            <v>1</v>
          </cell>
        </row>
        <row r="316">
          <cell r="A316">
            <v>36555</v>
          </cell>
          <cell r="B316">
            <v>-60000</v>
          </cell>
          <cell r="C316">
            <v>1</v>
          </cell>
        </row>
        <row r="317">
          <cell r="A317">
            <v>36556</v>
          </cell>
          <cell r="B317">
            <v>-236000</v>
          </cell>
          <cell r="C317">
            <v>1</v>
          </cell>
        </row>
        <row r="318">
          <cell r="A318">
            <v>36557</v>
          </cell>
          <cell r="B318">
            <v>58000</v>
          </cell>
          <cell r="C318">
            <v>2</v>
          </cell>
        </row>
        <row r="319">
          <cell r="A319">
            <v>36558</v>
          </cell>
          <cell r="B319">
            <v>5000</v>
          </cell>
          <cell r="C319">
            <v>2</v>
          </cell>
        </row>
        <row r="320">
          <cell r="A320">
            <v>36559</v>
          </cell>
          <cell r="B320">
            <v>-86000</v>
          </cell>
          <cell r="C320">
            <v>2</v>
          </cell>
        </row>
        <row r="321">
          <cell r="A321">
            <v>36560</v>
          </cell>
          <cell r="B321">
            <v>-55000</v>
          </cell>
          <cell r="C321">
            <v>2</v>
          </cell>
        </row>
        <row r="322">
          <cell r="A322">
            <v>36561</v>
          </cell>
          <cell r="B322">
            <v>151000</v>
          </cell>
          <cell r="C322">
            <v>2</v>
          </cell>
        </row>
        <row r="323">
          <cell r="A323">
            <v>36562</v>
          </cell>
          <cell r="B323">
            <v>221000</v>
          </cell>
          <cell r="C323">
            <v>2</v>
          </cell>
        </row>
        <row r="324">
          <cell r="A324">
            <v>36563</v>
          </cell>
          <cell r="B324">
            <v>-12000</v>
          </cell>
          <cell r="C324">
            <v>2</v>
          </cell>
        </row>
        <row r="325">
          <cell r="A325">
            <v>36564</v>
          </cell>
          <cell r="B325">
            <v>-40000</v>
          </cell>
          <cell r="C325">
            <v>2</v>
          </cell>
        </row>
        <row r="326">
          <cell r="A326">
            <v>36565</v>
          </cell>
          <cell r="B326">
            <v>-34000</v>
          </cell>
          <cell r="C326">
            <v>2</v>
          </cell>
        </row>
        <row r="327">
          <cell r="A327">
            <v>36566</v>
          </cell>
          <cell r="B327">
            <v>-204000</v>
          </cell>
          <cell r="C327">
            <v>2</v>
          </cell>
        </row>
        <row r="328">
          <cell r="A328">
            <v>36567</v>
          </cell>
          <cell r="B328">
            <v>-29000</v>
          </cell>
          <cell r="C328">
            <v>2</v>
          </cell>
        </row>
        <row r="329">
          <cell r="A329">
            <v>36568</v>
          </cell>
          <cell r="B329">
            <v>102000</v>
          </cell>
          <cell r="C329">
            <v>2</v>
          </cell>
        </row>
        <row r="330">
          <cell r="A330">
            <v>36569</v>
          </cell>
          <cell r="B330">
            <v>195000</v>
          </cell>
          <cell r="C330">
            <v>2</v>
          </cell>
        </row>
        <row r="331">
          <cell r="A331">
            <v>36570</v>
          </cell>
          <cell r="B331">
            <v>-23000</v>
          </cell>
          <cell r="C331">
            <v>2</v>
          </cell>
        </row>
        <row r="332">
          <cell r="A332">
            <v>36571</v>
          </cell>
          <cell r="B332">
            <v>56000</v>
          </cell>
          <cell r="C332">
            <v>2</v>
          </cell>
        </row>
        <row r="333">
          <cell r="A333">
            <v>36572</v>
          </cell>
          <cell r="B333">
            <v>-274000</v>
          </cell>
          <cell r="C333">
            <v>2</v>
          </cell>
        </row>
        <row r="334">
          <cell r="A334">
            <v>36573</v>
          </cell>
          <cell r="B334">
            <v>-74000</v>
          </cell>
          <cell r="C334">
            <v>2</v>
          </cell>
        </row>
        <row r="335">
          <cell r="A335">
            <v>36574</v>
          </cell>
          <cell r="B335">
            <v>97000</v>
          </cell>
          <cell r="C335">
            <v>2</v>
          </cell>
        </row>
        <row r="336">
          <cell r="A336">
            <v>36575</v>
          </cell>
          <cell r="B336">
            <v>413000</v>
          </cell>
          <cell r="C336">
            <v>2</v>
          </cell>
        </row>
        <row r="337">
          <cell r="A337">
            <v>36576</v>
          </cell>
          <cell r="B337">
            <v>64000</v>
          </cell>
          <cell r="C337">
            <v>2</v>
          </cell>
        </row>
        <row r="338">
          <cell r="A338">
            <v>36577</v>
          </cell>
          <cell r="B338">
            <v>-34000</v>
          </cell>
          <cell r="C338">
            <v>2</v>
          </cell>
        </row>
        <row r="339">
          <cell r="A339">
            <v>36578</v>
          </cell>
          <cell r="B339">
            <v>-442000</v>
          </cell>
          <cell r="C339">
            <v>2</v>
          </cell>
        </row>
        <row r="340">
          <cell r="A340">
            <v>36579</v>
          </cell>
          <cell r="B340">
            <v>362000</v>
          </cell>
          <cell r="C340">
            <v>2</v>
          </cell>
        </row>
        <row r="341">
          <cell r="A341">
            <v>36580</v>
          </cell>
          <cell r="B341">
            <v>-26000</v>
          </cell>
          <cell r="C341">
            <v>2</v>
          </cell>
        </row>
        <row r="342">
          <cell r="A342">
            <v>36581</v>
          </cell>
          <cell r="B342">
            <v>197000</v>
          </cell>
          <cell r="C342">
            <v>2</v>
          </cell>
        </row>
        <row r="343">
          <cell r="A343">
            <v>36582</v>
          </cell>
          <cell r="B343">
            <v>217000</v>
          </cell>
          <cell r="C343">
            <v>2</v>
          </cell>
        </row>
        <row r="344">
          <cell r="A344">
            <v>36583</v>
          </cell>
          <cell r="B344">
            <v>71000</v>
          </cell>
          <cell r="C344">
            <v>2</v>
          </cell>
        </row>
        <row r="345">
          <cell r="A345">
            <v>36584</v>
          </cell>
          <cell r="B345">
            <v>-266000</v>
          </cell>
          <cell r="C345">
            <v>2</v>
          </cell>
        </row>
        <row r="346">
          <cell r="A346">
            <v>36585</v>
          </cell>
          <cell r="B346">
            <v>-77000</v>
          </cell>
          <cell r="C346">
            <v>2</v>
          </cell>
        </row>
        <row r="347">
          <cell r="A347">
            <v>36586</v>
          </cell>
          <cell r="B347">
            <v>-100000</v>
          </cell>
          <cell r="C347">
            <v>3</v>
          </cell>
        </row>
        <row r="348">
          <cell r="A348">
            <v>36587</v>
          </cell>
          <cell r="B348">
            <v>-100000</v>
          </cell>
          <cell r="C348">
            <v>3</v>
          </cell>
        </row>
        <row r="349">
          <cell r="A349">
            <v>36588</v>
          </cell>
          <cell r="B349">
            <v>-7000</v>
          </cell>
          <cell r="C349">
            <v>3</v>
          </cell>
        </row>
        <row r="350">
          <cell r="A350">
            <v>36589</v>
          </cell>
          <cell r="B350">
            <v>242000</v>
          </cell>
          <cell r="C350">
            <v>3</v>
          </cell>
        </row>
        <row r="351">
          <cell r="A351">
            <v>36590</v>
          </cell>
          <cell r="B351">
            <v>45000</v>
          </cell>
          <cell r="C351">
            <v>3</v>
          </cell>
        </row>
        <row r="352">
          <cell r="A352">
            <v>36591</v>
          </cell>
          <cell r="B352">
            <v>-5000</v>
          </cell>
          <cell r="C352">
            <v>3</v>
          </cell>
        </row>
        <row r="353">
          <cell r="A353">
            <v>36592</v>
          </cell>
          <cell r="B353">
            <v>-167000</v>
          </cell>
          <cell r="C353">
            <v>3</v>
          </cell>
        </row>
        <row r="354">
          <cell r="A354">
            <v>36593</v>
          </cell>
          <cell r="B354">
            <v>52000</v>
          </cell>
          <cell r="C354">
            <v>3</v>
          </cell>
        </row>
        <row r="355">
          <cell r="A355">
            <v>36594</v>
          </cell>
          <cell r="B355">
            <v>-106000</v>
          </cell>
          <cell r="C355">
            <v>3</v>
          </cell>
        </row>
        <row r="356">
          <cell r="A356">
            <v>36595</v>
          </cell>
          <cell r="B356">
            <v>150000</v>
          </cell>
          <cell r="C356">
            <v>3</v>
          </cell>
        </row>
        <row r="357">
          <cell r="A357">
            <v>36596</v>
          </cell>
          <cell r="B357">
            <v>323000</v>
          </cell>
          <cell r="C357">
            <v>3</v>
          </cell>
        </row>
        <row r="358">
          <cell r="A358">
            <v>36597</v>
          </cell>
          <cell r="B358">
            <v>24000</v>
          </cell>
          <cell r="C358">
            <v>3</v>
          </cell>
        </row>
        <row r="359">
          <cell r="A359">
            <v>36598</v>
          </cell>
          <cell r="B359">
            <v>96000</v>
          </cell>
          <cell r="C359">
            <v>3</v>
          </cell>
        </row>
        <row r="360">
          <cell r="A360">
            <v>36599</v>
          </cell>
          <cell r="B360">
            <v>-32000</v>
          </cell>
          <cell r="C360">
            <v>3</v>
          </cell>
        </row>
        <row r="361">
          <cell r="A361">
            <v>36600</v>
          </cell>
          <cell r="B361">
            <v>-109000</v>
          </cell>
          <cell r="C361">
            <v>3</v>
          </cell>
        </row>
        <row r="362">
          <cell r="A362">
            <v>36601</v>
          </cell>
          <cell r="B362">
            <v>-149000</v>
          </cell>
          <cell r="C362">
            <v>3</v>
          </cell>
        </row>
        <row r="363">
          <cell r="A363">
            <v>36602</v>
          </cell>
          <cell r="B363">
            <v>-213000</v>
          </cell>
          <cell r="C363">
            <v>3</v>
          </cell>
        </row>
        <row r="364">
          <cell r="A364">
            <v>36603</v>
          </cell>
          <cell r="B364">
            <v>63000</v>
          </cell>
          <cell r="C364">
            <v>3</v>
          </cell>
        </row>
        <row r="365">
          <cell r="A365">
            <v>36604</v>
          </cell>
          <cell r="B365">
            <v>-87000</v>
          </cell>
          <cell r="C365">
            <v>3</v>
          </cell>
        </row>
        <row r="366">
          <cell r="A366">
            <v>36605</v>
          </cell>
          <cell r="B366">
            <v>-180000</v>
          </cell>
          <cell r="C366">
            <v>3</v>
          </cell>
        </row>
        <row r="367">
          <cell r="A367">
            <v>36606</v>
          </cell>
          <cell r="B367">
            <v>168000</v>
          </cell>
          <cell r="C367">
            <v>3</v>
          </cell>
        </row>
        <row r="368">
          <cell r="A368">
            <v>36607</v>
          </cell>
          <cell r="B368">
            <v>78000</v>
          </cell>
          <cell r="C368">
            <v>3</v>
          </cell>
        </row>
        <row r="369">
          <cell r="A369">
            <v>36608</v>
          </cell>
          <cell r="B369">
            <v>16000</v>
          </cell>
          <cell r="C369">
            <v>3</v>
          </cell>
        </row>
        <row r="370">
          <cell r="A370">
            <v>36609</v>
          </cell>
          <cell r="B370">
            <v>-29000</v>
          </cell>
          <cell r="C370">
            <v>3</v>
          </cell>
        </row>
        <row r="371">
          <cell r="A371">
            <v>36610</v>
          </cell>
          <cell r="B371">
            <v>69000</v>
          </cell>
          <cell r="C371">
            <v>3</v>
          </cell>
        </row>
        <row r="372">
          <cell r="A372">
            <v>36611</v>
          </cell>
          <cell r="B372">
            <v>58000</v>
          </cell>
          <cell r="C372">
            <v>3</v>
          </cell>
        </row>
        <row r="373">
          <cell r="A373">
            <v>36612</v>
          </cell>
          <cell r="B373">
            <v>-267000</v>
          </cell>
          <cell r="C373">
            <v>3</v>
          </cell>
        </row>
        <row r="374">
          <cell r="A374">
            <v>36613</v>
          </cell>
          <cell r="B374">
            <v>21000</v>
          </cell>
          <cell r="C374">
            <v>3</v>
          </cell>
        </row>
        <row r="375">
          <cell r="A375">
            <v>36614</v>
          </cell>
          <cell r="B375">
            <v>1000</v>
          </cell>
          <cell r="C375">
            <v>3</v>
          </cell>
        </row>
        <row r="376">
          <cell r="A376">
            <v>36615</v>
          </cell>
          <cell r="B376">
            <v>7000</v>
          </cell>
          <cell r="C376">
            <v>3</v>
          </cell>
        </row>
        <row r="377">
          <cell r="A377">
            <v>36616</v>
          </cell>
          <cell r="B377">
            <v>146000</v>
          </cell>
          <cell r="C377">
            <v>3</v>
          </cell>
        </row>
        <row r="378">
          <cell r="A378">
            <v>36617</v>
          </cell>
          <cell r="B378">
            <v>139000</v>
          </cell>
          <cell r="C378">
            <v>4</v>
          </cell>
        </row>
        <row r="379">
          <cell r="A379">
            <v>36618</v>
          </cell>
          <cell r="B379">
            <v>178000</v>
          </cell>
          <cell r="C379">
            <v>4</v>
          </cell>
        </row>
        <row r="380">
          <cell r="A380">
            <v>36619</v>
          </cell>
          <cell r="B380">
            <v>-101000</v>
          </cell>
          <cell r="C380">
            <v>4</v>
          </cell>
        </row>
        <row r="381">
          <cell r="A381">
            <v>36620</v>
          </cell>
          <cell r="B381">
            <v>49000</v>
          </cell>
          <cell r="C381">
            <v>4</v>
          </cell>
        </row>
        <row r="382">
          <cell r="A382">
            <v>36621</v>
          </cell>
          <cell r="B382">
            <v>20000</v>
          </cell>
          <cell r="C382">
            <v>4</v>
          </cell>
        </row>
        <row r="383">
          <cell r="A383">
            <v>36622</v>
          </cell>
          <cell r="B383">
            <v>-28000</v>
          </cell>
          <cell r="C383">
            <v>4</v>
          </cell>
        </row>
        <row r="384">
          <cell r="A384">
            <v>36623</v>
          </cell>
          <cell r="B384">
            <v>-129000</v>
          </cell>
          <cell r="C384">
            <v>4</v>
          </cell>
        </row>
        <row r="385">
          <cell r="A385">
            <v>36624</v>
          </cell>
          <cell r="B385">
            <v>-3000</v>
          </cell>
          <cell r="C385">
            <v>4</v>
          </cell>
        </row>
        <row r="386">
          <cell r="A386">
            <v>36625</v>
          </cell>
          <cell r="B386">
            <v>226000</v>
          </cell>
          <cell r="C386">
            <v>4</v>
          </cell>
        </row>
        <row r="387">
          <cell r="A387">
            <v>36626</v>
          </cell>
          <cell r="B387">
            <v>-77000</v>
          </cell>
          <cell r="C387">
            <v>4</v>
          </cell>
        </row>
        <row r="388">
          <cell r="A388">
            <v>36627</v>
          </cell>
          <cell r="B388">
            <v>60000</v>
          </cell>
          <cell r="C388">
            <v>4</v>
          </cell>
        </row>
        <row r="389">
          <cell r="A389">
            <v>36628</v>
          </cell>
          <cell r="B389">
            <v>-51000</v>
          </cell>
          <cell r="C389">
            <v>4</v>
          </cell>
        </row>
        <row r="390">
          <cell r="A390">
            <v>36629</v>
          </cell>
          <cell r="B390">
            <v>3000</v>
          </cell>
          <cell r="C390">
            <v>4</v>
          </cell>
        </row>
        <row r="391">
          <cell r="A391">
            <v>36630</v>
          </cell>
          <cell r="B391">
            <v>-1000</v>
          </cell>
          <cell r="C391">
            <v>4</v>
          </cell>
        </row>
        <row r="392">
          <cell r="A392">
            <v>36631</v>
          </cell>
          <cell r="B392">
            <v>-78000</v>
          </cell>
          <cell r="C392">
            <v>4</v>
          </cell>
        </row>
        <row r="393">
          <cell r="A393">
            <v>36632</v>
          </cell>
          <cell r="B393">
            <v>-51000</v>
          </cell>
          <cell r="C393">
            <v>4</v>
          </cell>
        </row>
        <row r="394">
          <cell r="A394">
            <v>36633</v>
          </cell>
          <cell r="B394">
            <v>-169000</v>
          </cell>
          <cell r="C394">
            <v>4</v>
          </cell>
        </row>
        <row r="395">
          <cell r="A395">
            <v>36634</v>
          </cell>
          <cell r="B395">
            <v>99000</v>
          </cell>
          <cell r="C395">
            <v>4</v>
          </cell>
        </row>
        <row r="396">
          <cell r="A396">
            <v>36635</v>
          </cell>
          <cell r="B396">
            <v>-45000</v>
          </cell>
          <cell r="C396">
            <v>4</v>
          </cell>
        </row>
        <row r="397">
          <cell r="A397">
            <v>36636</v>
          </cell>
          <cell r="B397">
            <v>-122000</v>
          </cell>
          <cell r="C397">
            <v>4</v>
          </cell>
        </row>
        <row r="398">
          <cell r="A398">
            <v>36637</v>
          </cell>
          <cell r="B398">
            <v>-4000</v>
          </cell>
          <cell r="C398">
            <v>4</v>
          </cell>
        </row>
        <row r="399">
          <cell r="A399">
            <v>36638</v>
          </cell>
          <cell r="B399">
            <v>195000</v>
          </cell>
          <cell r="C399">
            <v>4</v>
          </cell>
        </row>
        <row r="400">
          <cell r="A400">
            <v>36639</v>
          </cell>
          <cell r="B400">
            <v>187000</v>
          </cell>
          <cell r="C400">
            <v>4</v>
          </cell>
        </row>
        <row r="401">
          <cell r="A401">
            <v>36640</v>
          </cell>
          <cell r="B401">
            <v>19000</v>
          </cell>
          <cell r="C401">
            <v>4</v>
          </cell>
        </row>
        <row r="402">
          <cell r="A402">
            <v>36641</v>
          </cell>
          <cell r="B402">
            <v>-18000</v>
          </cell>
          <cell r="C402">
            <v>4</v>
          </cell>
        </row>
        <row r="403">
          <cell r="A403">
            <v>36642</v>
          </cell>
          <cell r="B403">
            <v>-136000</v>
          </cell>
          <cell r="C403">
            <v>4</v>
          </cell>
        </row>
        <row r="404">
          <cell r="A404">
            <v>36643</v>
          </cell>
          <cell r="B404">
            <v>-155000</v>
          </cell>
          <cell r="C404">
            <v>4</v>
          </cell>
        </row>
        <row r="405">
          <cell r="A405">
            <v>36644</v>
          </cell>
          <cell r="B405">
            <v>-150000</v>
          </cell>
          <cell r="C405">
            <v>4</v>
          </cell>
        </row>
        <row r="406">
          <cell r="A406">
            <v>36645</v>
          </cell>
          <cell r="B406">
            <v>216000</v>
          </cell>
          <cell r="C406">
            <v>4</v>
          </cell>
        </row>
        <row r="407">
          <cell r="A407">
            <v>36646</v>
          </cell>
          <cell r="B407">
            <v>230000</v>
          </cell>
          <cell r="C407">
            <v>4</v>
          </cell>
        </row>
        <row r="408">
          <cell r="A408">
            <v>36647</v>
          </cell>
          <cell r="B408">
            <v>-155000</v>
          </cell>
          <cell r="C408">
            <v>5</v>
          </cell>
        </row>
        <row r="409">
          <cell r="A409">
            <v>36648</v>
          </cell>
          <cell r="B409">
            <v>6000</v>
          </cell>
          <cell r="C409">
            <v>5</v>
          </cell>
        </row>
        <row r="410">
          <cell r="A410">
            <v>36649</v>
          </cell>
          <cell r="B410">
            <v>70000</v>
          </cell>
          <cell r="C410">
            <v>5</v>
          </cell>
        </row>
        <row r="411">
          <cell r="A411">
            <v>36650</v>
          </cell>
          <cell r="B411">
            <v>-144000</v>
          </cell>
          <cell r="C411">
            <v>5</v>
          </cell>
        </row>
        <row r="412">
          <cell r="A412">
            <v>36651</v>
          </cell>
          <cell r="B412">
            <v>-93000</v>
          </cell>
          <cell r="C412">
            <v>5</v>
          </cell>
        </row>
        <row r="413">
          <cell r="A413">
            <v>36652</v>
          </cell>
          <cell r="B413">
            <v>-78000</v>
          </cell>
          <cell r="C413">
            <v>5</v>
          </cell>
        </row>
        <row r="414">
          <cell r="A414">
            <v>36653</v>
          </cell>
          <cell r="B414">
            <v>74000</v>
          </cell>
          <cell r="C414">
            <v>5</v>
          </cell>
        </row>
        <row r="415">
          <cell r="A415">
            <v>36654</v>
          </cell>
          <cell r="B415">
            <v>-99000</v>
          </cell>
          <cell r="C415">
            <v>5</v>
          </cell>
        </row>
        <row r="416">
          <cell r="A416">
            <v>36655</v>
          </cell>
          <cell r="B416">
            <v>-58000</v>
          </cell>
          <cell r="C416">
            <v>5</v>
          </cell>
        </row>
        <row r="417">
          <cell r="A417">
            <v>36656</v>
          </cell>
          <cell r="B417">
            <v>-126000</v>
          </cell>
          <cell r="C417">
            <v>5</v>
          </cell>
        </row>
        <row r="418">
          <cell r="A418">
            <v>36657</v>
          </cell>
          <cell r="B418">
            <v>-3000</v>
          </cell>
          <cell r="C418">
            <v>5</v>
          </cell>
        </row>
        <row r="419">
          <cell r="A419">
            <v>36658</v>
          </cell>
          <cell r="B419">
            <v>-26000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236000</v>
          </cell>
          <cell r="C421">
            <v>5</v>
          </cell>
        </row>
        <row r="422">
          <cell r="A422">
            <v>36661</v>
          </cell>
          <cell r="B422">
            <v>-145000</v>
          </cell>
          <cell r="C422">
            <v>5</v>
          </cell>
        </row>
        <row r="423">
          <cell r="A423">
            <v>36662</v>
          </cell>
          <cell r="B423">
            <v>-33000</v>
          </cell>
          <cell r="C423">
            <v>5</v>
          </cell>
        </row>
        <row r="424">
          <cell r="A424">
            <v>36663</v>
          </cell>
          <cell r="B424">
            <v>43000</v>
          </cell>
          <cell r="C424">
            <v>5</v>
          </cell>
        </row>
        <row r="425">
          <cell r="A425">
            <v>36664</v>
          </cell>
          <cell r="B425">
            <v>38000</v>
          </cell>
          <cell r="C425">
            <v>5</v>
          </cell>
        </row>
        <row r="426">
          <cell r="A426">
            <v>36665</v>
          </cell>
          <cell r="B426">
            <v>60000</v>
          </cell>
          <cell r="C426">
            <v>5</v>
          </cell>
        </row>
        <row r="427">
          <cell r="A427">
            <v>36666</v>
          </cell>
          <cell r="B427">
            <v>258000</v>
          </cell>
          <cell r="C427">
            <v>5</v>
          </cell>
        </row>
        <row r="428">
          <cell r="A428">
            <v>36667</v>
          </cell>
          <cell r="B428">
            <v>-106000</v>
          </cell>
          <cell r="C428">
            <v>5</v>
          </cell>
        </row>
        <row r="429">
          <cell r="A429">
            <v>36668</v>
          </cell>
          <cell r="B429">
            <v>-126000</v>
          </cell>
          <cell r="C429">
            <v>5</v>
          </cell>
        </row>
        <row r="430">
          <cell r="A430">
            <v>36669</v>
          </cell>
          <cell r="B430">
            <v>-114000</v>
          </cell>
          <cell r="C430">
            <v>5</v>
          </cell>
        </row>
        <row r="431">
          <cell r="A431">
            <v>36670</v>
          </cell>
          <cell r="B431">
            <v>87000</v>
          </cell>
          <cell r="C431">
            <v>5</v>
          </cell>
        </row>
        <row r="432">
          <cell r="A432">
            <v>36671</v>
          </cell>
          <cell r="B432">
            <v>94000</v>
          </cell>
          <cell r="C432">
            <v>5</v>
          </cell>
        </row>
        <row r="433">
          <cell r="A433">
            <v>36672</v>
          </cell>
          <cell r="B433">
            <v>124000</v>
          </cell>
          <cell r="C433">
            <v>5</v>
          </cell>
        </row>
        <row r="434">
          <cell r="A434">
            <v>36673</v>
          </cell>
          <cell r="B434">
            <v>-47000</v>
          </cell>
          <cell r="C434">
            <v>5</v>
          </cell>
        </row>
        <row r="435">
          <cell r="A435">
            <v>36674</v>
          </cell>
          <cell r="B435">
            <v>-4000</v>
          </cell>
          <cell r="C435">
            <v>5</v>
          </cell>
        </row>
        <row r="436">
          <cell r="A436">
            <v>36675</v>
          </cell>
          <cell r="B436">
            <v>17000</v>
          </cell>
          <cell r="C436">
            <v>5</v>
          </cell>
        </row>
        <row r="437">
          <cell r="A437">
            <v>36676</v>
          </cell>
          <cell r="B437">
            <v>-160000</v>
          </cell>
          <cell r="C437">
            <v>5</v>
          </cell>
        </row>
        <row r="438">
          <cell r="A438">
            <v>36677</v>
          </cell>
          <cell r="B438">
            <v>66000</v>
          </cell>
          <cell r="C438">
            <v>5</v>
          </cell>
        </row>
        <row r="439">
          <cell r="A439">
            <v>36678</v>
          </cell>
          <cell r="B439">
            <v>-60000</v>
          </cell>
          <cell r="C439">
            <v>6</v>
          </cell>
        </row>
        <row r="440">
          <cell r="A440">
            <v>36679</v>
          </cell>
          <cell r="B440">
            <v>-32000</v>
          </cell>
          <cell r="C440">
            <v>6</v>
          </cell>
        </row>
        <row r="441">
          <cell r="A441">
            <v>36680</v>
          </cell>
          <cell r="B441">
            <v>156000</v>
          </cell>
          <cell r="C441">
            <v>6</v>
          </cell>
        </row>
        <row r="442">
          <cell r="A442">
            <v>36681</v>
          </cell>
          <cell r="B442">
            <v>97000</v>
          </cell>
          <cell r="C442">
            <v>6</v>
          </cell>
        </row>
        <row r="443">
          <cell r="A443">
            <v>36682</v>
          </cell>
          <cell r="B443">
            <v>-155000</v>
          </cell>
          <cell r="C443">
            <v>6</v>
          </cell>
        </row>
        <row r="444">
          <cell r="A444">
            <v>36683</v>
          </cell>
          <cell r="B444">
            <v>-28000</v>
          </cell>
          <cell r="C444">
            <v>6</v>
          </cell>
        </row>
        <row r="445">
          <cell r="A445">
            <v>36684</v>
          </cell>
          <cell r="B445">
            <v>52000</v>
          </cell>
          <cell r="C445">
            <v>6</v>
          </cell>
        </row>
        <row r="446">
          <cell r="A446">
            <v>36685</v>
          </cell>
          <cell r="B446">
            <v>-181000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268000</v>
          </cell>
          <cell r="C448">
            <v>6</v>
          </cell>
        </row>
        <row r="449">
          <cell r="A449">
            <v>36688</v>
          </cell>
          <cell r="B449">
            <v>162000</v>
          </cell>
          <cell r="C449">
            <v>6</v>
          </cell>
        </row>
        <row r="450">
          <cell r="A450">
            <v>36689</v>
          </cell>
          <cell r="B450">
            <v>-252000</v>
          </cell>
          <cell r="C450">
            <v>6</v>
          </cell>
        </row>
        <row r="451">
          <cell r="A451">
            <v>36690</v>
          </cell>
          <cell r="B451">
            <v>-196000</v>
          </cell>
          <cell r="C451">
            <v>6</v>
          </cell>
        </row>
        <row r="452">
          <cell r="A452">
            <v>36691</v>
          </cell>
          <cell r="B452">
            <v>-137000</v>
          </cell>
          <cell r="C452">
            <v>6</v>
          </cell>
        </row>
        <row r="453">
          <cell r="A453">
            <v>36692</v>
          </cell>
          <cell r="B453">
            <v>-20000</v>
          </cell>
          <cell r="C453">
            <v>6</v>
          </cell>
        </row>
        <row r="454">
          <cell r="A454">
            <v>36693</v>
          </cell>
          <cell r="B454">
            <v>-40000</v>
          </cell>
          <cell r="C454">
            <v>6</v>
          </cell>
        </row>
        <row r="455">
          <cell r="A455">
            <v>36694</v>
          </cell>
          <cell r="B455">
            <v>237000</v>
          </cell>
          <cell r="C455">
            <v>6</v>
          </cell>
        </row>
        <row r="456">
          <cell r="A456">
            <v>36695</v>
          </cell>
          <cell r="B456">
            <v>200000</v>
          </cell>
          <cell r="C456">
            <v>6</v>
          </cell>
        </row>
        <row r="457">
          <cell r="A457">
            <v>36696</v>
          </cell>
          <cell r="B457">
            <v>-151000</v>
          </cell>
          <cell r="C457">
            <v>6</v>
          </cell>
        </row>
        <row r="458">
          <cell r="A458">
            <v>36697</v>
          </cell>
          <cell r="B458">
            <v>-135000</v>
          </cell>
          <cell r="C458">
            <v>6</v>
          </cell>
        </row>
        <row r="459">
          <cell r="A459">
            <v>36698</v>
          </cell>
          <cell r="B459">
            <v>-138000</v>
          </cell>
          <cell r="C459">
            <v>6</v>
          </cell>
        </row>
        <row r="460">
          <cell r="A460">
            <v>36699</v>
          </cell>
          <cell r="B460">
            <v>-40000</v>
          </cell>
          <cell r="C460">
            <v>6</v>
          </cell>
        </row>
        <row r="461">
          <cell r="A461">
            <v>36700</v>
          </cell>
          <cell r="B461">
            <v>11000</v>
          </cell>
          <cell r="C461">
            <v>6</v>
          </cell>
        </row>
        <row r="462">
          <cell r="A462">
            <v>36701</v>
          </cell>
          <cell r="B462">
            <v>173000</v>
          </cell>
          <cell r="C462">
            <v>6</v>
          </cell>
        </row>
        <row r="463">
          <cell r="A463">
            <v>36702</v>
          </cell>
          <cell r="B463">
            <v>204000</v>
          </cell>
          <cell r="C463">
            <v>6</v>
          </cell>
        </row>
        <row r="464">
          <cell r="A464">
            <v>36703</v>
          </cell>
          <cell r="B464">
            <v>-84000</v>
          </cell>
          <cell r="C464">
            <v>6</v>
          </cell>
        </row>
        <row r="465">
          <cell r="A465">
            <v>36704</v>
          </cell>
          <cell r="B465">
            <v>-118000</v>
          </cell>
          <cell r="C465">
            <v>6</v>
          </cell>
        </row>
        <row r="466">
          <cell r="A466">
            <v>36705</v>
          </cell>
          <cell r="B466">
            <v>-106000</v>
          </cell>
          <cell r="C466">
            <v>6</v>
          </cell>
        </row>
        <row r="467">
          <cell r="A467">
            <v>36706</v>
          </cell>
          <cell r="B467">
            <v>-126000</v>
          </cell>
          <cell r="C467">
            <v>6</v>
          </cell>
        </row>
        <row r="468">
          <cell r="A468">
            <v>36707</v>
          </cell>
          <cell r="B468">
            <v>22000</v>
          </cell>
          <cell r="C468">
            <v>6</v>
          </cell>
        </row>
        <row r="469">
          <cell r="A469">
            <v>36708</v>
          </cell>
          <cell r="B469">
            <v>128000</v>
          </cell>
          <cell r="C469">
            <v>7</v>
          </cell>
        </row>
        <row r="470">
          <cell r="A470">
            <v>36709</v>
          </cell>
          <cell r="B470">
            <v>45000</v>
          </cell>
          <cell r="C470">
            <v>7</v>
          </cell>
        </row>
        <row r="471">
          <cell r="A471">
            <v>36710</v>
          </cell>
          <cell r="B471">
            <v>307000</v>
          </cell>
          <cell r="C471">
            <v>7</v>
          </cell>
        </row>
        <row r="472">
          <cell r="A472">
            <v>36711</v>
          </cell>
          <cell r="B472">
            <v>247000</v>
          </cell>
          <cell r="C472">
            <v>7</v>
          </cell>
        </row>
        <row r="473">
          <cell r="A473">
            <v>36712</v>
          </cell>
          <cell r="B473">
            <v>-73000</v>
          </cell>
          <cell r="C473">
            <v>7</v>
          </cell>
        </row>
        <row r="474">
          <cell r="A474">
            <v>36713</v>
          </cell>
          <cell r="B474">
            <v>-121000</v>
          </cell>
          <cell r="C474">
            <v>7</v>
          </cell>
        </row>
        <row r="475">
          <cell r="A475">
            <v>36714</v>
          </cell>
          <cell r="B475">
            <v>-98000</v>
          </cell>
          <cell r="C475">
            <v>7</v>
          </cell>
        </row>
        <row r="476">
          <cell r="A476">
            <v>36715</v>
          </cell>
          <cell r="B476">
            <v>-170000</v>
          </cell>
          <cell r="C476">
            <v>7</v>
          </cell>
        </row>
        <row r="477">
          <cell r="A477">
            <v>36716</v>
          </cell>
          <cell r="B477">
            <v>-9000</v>
          </cell>
          <cell r="C477">
            <v>7</v>
          </cell>
        </row>
        <row r="478">
          <cell r="A478">
            <v>36717</v>
          </cell>
          <cell r="B478">
            <v>-318000</v>
          </cell>
          <cell r="C478">
            <v>7</v>
          </cell>
        </row>
        <row r="479">
          <cell r="A479">
            <v>36718</v>
          </cell>
          <cell r="B479">
            <v>137000</v>
          </cell>
          <cell r="C479">
            <v>7</v>
          </cell>
        </row>
        <row r="480">
          <cell r="A480">
            <v>36719</v>
          </cell>
          <cell r="B480">
            <v>136000</v>
          </cell>
          <cell r="C480">
            <v>7</v>
          </cell>
        </row>
        <row r="481">
          <cell r="A481">
            <v>36720</v>
          </cell>
          <cell r="B481">
            <v>-105000</v>
          </cell>
          <cell r="C481">
            <v>7</v>
          </cell>
        </row>
        <row r="482">
          <cell r="A482">
            <v>36721</v>
          </cell>
          <cell r="B482">
            <v>25000</v>
          </cell>
          <cell r="C482">
            <v>7</v>
          </cell>
        </row>
        <row r="483">
          <cell r="A483">
            <v>36722</v>
          </cell>
          <cell r="B483">
            <v>35000</v>
          </cell>
          <cell r="C483">
            <v>7</v>
          </cell>
        </row>
        <row r="484">
          <cell r="A484">
            <v>36723</v>
          </cell>
          <cell r="B484">
            <v>-25000</v>
          </cell>
          <cell r="C484">
            <v>7</v>
          </cell>
        </row>
        <row r="485">
          <cell r="A485">
            <v>36724</v>
          </cell>
          <cell r="B485">
            <v>-233000</v>
          </cell>
          <cell r="C485">
            <v>7</v>
          </cell>
        </row>
        <row r="486">
          <cell r="A486">
            <v>36725</v>
          </cell>
          <cell r="B486">
            <v>23000</v>
          </cell>
          <cell r="C486">
            <v>7</v>
          </cell>
        </row>
        <row r="487">
          <cell r="A487">
            <v>36726</v>
          </cell>
          <cell r="B487">
            <v>-2000</v>
          </cell>
          <cell r="C487">
            <v>7</v>
          </cell>
        </row>
        <row r="488">
          <cell r="A488">
            <v>36727</v>
          </cell>
          <cell r="B488">
            <v>34000</v>
          </cell>
          <cell r="C488">
            <v>7</v>
          </cell>
        </row>
        <row r="489">
          <cell r="A489">
            <v>36728</v>
          </cell>
          <cell r="B489">
            <v>151000</v>
          </cell>
          <cell r="C489">
            <v>7</v>
          </cell>
        </row>
        <row r="490">
          <cell r="A490">
            <v>36729</v>
          </cell>
          <cell r="B490">
            <v>14000</v>
          </cell>
          <cell r="C490">
            <v>7</v>
          </cell>
        </row>
        <row r="491">
          <cell r="A491">
            <v>36730</v>
          </cell>
          <cell r="B491">
            <v>-1000</v>
          </cell>
          <cell r="C491">
            <v>7</v>
          </cell>
        </row>
        <row r="492">
          <cell r="A492">
            <v>36731</v>
          </cell>
          <cell r="B492">
            <v>-116000</v>
          </cell>
          <cell r="C492">
            <v>7</v>
          </cell>
        </row>
        <row r="493">
          <cell r="A493">
            <v>36732</v>
          </cell>
          <cell r="B493">
            <v>233000</v>
          </cell>
          <cell r="C493">
            <v>7</v>
          </cell>
        </row>
        <row r="494">
          <cell r="A494">
            <v>36733</v>
          </cell>
          <cell r="B494">
            <v>18000</v>
          </cell>
          <cell r="C494">
            <v>7</v>
          </cell>
        </row>
        <row r="495">
          <cell r="A495">
            <v>36734</v>
          </cell>
          <cell r="B495">
            <v>-110000</v>
          </cell>
          <cell r="C495">
            <v>7</v>
          </cell>
        </row>
        <row r="496">
          <cell r="A496">
            <v>36735</v>
          </cell>
          <cell r="B496">
            <v>-44000</v>
          </cell>
          <cell r="C496">
            <v>7</v>
          </cell>
        </row>
        <row r="497">
          <cell r="A497">
            <v>36736</v>
          </cell>
          <cell r="B497">
            <v>52000</v>
          </cell>
          <cell r="C497">
            <v>7</v>
          </cell>
        </row>
        <row r="498">
          <cell r="A498">
            <v>36737</v>
          </cell>
          <cell r="B498">
            <v>57000</v>
          </cell>
          <cell r="C498">
            <v>7</v>
          </cell>
        </row>
        <row r="499">
          <cell r="A499">
            <v>36738</v>
          </cell>
          <cell r="B499">
            <v>-117000</v>
          </cell>
          <cell r="C499">
            <v>7</v>
          </cell>
        </row>
        <row r="500">
          <cell r="A500">
            <v>36739</v>
          </cell>
          <cell r="B500">
            <v>-53000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-28000</v>
          </cell>
          <cell r="C502">
            <v>8</v>
          </cell>
        </row>
        <row r="503">
          <cell r="A503">
            <v>36742</v>
          </cell>
          <cell r="B503">
            <v>-21000</v>
          </cell>
          <cell r="C503">
            <v>8</v>
          </cell>
        </row>
        <row r="504">
          <cell r="A504">
            <v>36743</v>
          </cell>
          <cell r="B504">
            <v>152000</v>
          </cell>
          <cell r="C504">
            <v>8</v>
          </cell>
        </row>
        <row r="505">
          <cell r="A505">
            <v>36744</v>
          </cell>
          <cell r="B505">
            <v>242000</v>
          </cell>
          <cell r="C505">
            <v>8</v>
          </cell>
        </row>
        <row r="506">
          <cell r="A506">
            <v>36745</v>
          </cell>
          <cell r="B506">
            <v>-137000</v>
          </cell>
          <cell r="C506">
            <v>8</v>
          </cell>
        </row>
        <row r="507">
          <cell r="A507">
            <v>36746</v>
          </cell>
          <cell r="B507">
            <v>-113000</v>
          </cell>
          <cell r="C507">
            <v>8</v>
          </cell>
        </row>
        <row r="508">
          <cell r="A508">
            <v>36747</v>
          </cell>
          <cell r="B508">
            <v>-1101000</v>
          </cell>
          <cell r="C508">
            <v>8</v>
          </cell>
        </row>
        <row r="509">
          <cell r="A509">
            <v>36748</v>
          </cell>
          <cell r="B509">
            <v>31000</v>
          </cell>
          <cell r="C509">
            <v>8</v>
          </cell>
        </row>
        <row r="510">
          <cell r="A510">
            <v>36749</v>
          </cell>
          <cell r="B510">
            <v>-53000</v>
          </cell>
          <cell r="C510">
            <v>8</v>
          </cell>
        </row>
        <row r="511">
          <cell r="A511">
            <v>36750</v>
          </cell>
          <cell r="B511">
            <v>178000</v>
          </cell>
          <cell r="C511">
            <v>8</v>
          </cell>
        </row>
        <row r="512">
          <cell r="A512">
            <v>36751</v>
          </cell>
          <cell r="B512">
            <v>225000</v>
          </cell>
          <cell r="C512">
            <v>8</v>
          </cell>
        </row>
        <row r="513">
          <cell r="A513">
            <v>36752</v>
          </cell>
          <cell r="B513">
            <v>-86000</v>
          </cell>
          <cell r="C513">
            <v>8</v>
          </cell>
        </row>
        <row r="514">
          <cell r="A514">
            <v>36753</v>
          </cell>
          <cell r="B514">
            <v>-132000</v>
          </cell>
          <cell r="C514">
            <v>8</v>
          </cell>
        </row>
        <row r="515">
          <cell r="A515">
            <v>36754</v>
          </cell>
          <cell r="B515">
            <v>-121000</v>
          </cell>
          <cell r="C515">
            <v>8</v>
          </cell>
        </row>
        <row r="516">
          <cell r="A516">
            <v>36755</v>
          </cell>
          <cell r="B516">
            <v>-76000</v>
          </cell>
          <cell r="C516">
            <v>8</v>
          </cell>
        </row>
        <row r="517">
          <cell r="A517">
            <v>36756</v>
          </cell>
          <cell r="B517">
            <v>17000</v>
          </cell>
          <cell r="C517">
            <v>8</v>
          </cell>
        </row>
        <row r="518">
          <cell r="A518">
            <v>36757</v>
          </cell>
          <cell r="B518">
            <v>58000</v>
          </cell>
          <cell r="C518">
            <v>8</v>
          </cell>
        </row>
        <row r="519">
          <cell r="A519">
            <v>36758</v>
          </cell>
          <cell r="B519">
            <v>163000</v>
          </cell>
          <cell r="C519">
            <v>8</v>
          </cell>
        </row>
        <row r="520">
          <cell r="A520">
            <v>36759</v>
          </cell>
          <cell r="B520">
            <v>-208000</v>
          </cell>
          <cell r="C520">
            <v>8</v>
          </cell>
        </row>
        <row r="521">
          <cell r="A521">
            <v>36760</v>
          </cell>
          <cell r="B521">
            <v>-12000</v>
          </cell>
          <cell r="C521">
            <v>8</v>
          </cell>
        </row>
        <row r="522">
          <cell r="A522">
            <v>36761</v>
          </cell>
          <cell r="B522">
            <v>105000</v>
          </cell>
          <cell r="C522">
            <v>8</v>
          </cell>
        </row>
        <row r="523">
          <cell r="A523">
            <v>36762</v>
          </cell>
          <cell r="B523">
            <v>-33000</v>
          </cell>
          <cell r="C523">
            <v>8</v>
          </cell>
        </row>
        <row r="524">
          <cell r="A524">
            <v>36763</v>
          </cell>
          <cell r="B524">
            <v>-231000</v>
          </cell>
          <cell r="C524">
            <v>8</v>
          </cell>
        </row>
        <row r="525">
          <cell r="A525">
            <v>36764</v>
          </cell>
          <cell r="B525">
            <v>106000</v>
          </cell>
          <cell r="C525">
            <v>8</v>
          </cell>
        </row>
        <row r="526">
          <cell r="A526">
            <v>36765</v>
          </cell>
          <cell r="B526">
            <v>83000</v>
          </cell>
          <cell r="C526">
            <v>8</v>
          </cell>
        </row>
        <row r="527">
          <cell r="A527">
            <v>36766</v>
          </cell>
          <cell r="B527">
            <v>-42000</v>
          </cell>
          <cell r="C527">
            <v>8</v>
          </cell>
        </row>
        <row r="528">
          <cell r="A528">
            <v>36767</v>
          </cell>
          <cell r="B528">
            <v>-15000</v>
          </cell>
          <cell r="C528">
            <v>8</v>
          </cell>
        </row>
        <row r="529">
          <cell r="A529">
            <v>36768</v>
          </cell>
          <cell r="B529">
            <v>275000</v>
          </cell>
          <cell r="C529">
            <v>8</v>
          </cell>
        </row>
        <row r="530">
          <cell r="A530">
            <v>36769</v>
          </cell>
          <cell r="B530">
            <v>150000</v>
          </cell>
          <cell r="C530">
            <v>8</v>
          </cell>
        </row>
        <row r="531">
          <cell r="A531">
            <v>36770</v>
          </cell>
          <cell r="B531">
            <v>-19000</v>
          </cell>
          <cell r="C531">
            <v>9</v>
          </cell>
        </row>
        <row r="532">
          <cell r="A532">
            <v>36771</v>
          </cell>
          <cell r="B532">
            <v>-190000</v>
          </cell>
          <cell r="C532">
            <v>9</v>
          </cell>
        </row>
        <row r="533">
          <cell r="A533">
            <v>36772</v>
          </cell>
          <cell r="B533">
            <v>202000</v>
          </cell>
          <cell r="C533">
            <v>9</v>
          </cell>
        </row>
        <row r="534">
          <cell r="A534">
            <v>36773</v>
          </cell>
          <cell r="B534">
            <v>111000</v>
          </cell>
          <cell r="C534">
            <v>9</v>
          </cell>
        </row>
        <row r="535">
          <cell r="A535">
            <v>36774</v>
          </cell>
          <cell r="B535">
            <v>-218000</v>
          </cell>
          <cell r="C535">
            <v>9</v>
          </cell>
        </row>
        <row r="536">
          <cell r="A536">
            <v>36775</v>
          </cell>
          <cell r="B536">
            <v>-46000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20000</v>
          </cell>
          <cell r="C538">
            <v>9</v>
          </cell>
        </row>
        <row r="539">
          <cell r="A539">
            <v>36778</v>
          </cell>
          <cell r="B539">
            <v>75000</v>
          </cell>
          <cell r="C539">
            <v>9</v>
          </cell>
        </row>
        <row r="540">
          <cell r="A540">
            <v>36779</v>
          </cell>
          <cell r="B540">
            <v>-157000</v>
          </cell>
          <cell r="C540">
            <v>9</v>
          </cell>
        </row>
        <row r="541">
          <cell r="A541">
            <v>36780</v>
          </cell>
          <cell r="B541">
            <v>-16000</v>
          </cell>
          <cell r="C541">
            <v>9</v>
          </cell>
        </row>
        <row r="542">
          <cell r="A542">
            <v>36781</v>
          </cell>
          <cell r="B542">
            <v>-6000</v>
          </cell>
          <cell r="C542">
            <v>9</v>
          </cell>
        </row>
        <row r="543">
          <cell r="A543">
            <v>36782</v>
          </cell>
          <cell r="B543">
            <v>67000</v>
          </cell>
          <cell r="C543">
            <v>9</v>
          </cell>
        </row>
        <row r="544">
          <cell r="A544">
            <v>36783</v>
          </cell>
          <cell r="B544">
            <v>-61000</v>
          </cell>
          <cell r="C544">
            <v>9</v>
          </cell>
        </row>
        <row r="545">
          <cell r="A545">
            <v>36784</v>
          </cell>
          <cell r="B545">
            <v>180000</v>
          </cell>
          <cell r="C545">
            <v>9</v>
          </cell>
        </row>
        <row r="546">
          <cell r="A546">
            <v>36785</v>
          </cell>
          <cell r="B546">
            <v>-76000</v>
          </cell>
          <cell r="C546">
            <v>9</v>
          </cell>
        </row>
        <row r="547">
          <cell r="A547">
            <v>36786</v>
          </cell>
          <cell r="B547">
            <v>10000</v>
          </cell>
          <cell r="C547">
            <v>9</v>
          </cell>
        </row>
        <row r="548">
          <cell r="A548">
            <v>36787</v>
          </cell>
          <cell r="B548">
            <v>-14000</v>
          </cell>
          <cell r="C548">
            <v>9</v>
          </cell>
        </row>
        <row r="549">
          <cell r="A549">
            <v>36788</v>
          </cell>
          <cell r="B549">
            <v>26000</v>
          </cell>
          <cell r="C549">
            <v>9</v>
          </cell>
        </row>
        <row r="550">
          <cell r="A550">
            <v>36789</v>
          </cell>
          <cell r="B550">
            <v>106000</v>
          </cell>
          <cell r="C550">
            <v>9</v>
          </cell>
        </row>
        <row r="551">
          <cell r="A551">
            <v>36790</v>
          </cell>
          <cell r="B551">
            <v>183000</v>
          </cell>
          <cell r="C551">
            <v>9</v>
          </cell>
        </row>
        <row r="552">
          <cell r="A552">
            <v>36791</v>
          </cell>
          <cell r="B552">
            <v>-102000</v>
          </cell>
          <cell r="C552">
            <v>9</v>
          </cell>
        </row>
        <row r="553">
          <cell r="A553">
            <v>36792</v>
          </cell>
          <cell r="B553">
            <v>-92000</v>
          </cell>
          <cell r="C553">
            <v>9</v>
          </cell>
        </row>
        <row r="554">
          <cell r="A554">
            <v>36793</v>
          </cell>
          <cell r="B554">
            <v>-163000</v>
          </cell>
          <cell r="C554">
            <v>9</v>
          </cell>
        </row>
        <row r="555">
          <cell r="A555">
            <v>36794</v>
          </cell>
          <cell r="B555">
            <v>-230000</v>
          </cell>
          <cell r="C555">
            <v>9</v>
          </cell>
        </row>
        <row r="556">
          <cell r="A556">
            <v>36795</v>
          </cell>
          <cell r="B556">
            <v>53000</v>
          </cell>
          <cell r="C556">
            <v>9</v>
          </cell>
        </row>
        <row r="557">
          <cell r="A557">
            <v>36796</v>
          </cell>
          <cell r="B557">
            <v>131000</v>
          </cell>
          <cell r="C557">
            <v>9</v>
          </cell>
        </row>
        <row r="558">
          <cell r="A558">
            <v>36797</v>
          </cell>
          <cell r="B558">
            <v>185000</v>
          </cell>
          <cell r="C558">
            <v>9</v>
          </cell>
        </row>
        <row r="559">
          <cell r="A559">
            <v>36798</v>
          </cell>
          <cell r="B559">
            <v>-113000</v>
          </cell>
          <cell r="C559">
            <v>9</v>
          </cell>
        </row>
        <row r="560">
          <cell r="A560">
            <v>36799</v>
          </cell>
          <cell r="B560">
            <v>217000</v>
          </cell>
          <cell r="C560">
            <v>9</v>
          </cell>
        </row>
        <row r="561">
          <cell r="A561">
            <v>36800</v>
          </cell>
          <cell r="B561">
            <v>125000</v>
          </cell>
          <cell r="C561">
            <v>10</v>
          </cell>
        </row>
        <row r="562">
          <cell r="A562">
            <v>36801</v>
          </cell>
          <cell r="B562">
            <v>-7000</v>
          </cell>
          <cell r="C562">
            <v>10</v>
          </cell>
        </row>
        <row r="563">
          <cell r="A563">
            <v>36802</v>
          </cell>
          <cell r="B563">
            <v>32000</v>
          </cell>
          <cell r="C563">
            <v>10</v>
          </cell>
        </row>
        <row r="564">
          <cell r="A564">
            <v>36803</v>
          </cell>
          <cell r="B564">
            <v>-162000</v>
          </cell>
          <cell r="C564">
            <v>10</v>
          </cell>
        </row>
        <row r="565">
          <cell r="A565">
            <v>36804</v>
          </cell>
          <cell r="B565">
            <v>-108000</v>
          </cell>
          <cell r="C565">
            <v>10</v>
          </cell>
        </row>
        <row r="566">
          <cell r="A566">
            <v>36805</v>
          </cell>
          <cell r="B566">
            <v>113000</v>
          </cell>
          <cell r="C566">
            <v>10</v>
          </cell>
        </row>
        <row r="567">
          <cell r="A567">
            <v>36806</v>
          </cell>
          <cell r="B567">
            <v>-24000</v>
          </cell>
          <cell r="C567">
            <v>10</v>
          </cell>
        </row>
        <row r="568">
          <cell r="A568">
            <v>36807</v>
          </cell>
          <cell r="B568">
            <v>99000</v>
          </cell>
          <cell r="C568">
            <v>10</v>
          </cell>
        </row>
        <row r="569">
          <cell r="A569">
            <v>36808</v>
          </cell>
          <cell r="B569">
            <v>-102000</v>
          </cell>
          <cell r="C569">
            <v>10</v>
          </cell>
        </row>
        <row r="570">
          <cell r="A570">
            <v>36809</v>
          </cell>
          <cell r="B570">
            <v>-244000</v>
          </cell>
          <cell r="C570">
            <v>10</v>
          </cell>
        </row>
        <row r="571">
          <cell r="A571">
            <v>36810</v>
          </cell>
          <cell r="B571">
            <v>-195000</v>
          </cell>
          <cell r="C571">
            <v>10</v>
          </cell>
        </row>
        <row r="572">
          <cell r="A572">
            <v>36811</v>
          </cell>
          <cell r="B572">
            <v>92000</v>
          </cell>
          <cell r="C572">
            <v>10</v>
          </cell>
        </row>
        <row r="573">
          <cell r="A573">
            <v>36812</v>
          </cell>
          <cell r="B573">
            <v>43000</v>
          </cell>
          <cell r="C573">
            <v>10</v>
          </cell>
        </row>
        <row r="574">
          <cell r="A574">
            <v>36813</v>
          </cell>
          <cell r="B574">
            <v>186000</v>
          </cell>
          <cell r="C574">
            <v>10</v>
          </cell>
        </row>
        <row r="575">
          <cell r="A575">
            <v>36814</v>
          </cell>
          <cell r="B575">
            <v>44000</v>
          </cell>
          <cell r="C575">
            <v>10</v>
          </cell>
        </row>
        <row r="576">
          <cell r="A576">
            <v>36815</v>
          </cell>
          <cell r="B576">
            <v>33000</v>
          </cell>
          <cell r="C576">
            <v>10</v>
          </cell>
        </row>
        <row r="577">
          <cell r="A577">
            <v>36816</v>
          </cell>
          <cell r="B577">
            <v>-25000</v>
          </cell>
          <cell r="C577">
            <v>10</v>
          </cell>
        </row>
        <row r="578">
          <cell r="A578">
            <v>36817</v>
          </cell>
          <cell r="B578">
            <v>42000</v>
          </cell>
          <cell r="C578">
            <v>10</v>
          </cell>
        </row>
        <row r="579">
          <cell r="A579">
            <v>36818</v>
          </cell>
          <cell r="B579">
            <v>97000</v>
          </cell>
          <cell r="C579">
            <v>10</v>
          </cell>
        </row>
        <row r="580">
          <cell r="A580">
            <v>36819</v>
          </cell>
          <cell r="B580">
            <v>-55000</v>
          </cell>
          <cell r="C580">
            <v>10</v>
          </cell>
        </row>
        <row r="581">
          <cell r="A581">
            <v>36820</v>
          </cell>
          <cell r="B581">
            <v>-178000</v>
          </cell>
          <cell r="C581">
            <v>10</v>
          </cell>
        </row>
        <row r="582">
          <cell r="A582">
            <v>36821</v>
          </cell>
          <cell r="B582">
            <v>-2000</v>
          </cell>
          <cell r="C582">
            <v>10</v>
          </cell>
        </row>
        <row r="583">
          <cell r="A583">
            <v>36822</v>
          </cell>
          <cell r="B583">
            <v>-112000</v>
          </cell>
          <cell r="C583">
            <v>10</v>
          </cell>
        </row>
        <row r="584">
          <cell r="A584">
            <v>36823</v>
          </cell>
          <cell r="B584">
            <v>219000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-84000</v>
          </cell>
          <cell r="C586">
            <v>10</v>
          </cell>
        </row>
        <row r="587">
          <cell r="A587">
            <v>36826</v>
          </cell>
          <cell r="B587">
            <v>-96000</v>
          </cell>
          <cell r="C587">
            <v>10</v>
          </cell>
        </row>
        <row r="588">
          <cell r="A588">
            <v>36827</v>
          </cell>
          <cell r="B588">
            <v>-208000</v>
          </cell>
          <cell r="C588">
            <v>10</v>
          </cell>
        </row>
        <row r="589">
          <cell r="A589">
            <v>36828</v>
          </cell>
          <cell r="B589">
            <v>212000</v>
          </cell>
          <cell r="C589">
            <v>10</v>
          </cell>
        </row>
        <row r="590">
          <cell r="A590">
            <v>36829</v>
          </cell>
          <cell r="B590">
            <v>-38000</v>
          </cell>
          <cell r="C590">
            <v>10</v>
          </cell>
        </row>
        <row r="591">
          <cell r="A591">
            <v>36830</v>
          </cell>
          <cell r="B591">
            <v>60000</v>
          </cell>
          <cell r="C591">
            <v>10</v>
          </cell>
        </row>
        <row r="592">
          <cell r="A592">
            <v>36831</v>
          </cell>
          <cell r="B592">
            <v>94000</v>
          </cell>
          <cell r="C592">
            <v>11</v>
          </cell>
        </row>
        <row r="593">
          <cell r="A593">
            <v>36832</v>
          </cell>
          <cell r="B593">
            <v>-43000</v>
          </cell>
          <cell r="C593">
            <v>11</v>
          </cell>
        </row>
        <row r="594">
          <cell r="A594">
            <v>36833</v>
          </cell>
          <cell r="B594">
            <v>-120000</v>
          </cell>
          <cell r="C594">
            <v>11</v>
          </cell>
        </row>
        <row r="595">
          <cell r="A595">
            <v>36834</v>
          </cell>
          <cell r="B595">
            <v>26000</v>
          </cell>
          <cell r="C595">
            <v>11</v>
          </cell>
        </row>
        <row r="596">
          <cell r="A596">
            <v>36835</v>
          </cell>
          <cell r="B596">
            <v>98000</v>
          </cell>
          <cell r="C596">
            <v>11</v>
          </cell>
        </row>
        <row r="597">
          <cell r="A597">
            <v>36836</v>
          </cell>
          <cell r="B597">
            <v>-253000</v>
          </cell>
          <cell r="C597">
            <v>11</v>
          </cell>
        </row>
        <row r="598">
          <cell r="A598">
            <v>36837</v>
          </cell>
          <cell r="B598">
            <v>35000</v>
          </cell>
          <cell r="C598">
            <v>11</v>
          </cell>
        </row>
        <row r="599">
          <cell r="A599">
            <v>36838</v>
          </cell>
          <cell r="B599">
            <v>-20000</v>
          </cell>
          <cell r="C599">
            <v>11</v>
          </cell>
        </row>
        <row r="600">
          <cell r="A600">
            <v>36839</v>
          </cell>
          <cell r="B600">
            <v>28000</v>
          </cell>
          <cell r="C600">
            <v>11</v>
          </cell>
        </row>
        <row r="601">
          <cell r="A601">
            <v>36840</v>
          </cell>
          <cell r="B601">
            <v>-39000</v>
          </cell>
          <cell r="C601">
            <v>11</v>
          </cell>
        </row>
        <row r="602">
          <cell r="A602">
            <v>36841</v>
          </cell>
          <cell r="B602">
            <v>181000</v>
          </cell>
          <cell r="C602">
            <v>11</v>
          </cell>
        </row>
        <row r="603">
          <cell r="A603">
            <v>36842</v>
          </cell>
          <cell r="B603">
            <v>96000</v>
          </cell>
          <cell r="C603">
            <v>11</v>
          </cell>
        </row>
        <row r="604">
          <cell r="A604">
            <v>36843</v>
          </cell>
          <cell r="B604">
            <v>-285000</v>
          </cell>
          <cell r="C604">
            <v>11</v>
          </cell>
        </row>
        <row r="605">
          <cell r="A605">
            <v>36844</v>
          </cell>
          <cell r="B605">
            <v>-20000</v>
          </cell>
          <cell r="C605">
            <v>11</v>
          </cell>
        </row>
        <row r="606">
          <cell r="A606">
            <v>36845</v>
          </cell>
          <cell r="B606">
            <v>196000</v>
          </cell>
          <cell r="C606">
            <v>11</v>
          </cell>
        </row>
        <row r="607">
          <cell r="A607">
            <v>36846</v>
          </cell>
          <cell r="B607">
            <v>-34000</v>
          </cell>
          <cell r="C607">
            <v>11</v>
          </cell>
        </row>
        <row r="608">
          <cell r="A608">
            <v>36847</v>
          </cell>
          <cell r="B608">
            <v>-165000</v>
          </cell>
          <cell r="C608">
            <v>11</v>
          </cell>
        </row>
        <row r="609">
          <cell r="A609">
            <v>36848</v>
          </cell>
          <cell r="B609">
            <v>128000</v>
          </cell>
          <cell r="C609">
            <v>11</v>
          </cell>
        </row>
        <row r="610">
          <cell r="A610">
            <v>36849</v>
          </cell>
          <cell r="B610">
            <v>-122000</v>
          </cell>
          <cell r="C610">
            <v>11</v>
          </cell>
        </row>
        <row r="611">
          <cell r="A611">
            <v>36850</v>
          </cell>
          <cell r="B611">
            <v>128000</v>
          </cell>
          <cell r="C611">
            <v>11</v>
          </cell>
        </row>
        <row r="612">
          <cell r="A612">
            <v>36851</v>
          </cell>
          <cell r="B612">
            <v>-29000</v>
          </cell>
          <cell r="C612">
            <v>11</v>
          </cell>
        </row>
        <row r="613">
          <cell r="A613">
            <v>36852</v>
          </cell>
          <cell r="B613">
            <v>-30000</v>
          </cell>
          <cell r="C613">
            <v>11</v>
          </cell>
        </row>
        <row r="614">
          <cell r="A614">
            <v>36853</v>
          </cell>
          <cell r="B614">
            <v>5000</v>
          </cell>
          <cell r="C614">
            <v>11</v>
          </cell>
        </row>
        <row r="615">
          <cell r="A615">
            <v>36854</v>
          </cell>
          <cell r="B615">
            <v>-6000</v>
          </cell>
          <cell r="C615">
            <v>11</v>
          </cell>
        </row>
        <row r="616">
          <cell r="A616">
            <v>36855</v>
          </cell>
          <cell r="B616">
            <v>35000</v>
          </cell>
          <cell r="C616">
            <v>11</v>
          </cell>
        </row>
        <row r="617">
          <cell r="A617">
            <v>36856</v>
          </cell>
          <cell r="B617">
            <v>158000</v>
          </cell>
          <cell r="C617">
            <v>11</v>
          </cell>
        </row>
        <row r="618">
          <cell r="A618">
            <v>36857</v>
          </cell>
          <cell r="B618">
            <v>-105000</v>
          </cell>
          <cell r="C618">
            <v>11</v>
          </cell>
        </row>
        <row r="619">
          <cell r="A619">
            <v>36858</v>
          </cell>
          <cell r="B619">
            <v>-45000</v>
          </cell>
          <cell r="C619">
            <v>11</v>
          </cell>
        </row>
        <row r="620">
          <cell r="A620">
            <v>36859</v>
          </cell>
          <cell r="B620">
            <v>182000</v>
          </cell>
          <cell r="C620">
            <v>11</v>
          </cell>
        </row>
        <row r="621">
          <cell r="A621">
            <v>36860</v>
          </cell>
          <cell r="B621">
            <v>60000</v>
          </cell>
          <cell r="C621">
            <v>11</v>
          </cell>
        </row>
        <row r="622">
          <cell r="A622">
            <v>36861</v>
          </cell>
          <cell r="B622">
            <v>94000</v>
          </cell>
          <cell r="C622">
            <v>12</v>
          </cell>
        </row>
        <row r="623">
          <cell r="A623">
            <v>36862</v>
          </cell>
          <cell r="B623">
            <v>96000</v>
          </cell>
          <cell r="C623">
            <v>12</v>
          </cell>
        </row>
        <row r="624">
          <cell r="A624">
            <v>36863</v>
          </cell>
          <cell r="B624">
            <v>57000</v>
          </cell>
          <cell r="C624">
            <v>12</v>
          </cell>
        </row>
        <row r="625">
          <cell r="A625">
            <v>36864</v>
          </cell>
          <cell r="B625">
            <v>-59000</v>
          </cell>
          <cell r="C625">
            <v>12</v>
          </cell>
        </row>
        <row r="626">
          <cell r="A626">
            <v>36865</v>
          </cell>
          <cell r="B626">
            <v>140000</v>
          </cell>
          <cell r="C626">
            <v>12</v>
          </cell>
        </row>
        <row r="627">
          <cell r="A627">
            <v>36866</v>
          </cell>
          <cell r="B627">
            <v>35000</v>
          </cell>
          <cell r="C627">
            <v>12</v>
          </cell>
        </row>
        <row r="628">
          <cell r="A628">
            <v>36867</v>
          </cell>
          <cell r="B628">
            <v>133000</v>
          </cell>
          <cell r="C628">
            <v>12</v>
          </cell>
        </row>
        <row r="629">
          <cell r="A629">
            <v>36868</v>
          </cell>
          <cell r="B629">
            <v>-6000</v>
          </cell>
          <cell r="C629">
            <v>12</v>
          </cell>
        </row>
        <row r="630">
          <cell r="A630">
            <v>36869</v>
          </cell>
          <cell r="B630">
            <v>117000</v>
          </cell>
          <cell r="C630">
            <v>12</v>
          </cell>
        </row>
        <row r="631">
          <cell r="A631">
            <v>36870</v>
          </cell>
          <cell r="B631">
            <v>-143000</v>
          </cell>
          <cell r="C631">
            <v>12</v>
          </cell>
        </row>
        <row r="632">
          <cell r="A632">
            <v>36871</v>
          </cell>
          <cell r="B632">
            <v>-139000</v>
          </cell>
          <cell r="C632">
            <v>12</v>
          </cell>
        </row>
        <row r="633">
          <cell r="A633">
            <v>36872</v>
          </cell>
          <cell r="B633">
            <v>-216000</v>
          </cell>
          <cell r="C633">
            <v>12</v>
          </cell>
        </row>
        <row r="634">
          <cell r="A634">
            <v>36873</v>
          </cell>
          <cell r="B634">
            <v>30000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126000</v>
          </cell>
          <cell r="C636">
            <v>12</v>
          </cell>
        </row>
        <row r="637">
          <cell r="A637">
            <v>36876</v>
          </cell>
          <cell r="B637">
            <v>30000</v>
          </cell>
          <cell r="C637">
            <v>12</v>
          </cell>
        </row>
        <row r="638">
          <cell r="A638">
            <v>36877</v>
          </cell>
          <cell r="B638">
            <v>8000</v>
          </cell>
          <cell r="C638">
            <v>12</v>
          </cell>
        </row>
        <row r="639">
          <cell r="A639">
            <v>36878</v>
          </cell>
          <cell r="B639">
            <v>-87000</v>
          </cell>
          <cell r="C639">
            <v>12</v>
          </cell>
        </row>
        <row r="640">
          <cell r="A640">
            <v>36879</v>
          </cell>
          <cell r="B640">
            <v>39000</v>
          </cell>
          <cell r="C640">
            <v>12</v>
          </cell>
        </row>
        <row r="641">
          <cell r="A641">
            <v>36880</v>
          </cell>
          <cell r="B641">
            <v>-36000</v>
          </cell>
          <cell r="C641">
            <v>12</v>
          </cell>
        </row>
        <row r="642">
          <cell r="A642">
            <v>36881</v>
          </cell>
          <cell r="B642">
            <v>-149000</v>
          </cell>
          <cell r="C642">
            <v>12</v>
          </cell>
        </row>
        <row r="643">
          <cell r="A643">
            <v>36882</v>
          </cell>
          <cell r="B643">
            <v>-95000</v>
          </cell>
          <cell r="C643">
            <v>12</v>
          </cell>
        </row>
        <row r="644">
          <cell r="A644">
            <v>36883</v>
          </cell>
          <cell r="B644">
            <v>34000</v>
          </cell>
          <cell r="C644">
            <v>12</v>
          </cell>
        </row>
        <row r="645">
          <cell r="A645">
            <v>36884</v>
          </cell>
          <cell r="B645">
            <v>28000</v>
          </cell>
          <cell r="C645">
            <v>12</v>
          </cell>
        </row>
        <row r="646">
          <cell r="A646">
            <v>36885</v>
          </cell>
          <cell r="B646">
            <v>111000</v>
          </cell>
          <cell r="C646">
            <v>12</v>
          </cell>
        </row>
        <row r="647">
          <cell r="A647">
            <v>36886</v>
          </cell>
          <cell r="B647">
            <v>27000</v>
          </cell>
          <cell r="C647">
            <v>12</v>
          </cell>
        </row>
        <row r="648">
          <cell r="A648">
            <v>36887</v>
          </cell>
          <cell r="B648">
            <v>-108000</v>
          </cell>
          <cell r="C648">
            <v>12</v>
          </cell>
        </row>
        <row r="649">
          <cell r="A649">
            <v>36888</v>
          </cell>
          <cell r="B649">
            <v>-124000</v>
          </cell>
          <cell r="C649">
            <v>12</v>
          </cell>
        </row>
        <row r="650">
          <cell r="A650">
            <v>36889</v>
          </cell>
          <cell r="B650">
            <v>-48000</v>
          </cell>
          <cell r="C650">
            <v>12</v>
          </cell>
        </row>
        <row r="651">
          <cell r="A651">
            <v>36890</v>
          </cell>
          <cell r="B651">
            <v>182000</v>
          </cell>
          <cell r="C651">
            <v>12</v>
          </cell>
        </row>
        <row r="652">
          <cell r="A652">
            <v>36891</v>
          </cell>
          <cell r="B652">
            <v>-106000</v>
          </cell>
          <cell r="C652">
            <v>12</v>
          </cell>
        </row>
      </sheetData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S4">
            <v>36434</v>
          </cell>
          <cell r="T4">
            <v>36465</v>
          </cell>
        </row>
        <row r="5">
          <cell r="S5">
            <v>91967.741935483864</v>
          </cell>
          <cell r="T5">
            <v>67034.482758620696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2851000</v>
          </cell>
          <cell r="T11">
            <v>1944000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0</v>
          </cell>
          <cell r="T17">
            <v>28500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0</v>
          </cell>
          <cell r="T23">
            <v>855000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8">
          <cell r="S28">
            <v>37104</v>
          </cell>
          <cell r="T28">
            <v>37135</v>
          </cell>
        </row>
        <row r="29">
          <cell r="S29">
            <v>0</v>
          </cell>
          <cell r="T29">
            <v>0</v>
          </cell>
        </row>
        <row r="31">
          <cell r="S31" t="str">
            <v>Month</v>
          </cell>
          <cell r="T31" t="str">
            <v>Month</v>
          </cell>
        </row>
        <row r="32">
          <cell r="S32">
            <v>8</v>
          </cell>
          <cell r="T32">
            <v>9</v>
          </cell>
        </row>
        <row r="34">
          <cell r="S34">
            <v>37104</v>
          </cell>
          <cell r="T34">
            <v>37135</v>
          </cell>
        </row>
        <row r="35">
          <cell r="S35" t="e">
            <v>#DIV/0!</v>
          </cell>
          <cell r="T35" t="e">
            <v>#DIV/0!</v>
          </cell>
        </row>
        <row r="37">
          <cell r="S37" t="str">
            <v>Month</v>
          </cell>
          <cell r="T37" t="str">
            <v>Month</v>
          </cell>
        </row>
        <row r="38">
          <cell r="S38">
            <v>8</v>
          </cell>
          <cell r="T38">
            <v>9</v>
          </cell>
        </row>
      </sheetData>
      <sheetData sheetId="10">
        <row r="4">
          <cell r="T4" t="str">
            <v>Mo. Avg.</v>
          </cell>
        </row>
        <row r="5">
          <cell r="S5">
            <v>36220</v>
          </cell>
          <cell r="T5">
            <v>186428.57142857142</v>
          </cell>
        </row>
        <row r="6">
          <cell r="S6">
            <v>36251</v>
          </cell>
          <cell r="T6">
            <v>126200</v>
          </cell>
        </row>
        <row r="7">
          <cell r="S7">
            <v>36281</v>
          </cell>
          <cell r="T7">
            <v>86000</v>
          </cell>
        </row>
        <row r="8">
          <cell r="S8">
            <v>36312</v>
          </cell>
          <cell r="T8">
            <v>90086.956521739135</v>
          </cell>
        </row>
        <row r="9">
          <cell r="S9">
            <v>36342</v>
          </cell>
          <cell r="T9">
            <v>32827.586206896551</v>
          </cell>
        </row>
        <row r="10">
          <cell r="S10">
            <v>36373</v>
          </cell>
          <cell r="T10">
            <v>6321.4285714285716</v>
          </cell>
        </row>
        <row r="11">
          <cell r="S11">
            <v>36404</v>
          </cell>
          <cell r="T11">
            <v>19655.172413793105</v>
          </cell>
        </row>
        <row r="12">
          <cell r="S12">
            <v>36434</v>
          </cell>
          <cell r="T12">
            <v>65354.838709677417</v>
          </cell>
        </row>
        <row r="13">
          <cell r="S13">
            <v>36465</v>
          </cell>
          <cell r="T13">
            <v>110827.58620689655</v>
          </cell>
        </row>
        <row r="14">
          <cell r="S14">
            <v>36495</v>
          </cell>
          <cell r="T14">
            <v>169096.77419354839</v>
          </cell>
        </row>
        <row r="15">
          <cell r="S15">
            <v>36526</v>
          </cell>
          <cell r="T15">
            <v>104419.35483870968</v>
          </cell>
        </row>
        <row r="16">
          <cell r="S16">
            <v>36557</v>
          </cell>
          <cell r="T16">
            <v>154724.13793103449</v>
          </cell>
        </row>
        <row r="17">
          <cell r="S17">
            <v>36586</v>
          </cell>
          <cell r="T17">
            <v>143516.12903225806</v>
          </cell>
        </row>
        <row r="18">
          <cell r="S18">
            <v>36617</v>
          </cell>
          <cell r="T18">
            <v>51200</v>
          </cell>
        </row>
        <row r="19">
          <cell r="S19">
            <v>36647</v>
          </cell>
          <cell r="T19">
            <v>45322.580645161288</v>
          </cell>
        </row>
        <row r="20">
          <cell r="S20">
            <v>36678</v>
          </cell>
          <cell r="T20">
            <v>28800</v>
          </cell>
        </row>
        <row r="21">
          <cell r="S21">
            <v>36708</v>
          </cell>
          <cell r="T21">
            <v>6709.677419354839</v>
          </cell>
        </row>
        <row r="22">
          <cell r="S22">
            <v>36739</v>
          </cell>
          <cell r="T22">
            <v>10096.774193548386</v>
          </cell>
        </row>
        <row r="23">
          <cell r="S23">
            <v>36770</v>
          </cell>
          <cell r="T23">
            <v>18433.333333333332</v>
          </cell>
        </row>
        <row r="24">
          <cell r="S24">
            <v>36800</v>
          </cell>
          <cell r="T24">
            <v>6451.6129032258068</v>
          </cell>
        </row>
        <row r="25">
          <cell r="S25">
            <v>36831</v>
          </cell>
          <cell r="T25">
            <v>21066.666666666668</v>
          </cell>
        </row>
        <row r="26">
          <cell r="S26">
            <v>36861</v>
          </cell>
          <cell r="T26">
            <v>34290.322580645159</v>
          </cell>
        </row>
        <row r="27">
          <cell r="S27">
            <v>36892</v>
          </cell>
          <cell r="T27">
            <v>21937.5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</sheetData>
      <sheetData sheetId="11">
        <row r="4">
          <cell r="S4">
            <v>36434</v>
          </cell>
          <cell r="T4">
            <v>36465</v>
          </cell>
        </row>
        <row r="5">
          <cell r="S5">
            <v>18903.225806451614</v>
          </cell>
          <cell r="T5">
            <v>23758.620689655174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586000</v>
          </cell>
          <cell r="T11">
            <v>689000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3451.6129032258063</v>
          </cell>
          <cell r="T17">
            <v>6900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107000</v>
          </cell>
          <cell r="T23">
            <v>207000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9">
          <cell r="S29">
            <v>37104</v>
          </cell>
          <cell r="T29">
            <v>37135</v>
          </cell>
        </row>
        <row r="30">
          <cell r="S30" t="e">
            <v>#DIV/0!</v>
          </cell>
          <cell r="T30" t="e">
            <v>#DIV/0!</v>
          </cell>
        </row>
        <row r="32">
          <cell r="S32" t="str">
            <v>Month</v>
          </cell>
          <cell r="T32" t="str">
            <v>Month</v>
          </cell>
        </row>
        <row r="33">
          <cell r="S33">
            <v>8</v>
          </cell>
          <cell r="T33">
            <v>9</v>
          </cell>
        </row>
        <row r="35">
          <cell r="S35">
            <v>37104</v>
          </cell>
          <cell r="T35">
            <v>37135</v>
          </cell>
        </row>
        <row r="36">
          <cell r="S36">
            <v>0</v>
          </cell>
          <cell r="T36">
            <v>0</v>
          </cell>
        </row>
        <row r="38">
          <cell r="S38" t="str">
            <v>Month</v>
          </cell>
          <cell r="T38" t="str">
            <v>Month</v>
          </cell>
        </row>
        <row r="39">
          <cell r="S39">
            <v>8</v>
          </cell>
          <cell r="T39">
            <v>9</v>
          </cell>
        </row>
      </sheetData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1722312.5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186625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>
        <row r="4">
          <cell r="S4">
            <v>36220</v>
          </cell>
          <cell r="T4">
            <v>219571.42857142858</v>
          </cell>
        </row>
        <row r="5">
          <cell r="S5">
            <v>36251</v>
          </cell>
          <cell r="T5">
            <v>121880</v>
          </cell>
        </row>
        <row r="6">
          <cell r="S6">
            <v>36281</v>
          </cell>
          <cell r="T6">
            <v>143380.95238095237</v>
          </cell>
        </row>
        <row r="7">
          <cell r="S7">
            <v>36312</v>
          </cell>
          <cell r="T7">
            <v>85913.043478260865</v>
          </cell>
        </row>
        <row r="8">
          <cell r="S8">
            <v>36342</v>
          </cell>
          <cell r="T8">
            <v>94103.448275862072</v>
          </cell>
        </row>
        <row r="9">
          <cell r="S9">
            <v>36373</v>
          </cell>
          <cell r="T9">
            <v>26321.428571428572</v>
          </cell>
        </row>
        <row r="10">
          <cell r="S10">
            <v>36404</v>
          </cell>
          <cell r="T10">
            <v>75413.793103448275</v>
          </cell>
        </row>
        <row r="11">
          <cell r="S11">
            <v>36434</v>
          </cell>
          <cell r="T11">
            <v>125096.77419354839</v>
          </cell>
        </row>
        <row r="12">
          <cell r="S12">
            <v>36465</v>
          </cell>
          <cell r="T12">
            <v>162620.68965517241</v>
          </cell>
        </row>
        <row r="13">
          <cell r="S13">
            <v>36495</v>
          </cell>
          <cell r="T13">
            <v>183000</v>
          </cell>
        </row>
        <row r="14">
          <cell r="S14">
            <v>36526</v>
          </cell>
          <cell r="T14">
            <v>134774.19354838709</v>
          </cell>
        </row>
        <row r="15">
          <cell r="S15">
            <v>36557</v>
          </cell>
          <cell r="T15">
            <v>134758.62068965516</v>
          </cell>
        </row>
        <row r="16">
          <cell r="S16">
            <v>36586</v>
          </cell>
          <cell r="T16">
            <v>179000</v>
          </cell>
        </row>
        <row r="17">
          <cell r="S17">
            <v>36617</v>
          </cell>
          <cell r="T17">
            <v>74666.666666666672</v>
          </cell>
        </row>
        <row r="18">
          <cell r="S18">
            <v>36647</v>
          </cell>
          <cell r="T18">
            <v>132290.32258064515</v>
          </cell>
        </row>
        <row r="19">
          <cell r="S19">
            <v>36678</v>
          </cell>
          <cell r="T19">
            <v>259700</v>
          </cell>
        </row>
        <row r="20">
          <cell r="S20">
            <v>36708</v>
          </cell>
          <cell r="T20">
            <v>244806.45161290321</v>
          </cell>
        </row>
        <row r="21">
          <cell r="S21">
            <v>36739</v>
          </cell>
          <cell r="T21">
            <v>241612.90322580645</v>
          </cell>
        </row>
        <row r="22">
          <cell r="S22">
            <v>36770</v>
          </cell>
          <cell r="T22">
            <v>232633.33333333334</v>
          </cell>
        </row>
        <row r="23">
          <cell r="S23">
            <v>36800</v>
          </cell>
          <cell r="T23">
            <v>275064.51612903224</v>
          </cell>
        </row>
        <row r="24">
          <cell r="S24">
            <v>36831</v>
          </cell>
          <cell r="T24">
            <v>230666.66666666666</v>
          </cell>
        </row>
        <row r="25">
          <cell r="S25">
            <v>36861</v>
          </cell>
          <cell r="T25">
            <v>269129.03225806454</v>
          </cell>
        </row>
        <row r="26">
          <cell r="S26">
            <v>36892</v>
          </cell>
          <cell r="T26">
            <v>275875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6">
        <row r="4">
          <cell r="S4">
            <v>36220</v>
          </cell>
          <cell r="T4">
            <v>381714.28571428574</v>
          </cell>
        </row>
        <row r="5">
          <cell r="S5">
            <v>36251</v>
          </cell>
          <cell r="T5">
            <v>461040</v>
          </cell>
        </row>
        <row r="6">
          <cell r="S6">
            <v>36281</v>
          </cell>
          <cell r="T6">
            <v>365476.19047619047</v>
          </cell>
        </row>
        <row r="7">
          <cell r="S7">
            <v>36312</v>
          </cell>
          <cell r="T7">
            <v>326608.69565217389</v>
          </cell>
        </row>
        <row r="8">
          <cell r="S8">
            <v>36342</v>
          </cell>
          <cell r="T8">
            <v>283103.44827586209</v>
          </cell>
        </row>
        <row r="9">
          <cell r="S9">
            <v>36373</v>
          </cell>
          <cell r="T9">
            <v>213285.71428571429</v>
          </cell>
        </row>
        <row r="10">
          <cell r="S10">
            <v>36404</v>
          </cell>
          <cell r="T10">
            <v>305206.89655172412</v>
          </cell>
        </row>
        <row r="11">
          <cell r="S11">
            <v>36434</v>
          </cell>
          <cell r="T11">
            <v>393516.12903225806</v>
          </cell>
        </row>
        <row r="12">
          <cell r="S12">
            <v>36465</v>
          </cell>
          <cell r="T12">
            <v>328517.24137931032</v>
          </cell>
        </row>
        <row r="13">
          <cell r="S13">
            <v>36495</v>
          </cell>
          <cell r="T13">
            <v>353387.09677419357</v>
          </cell>
        </row>
        <row r="14">
          <cell r="S14">
            <v>36526</v>
          </cell>
          <cell r="T14">
            <v>327516.12903225806</v>
          </cell>
        </row>
        <row r="15">
          <cell r="S15">
            <v>36557</v>
          </cell>
          <cell r="T15">
            <v>285344.8275862069</v>
          </cell>
        </row>
        <row r="16">
          <cell r="S16">
            <v>36586</v>
          </cell>
          <cell r="T16">
            <v>256774.19354838709</v>
          </cell>
        </row>
        <row r="17">
          <cell r="S17">
            <v>36617</v>
          </cell>
          <cell r="T17">
            <v>246733.33333333334</v>
          </cell>
        </row>
        <row r="18">
          <cell r="S18">
            <v>36647</v>
          </cell>
          <cell r="T18">
            <v>237677.4193548387</v>
          </cell>
        </row>
        <row r="19">
          <cell r="S19">
            <v>36678</v>
          </cell>
          <cell r="T19">
            <v>299700</v>
          </cell>
        </row>
        <row r="20">
          <cell r="S20">
            <v>36708</v>
          </cell>
          <cell r="T20">
            <v>363129.03225806454</v>
          </cell>
        </row>
        <row r="21">
          <cell r="S21">
            <v>36739</v>
          </cell>
          <cell r="T21">
            <v>504967.74193548388</v>
          </cell>
        </row>
        <row r="22">
          <cell r="S22">
            <v>36770</v>
          </cell>
          <cell r="T22">
            <v>572100</v>
          </cell>
        </row>
        <row r="23">
          <cell r="S23">
            <v>36800</v>
          </cell>
          <cell r="T23">
            <v>607225.80645161285</v>
          </cell>
        </row>
        <row r="24">
          <cell r="S24">
            <v>36831</v>
          </cell>
          <cell r="T24">
            <v>669100</v>
          </cell>
        </row>
        <row r="25">
          <cell r="S25">
            <v>36861</v>
          </cell>
          <cell r="T25">
            <v>734225.80645161285</v>
          </cell>
        </row>
        <row r="26">
          <cell r="S26">
            <v>36892</v>
          </cell>
          <cell r="T26">
            <v>567625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>
        <row r="4">
          <cell r="S4">
            <v>36220</v>
          </cell>
          <cell r="T4">
            <v>42285.714285714283</v>
          </cell>
        </row>
        <row r="5">
          <cell r="S5">
            <v>36251</v>
          </cell>
          <cell r="T5">
            <v>6400</v>
          </cell>
        </row>
        <row r="6">
          <cell r="S6">
            <v>36281</v>
          </cell>
          <cell r="T6">
            <v>0</v>
          </cell>
        </row>
        <row r="7">
          <cell r="S7">
            <v>36312</v>
          </cell>
          <cell r="T7">
            <v>0</v>
          </cell>
        </row>
        <row r="8">
          <cell r="S8">
            <v>36342</v>
          </cell>
          <cell r="T8">
            <v>39137.931034482761</v>
          </cell>
        </row>
        <row r="9">
          <cell r="S9">
            <v>36373</v>
          </cell>
          <cell r="T9">
            <v>146035.71428571429</v>
          </cell>
        </row>
        <row r="10">
          <cell r="S10">
            <v>36404</v>
          </cell>
          <cell r="T10">
            <v>56310.34482758621</v>
          </cell>
        </row>
        <row r="11">
          <cell r="S11">
            <v>36434</v>
          </cell>
          <cell r="T11">
            <v>19451.612903225807</v>
          </cell>
        </row>
        <row r="12">
          <cell r="S12">
            <v>36465</v>
          </cell>
          <cell r="T12">
            <v>35793.103448275862</v>
          </cell>
        </row>
        <row r="13">
          <cell r="S13">
            <v>36495</v>
          </cell>
          <cell r="T13">
            <v>344354.83870967739</v>
          </cell>
        </row>
        <row r="14">
          <cell r="S14">
            <v>36526</v>
          </cell>
          <cell r="T14">
            <v>485258.06451612903</v>
          </cell>
        </row>
        <row r="15">
          <cell r="S15">
            <v>36557</v>
          </cell>
          <cell r="T15">
            <v>495620.68965517241</v>
          </cell>
        </row>
        <row r="16">
          <cell r="S16">
            <v>36586</v>
          </cell>
          <cell r="T16">
            <v>267225.80645161291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0</v>
          </cell>
        </row>
        <row r="19">
          <cell r="S19">
            <v>36678</v>
          </cell>
          <cell r="T19">
            <v>0</v>
          </cell>
        </row>
        <row r="20">
          <cell r="S20">
            <v>36708</v>
          </cell>
          <cell r="T20">
            <v>67322.580645161288</v>
          </cell>
        </row>
        <row r="21">
          <cell r="S21">
            <v>36739</v>
          </cell>
          <cell r="T21">
            <v>221064.51612903227</v>
          </cell>
        </row>
        <row r="22">
          <cell r="S22">
            <v>36770</v>
          </cell>
          <cell r="T22">
            <v>103233.33333333333</v>
          </cell>
        </row>
        <row r="23">
          <cell r="S23">
            <v>36800</v>
          </cell>
          <cell r="T23">
            <v>14290.322580645161</v>
          </cell>
        </row>
        <row r="24">
          <cell r="S24">
            <v>36831</v>
          </cell>
          <cell r="T24">
            <v>410666.66666666669</v>
          </cell>
        </row>
        <row r="25">
          <cell r="S25">
            <v>36861</v>
          </cell>
          <cell r="T25">
            <v>222161.29032258064</v>
          </cell>
        </row>
        <row r="26">
          <cell r="S26">
            <v>36892</v>
          </cell>
          <cell r="T26">
            <v>512687.5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9">
        <row r="4">
          <cell r="S4">
            <v>36220</v>
          </cell>
          <cell r="T4">
            <v>0</v>
          </cell>
        </row>
        <row r="5">
          <cell r="S5">
            <v>36251</v>
          </cell>
          <cell r="T5">
            <v>2320</v>
          </cell>
        </row>
        <row r="6">
          <cell r="S6">
            <v>36281</v>
          </cell>
          <cell r="T6">
            <v>13190.476190476191</v>
          </cell>
        </row>
        <row r="7">
          <cell r="S7">
            <v>36312</v>
          </cell>
          <cell r="T7">
            <v>739.13043478260875</v>
          </cell>
        </row>
        <row r="8">
          <cell r="S8">
            <v>36342</v>
          </cell>
          <cell r="T8">
            <v>0</v>
          </cell>
        </row>
        <row r="9">
          <cell r="S9">
            <v>36373</v>
          </cell>
          <cell r="T9">
            <v>9178.5714285714294</v>
          </cell>
        </row>
        <row r="10">
          <cell r="S10">
            <v>36404</v>
          </cell>
          <cell r="T10">
            <v>1551.7241379310344</v>
          </cell>
        </row>
        <row r="11">
          <cell r="S11">
            <v>36434</v>
          </cell>
          <cell r="T11">
            <v>10645.161290322581</v>
          </cell>
        </row>
        <row r="12">
          <cell r="S12">
            <v>36465</v>
          </cell>
          <cell r="T12">
            <v>12766.666666666666</v>
          </cell>
        </row>
        <row r="13">
          <cell r="S13">
            <v>36495</v>
          </cell>
          <cell r="T13">
            <v>90258.06451612903</v>
          </cell>
        </row>
        <row r="14">
          <cell r="S14">
            <v>36526</v>
          </cell>
          <cell r="T14">
            <v>123193.54838709677</v>
          </cell>
        </row>
        <row r="15">
          <cell r="S15">
            <v>36557</v>
          </cell>
          <cell r="T15">
            <v>89655.172413793101</v>
          </cell>
        </row>
        <row r="16">
          <cell r="S16">
            <v>36586</v>
          </cell>
          <cell r="T16">
            <v>37838.709677419356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8245.1612903225814</v>
          </cell>
        </row>
        <row r="19">
          <cell r="S19">
            <v>36678</v>
          </cell>
          <cell r="T19">
            <v>24896.666666666668</v>
          </cell>
        </row>
        <row r="20">
          <cell r="S20">
            <v>36708</v>
          </cell>
          <cell r="T20">
            <v>20193.548387096773</v>
          </cell>
        </row>
        <row r="21">
          <cell r="S21">
            <v>36739</v>
          </cell>
          <cell r="T21">
            <v>5935.4838709677415</v>
          </cell>
        </row>
        <row r="22">
          <cell r="S22">
            <v>36770</v>
          </cell>
          <cell r="T22">
            <v>3600</v>
          </cell>
        </row>
        <row r="23">
          <cell r="S23">
            <v>36800</v>
          </cell>
          <cell r="T23">
            <v>0</v>
          </cell>
        </row>
        <row r="24">
          <cell r="S24">
            <v>36831</v>
          </cell>
          <cell r="T24">
            <v>75900</v>
          </cell>
        </row>
        <row r="25">
          <cell r="S25">
            <v>36861</v>
          </cell>
          <cell r="T25">
            <v>100225.80645161291</v>
          </cell>
        </row>
        <row r="26">
          <cell r="S26">
            <v>36892</v>
          </cell>
          <cell r="T26">
            <v>47125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8.4719999999999995</v>
          </cell>
          <cell r="F8">
            <v>-0.39</v>
          </cell>
          <cell r="G8">
            <v>-0.17</v>
          </cell>
          <cell r="H8">
            <v>-0.45</v>
          </cell>
          <cell r="I8">
            <v>0.10667997679962</v>
          </cell>
          <cell r="J8">
            <v>1.1000000000000001</v>
          </cell>
          <cell r="K8">
            <v>0.9</v>
          </cell>
          <cell r="L8">
            <v>1.3</v>
          </cell>
          <cell r="M8">
            <v>0</v>
          </cell>
          <cell r="N8">
            <v>6.1536229903120999E-2</v>
          </cell>
          <cell r="O8">
            <v>0.25</v>
          </cell>
          <cell r="P8">
            <v>-0.13</v>
          </cell>
          <cell r="R8">
            <v>-0.15</v>
          </cell>
        </row>
        <row r="9">
          <cell r="D9">
            <v>36951</v>
          </cell>
          <cell r="E9">
            <v>8.0570000000000004</v>
          </cell>
          <cell r="F9">
            <v>-0.375</v>
          </cell>
          <cell r="G9">
            <v>-0.18</v>
          </cell>
          <cell r="H9">
            <v>-0.45</v>
          </cell>
          <cell r="I9">
            <v>-0.23723970178067999</v>
          </cell>
          <cell r="J9">
            <v>0.65</v>
          </cell>
          <cell r="K9">
            <v>0.5</v>
          </cell>
          <cell r="L9">
            <v>0.85</v>
          </cell>
          <cell r="M9">
            <v>0</v>
          </cell>
          <cell r="N9">
            <v>6.0145736239606E-2</v>
          </cell>
          <cell r="O9">
            <v>0.1</v>
          </cell>
          <cell r="P9">
            <v>-0.11</v>
          </cell>
          <cell r="R9">
            <v>-0.15</v>
          </cell>
        </row>
        <row r="10">
          <cell r="D10">
            <v>36982</v>
          </cell>
          <cell r="E10">
            <v>6.5350000000000001</v>
          </cell>
          <cell r="F10">
            <v>-0.41</v>
          </cell>
          <cell r="G10">
            <v>-0.125</v>
          </cell>
          <cell r="H10">
            <v>-0.54</v>
          </cell>
          <cell r="I10">
            <v>-0.25</v>
          </cell>
          <cell r="J10">
            <v>0.315</v>
          </cell>
          <cell r="K10">
            <v>-3.5000000000000003E-2</v>
          </cell>
          <cell r="L10">
            <v>0.41499999999999998</v>
          </cell>
          <cell r="M10">
            <v>2.5000000000000001E-3</v>
          </cell>
          <cell r="N10">
            <v>5.8911062600336003E-2</v>
          </cell>
          <cell r="O10">
            <v>-9.5000000000000001E-2</v>
          </cell>
          <cell r="P10">
            <v>-0.125</v>
          </cell>
          <cell r="R10">
            <v>-5.5E-2</v>
          </cell>
        </row>
        <row r="11">
          <cell r="D11">
            <v>37012</v>
          </cell>
          <cell r="E11">
            <v>6.0350000000000001</v>
          </cell>
          <cell r="F11">
            <v>-0.41</v>
          </cell>
          <cell r="G11">
            <v>-0.105</v>
          </cell>
          <cell r="H11">
            <v>-0.54</v>
          </cell>
          <cell r="I11">
            <v>-0.25</v>
          </cell>
          <cell r="J11">
            <v>0.79500000000000004</v>
          </cell>
          <cell r="K11">
            <v>0.44500000000000001</v>
          </cell>
          <cell r="L11">
            <v>0.89500000000000002</v>
          </cell>
          <cell r="M11">
            <v>2.5000000000000001E-3</v>
          </cell>
          <cell r="N11">
            <v>5.8167212066609998E-2</v>
          </cell>
          <cell r="O11">
            <v>-9.5000000000000001E-2</v>
          </cell>
          <cell r="P11">
            <v>-0.11</v>
          </cell>
          <cell r="R11">
            <v>-4.4999999999999998E-2</v>
          </cell>
        </row>
        <row r="12">
          <cell r="D12">
            <v>37043</v>
          </cell>
          <cell r="E12">
            <v>6.0149999999999997</v>
          </cell>
          <cell r="F12">
            <v>-0.41</v>
          </cell>
          <cell r="G12">
            <v>-0.125</v>
          </cell>
          <cell r="H12">
            <v>-0.54</v>
          </cell>
          <cell r="I12">
            <v>-0.25</v>
          </cell>
          <cell r="J12">
            <v>1.2849999999999999</v>
          </cell>
          <cell r="K12">
            <v>0.93500000000000005</v>
          </cell>
          <cell r="L12">
            <v>1.385</v>
          </cell>
          <cell r="M12">
            <v>2.5000000000000001E-3</v>
          </cell>
          <cell r="N12">
            <v>5.7587032068230001E-2</v>
          </cell>
          <cell r="O12">
            <v>-9.5000000000000001E-2</v>
          </cell>
          <cell r="P12">
            <v>-0.105</v>
          </cell>
          <cell r="R12">
            <v>-4.4999999999999998E-2</v>
          </cell>
        </row>
        <row r="13">
          <cell r="D13">
            <v>37073</v>
          </cell>
          <cell r="E13">
            <v>6.0149999999999997</v>
          </cell>
          <cell r="F13">
            <v>-0.42</v>
          </cell>
          <cell r="G13">
            <v>-0.03</v>
          </cell>
          <cell r="H13">
            <v>-0.75</v>
          </cell>
          <cell r="I13">
            <v>-0.25</v>
          </cell>
          <cell r="J13">
            <v>1.76</v>
          </cell>
          <cell r="K13">
            <v>1.31</v>
          </cell>
          <cell r="L13">
            <v>1.66</v>
          </cell>
          <cell r="M13">
            <v>2.5000000000000001E-3</v>
          </cell>
          <cell r="N13">
            <v>5.7056053348902999E-2</v>
          </cell>
          <cell r="O13">
            <v>-9.5000000000000001E-2</v>
          </cell>
          <cell r="P13">
            <v>-0.105</v>
          </cell>
          <cell r="R13">
            <v>-1.4999999999999999E-2</v>
          </cell>
        </row>
        <row r="14">
          <cell r="D14">
            <v>37104</v>
          </cell>
          <cell r="E14">
            <v>6.0149999999999997</v>
          </cell>
          <cell r="F14">
            <v>-0.42</v>
          </cell>
          <cell r="G14">
            <v>0.01</v>
          </cell>
          <cell r="H14">
            <v>-0.75</v>
          </cell>
          <cell r="I14">
            <v>-0.25</v>
          </cell>
          <cell r="J14">
            <v>1.87</v>
          </cell>
          <cell r="K14">
            <v>1.42</v>
          </cell>
          <cell r="L14">
            <v>1.77</v>
          </cell>
          <cell r="M14">
            <v>2.5000000000000001E-3</v>
          </cell>
          <cell r="N14">
            <v>5.65679729368E-2</v>
          </cell>
          <cell r="O14">
            <v>-9.5000000000000001E-2</v>
          </cell>
          <cell r="P14">
            <v>-0.105</v>
          </cell>
          <cell r="R14">
            <v>0.02</v>
          </cell>
        </row>
        <row r="15">
          <cell r="D15">
            <v>37135</v>
          </cell>
          <cell r="E15">
            <v>5.9850000000000003</v>
          </cell>
          <cell r="F15">
            <v>-0.42</v>
          </cell>
          <cell r="G15">
            <v>0.01</v>
          </cell>
          <cell r="H15">
            <v>-0.75</v>
          </cell>
          <cell r="I15">
            <v>-0.25</v>
          </cell>
          <cell r="J15">
            <v>1.77</v>
          </cell>
          <cell r="K15">
            <v>1.32</v>
          </cell>
          <cell r="L15">
            <v>1.67</v>
          </cell>
          <cell r="M15">
            <v>2.5000000000000001E-3</v>
          </cell>
          <cell r="N15">
            <v>5.6079892603982003E-2</v>
          </cell>
          <cell r="O15">
            <v>-9.5000000000000001E-2</v>
          </cell>
          <cell r="P15">
            <v>-0.1</v>
          </cell>
          <cell r="R15">
            <v>0.02</v>
          </cell>
        </row>
        <row r="16">
          <cell r="D16">
            <v>37165</v>
          </cell>
          <cell r="E16">
            <v>5.9950000000000001</v>
          </cell>
          <cell r="F16">
            <v>-0.5</v>
          </cell>
          <cell r="G16">
            <v>-0.01</v>
          </cell>
          <cell r="H16">
            <v>-0.69</v>
          </cell>
          <cell r="I16">
            <v>-0.25</v>
          </cell>
          <cell r="J16">
            <v>0.9</v>
          </cell>
          <cell r="K16">
            <v>0.5</v>
          </cell>
          <cell r="L16">
            <v>0.95</v>
          </cell>
          <cell r="M16">
            <v>2.5000000000000001E-3</v>
          </cell>
          <cell r="N16">
            <v>5.5687251969963998E-2</v>
          </cell>
          <cell r="O16">
            <v>-9.5000000000000001E-2</v>
          </cell>
          <cell r="P16">
            <v>-9.5000000000000001E-2</v>
          </cell>
          <cell r="R16">
            <v>-5.0000000000000001E-3</v>
          </cell>
        </row>
        <row r="17">
          <cell r="D17">
            <v>37196</v>
          </cell>
          <cell r="E17">
            <v>6.11</v>
          </cell>
          <cell r="F17">
            <v>-0.27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1.01</v>
          </cell>
          <cell r="K17">
            <v>0.91</v>
          </cell>
          <cell r="L17">
            <v>1.34</v>
          </cell>
          <cell r="M17">
            <v>5.0000000000000001E-3</v>
          </cell>
          <cell r="N17">
            <v>5.5410678269131999E-2</v>
          </cell>
          <cell r="O17">
            <v>0.81299999999999994</v>
          </cell>
          <cell r="P17">
            <v>-0.12</v>
          </cell>
          <cell r="R17">
            <v>-1.4999999999999999E-2</v>
          </cell>
        </row>
        <row r="18">
          <cell r="D18">
            <v>37226</v>
          </cell>
          <cell r="E18">
            <v>6.2679999999999998</v>
          </cell>
          <cell r="F18">
            <v>-0.27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1.01</v>
          </cell>
          <cell r="K18">
            <v>0.91</v>
          </cell>
          <cell r="L18">
            <v>1.34</v>
          </cell>
          <cell r="M18">
            <v>5.0000000000000001E-3</v>
          </cell>
          <cell r="N18">
            <v>5.514302632484E-2</v>
          </cell>
          <cell r="O18">
            <v>0.91800000000000004</v>
          </cell>
          <cell r="P18">
            <v>-0.1225</v>
          </cell>
          <cell r="R18">
            <v>-1.4999999999999999E-2</v>
          </cell>
        </row>
        <row r="19">
          <cell r="D19">
            <v>37257</v>
          </cell>
          <cell r="E19">
            <v>6.28</v>
          </cell>
          <cell r="F19">
            <v>-0.27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1.0024999999999999</v>
          </cell>
          <cell r="K19">
            <v>0.90249999999999997</v>
          </cell>
          <cell r="L19">
            <v>1.3325</v>
          </cell>
          <cell r="M19">
            <v>5.0000000000000001E-3</v>
          </cell>
          <cell r="N19">
            <v>5.4973143963192E-2</v>
          </cell>
          <cell r="O19">
            <v>0.93799999999999994</v>
          </cell>
          <cell r="P19">
            <v>-0.125</v>
          </cell>
          <cell r="R19">
            <v>-1.4999999999999999E-2</v>
          </cell>
        </row>
        <row r="20">
          <cell r="D20">
            <v>37288</v>
          </cell>
          <cell r="E20">
            <v>6.04</v>
          </cell>
          <cell r="F20">
            <v>-0.27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1.0024999999999999</v>
          </cell>
          <cell r="K20">
            <v>0.90249999999999997</v>
          </cell>
          <cell r="L20">
            <v>1.3325</v>
          </cell>
          <cell r="M20">
            <v>5.0000000000000001E-3</v>
          </cell>
          <cell r="N20">
            <v>5.4950988009289999E-2</v>
          </cell>
          <cell r="O20">
            <v>0.83299999999999996</v>
          </cell>
          <cell r="P20">
            <v>-0.11749999999999999</v>
          </cell>
          <cell r="R20">
            <v>-1.4999999999999999E-2</v>
          </cell>
        </row>
        <row r="21">
          <cell r="D21">
            <v>37316</v>
          </cell>
          <cell r="E21">
            <v>5.7249999999999996</v>
          </cell>
          <cell r="F21">
            <v>-0.27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1.0024999999999999</v>
          </cell>
          <cell r="K21">
            <v>0.90249999999999997</v>
          </cell>
          <cell r="L21">
            <v>1.3325</v>
          </cell>
          <cell r="M21">
            <v>5.0000000000000001E-3</v>
          </cell>
          <cell r="N21">
            <v>5.4930976180098998E-2</v>
          </cell>
          <cell r="O21">
            <v>0.623</v>
          </cell>
          <cell r="P21">
            <v>-0.115</v>
          </cell>
          <cell r="R21">
            <v>-1.4999999999999999E-2</v>
          </cell>
        </row>
        <row r="22">
          <cell r="D22">
            <v>37347</v>
          </cell>
          <cell r="E22">
            <v>4.93</v>
          </cell>
          <cell r="F22">
            <v>-0.22500000000000001</v>
          </cell>
          <cell r="G22">
            <v>-0.02</v>
          </cell>
          <cell r="H22">
            <v>-0.64</v>
          </cell>
          <cell r="I22">
            <v>-0.41499999999999998</v>
          </cell>
          <cell r="J22">
            <v>1.155</v>
          </cell>
          <cell r="K22">
            <v>0.755</v>
          </cell>
          <cell r="L22">
            <v>1.2549999999999999</v>
          </cell>
          <cell r="M22">
            <v>3.5000000000000001E-3</v>
          </cell>
          <cell r="N22">
            <v>5.4919154473815998E-2</v>
          </cell>
          <cell r="O22">
            <v>-0.1</v>
          </cell>
          <cell r="P22">
            <v>-0.12</v>
          </cell>
          <cell r="R22">
            <v>0</v>
          </cell>
        </row>
        <row r="23">
          <cell r="D23">
            <v>37377</v>
          </cell>
          <cell r="E23">
            <v>4.7750000000000004</v>
          </cell>
          <cell r="F23">
            <v>-0.22500000000000001</v>
          </cell>
          <cell r="G23">
            <v>-0.02</v>
          </cell>
          <cell r="H23">
            <v>-0.64</v>
          </cell>
          <cell r="I23">
            <v>-0.41499999999999998</v>
          </cell>
          <cell r="J23">
            <v>1.155</v>
          </cell>
          <cell r="K23">
            <v>0.755</v>
          </cell>
          <cell r="L23">
            <v>1.2549999999999999</v>
          </cell>
          <cell r="M23">
            <v>3.5000000000000001E-3</v>
          </cell>
          <cell r="N23">
            <v>5.4919556121145997E-2</v>
          </cell>
          <cell r="O23">
            <v>-0.1</v>
          </cell>
          <cell r="P23">
            <v>-0.12</v>
          </cell>
          <cell r="R23">
            <v>0</v>
          </cell>
        </row>
        <row r="24">
          <cell r="D24">
            <v>37408</v>
          </cell>
          <cell r="E24">
            <v>4.7699999999999996</v>
          </cell>
          <cell r="F24">
            <v>-0.22500000000000001</v>
          </cell>
          <cell r="G24">
            <v>-0.02</v>
          </cell>
          <cell r="H24">
            <v>-0.64</v>
          </cell>
          <cell r="I24">
            <v>-0.41499999999999998</v>
          </cell>
          <cell r="J24">
            <v>1.155</v>
          </cell>
          <cell r="K24">
            <v>0.755</v>
          </cell>
          <cell r="L24">
            <v>1.2549999999999999</v>
          </cell>
          <cell r="M24">
            <v>3.5000000000000001E-3</v>
          </cell>
          <cell r="N24">
            <v>5.4919971156718997E-2</v>
          </cell>
          <cell r="O24">
            <v>-0.1</v>
          </cell>
          <cell r="P24">
            <v>-0.12</v>
          </cell>
          <cell r="R24">
            <v>0</v>
          </cell>
        </row>
        <row r="25">
          <cell r="D25">
            <v>37438</v>
          </cell>
          <cell r="E25">
            <v>4.7750000000000004</v>
          </cell>
          <cell r="F25">
            <v>-0.22500000000000001</v>
          </cell>
          <cell r="G25">
            <v>-0.02</v>
          </cell>
          <cell r="H25">
            <v>-0.64</v>
          </cell>
          <cell r="I25">
            <v>-0.41499999999999998</v>
          </cell>
          <cell r="J25">
            <v>1.84</v>
          </cell>
          <cell r="K25">
            <v>1.44</v>
          </cell>
          <cell r="L25">
            <v>1.94</v>
          </cell>
          <cell r="M25">
            <v>3.5000000000000001E-3</v>
          </cell>
          <cell r="N25">
            <v>5.4946678232145003E-2</v>
          </cell>
          <cell r="O25">
            <v>-0.1</v>
          </cell>
          <cell r="P25">
            <v>-0.12</v>
          </cell>
          <cell r="R25">
            <v>0</v>
          </cell>
        </row>
        <row r="26">
          <cell r="D26">
            <v>37469</v>
          </cell>
          <cell r="E26">
            <v>4.7750000000000004</v>
          </cell>
          <cell r="F26">
            <v>-0.22500000000000001</v>
          </cell>
          <cell r="G26">
            <v>-0.02</v>
          </cell>
          <cell r="H26">
            <v>-0.64</v>
          </cell>
          <cell r="I26">
            <v>-0.41499999999999998</v>
          </cell>
          <cell r="J26">
            <v>1.84</v>
          </cell>
          <cell r="K26">
            <v>1.44</v>
          </cell>
          <cell r="L26">
            <v>1.94</v>
          </cell>
          <cell r="M26">
            <v>3.5000000000000001E-3</v>
          </cell>
          <cell r="N26">
            <v>5.5017459921812999E-2</v>
          </cell>
          <cell r="O26">
            <v>-0.1</v>
          </cell>
          <cell r="P26">
            <v>-0.12</v>
          </cell>
          <cell r="R26">
            <v>0</v>
          </cell>
        </row>
        <row r="27">
          <cell r="D27">
            <v>37500</v>
          </cell>
          <cell r="E27">
            <v>4.7750000000000004</v>
          </cell>
          <cell r="F27">
            <v>-0.22500000000000001</v>
          </cell>
          <cell r="G27">
            <v>-0.02</v>
          </cell>
          <cell r="H27">
            <v>-0.64</v>
          </cell>
          <cell r="I27">
            <v>-0.41499999999999998</v>
          </cell>
          <cell r="J27">
            <v>1.84</v>
          </cell>
          <cell r="K27">
            <v>1.44</v>
          </cell>
          <cell r="L27">
            <v>1.94</v>
          </cell>
          <cell r="M27">
            <v>3.5000000000000001E-3</v>
          </cell>
          <cell r="N27">
            <v>5.5088241613149999E-2</v>
          </cell>
          <cell r="O27">
            <v>-0.1</v>
          </cell>
          <cell r="P27">
            <v>-0.12</v>
          </cell>
          <cell r="R27">
            <v>0</v>
          </cell>
        </row>
        <row r="28">
          <cell r="D28">
            <v>37530</v>
          </cell>
          <cell r="E28">
            <v>4.8049999999999997</v>
          </cell>
          <cell r="F28">
            <v>-0.22500000000000001</v>
          </cell>
          <cell r="G28">
            <v>-0.02</v>
          </cell>
          <cell r="H28">
            <v>-0.64</v>
          </cell>
          <cell r="I28">
            <v>-0.41499999999999998</v>
          </cell>
          <cell r="J28">
            <v>1.24</v>
          </cell>
          <cell r="K28">
            <v>0.84</v>
          </cell>
          <cell r="L28">
            <v>1.34</v>
          </cell>
          <cell r="M28">
            <v>3.5000000000000001E-3</v>
          </cell>
          <cell r="N28">
            <v>5.5168173935335997E-2</v>
          </cell>
          <cell r="O28">
            <v>-0.1</v>
          </cell>
          <cell r="P28">
            <v>-0.12</v>
          </cell>
          <cell r="R28">
            <v>0</v>
          </cell>
        </row>
        <row r="29">
          <cell r="D29">
            <v>37561</v>
          </cell>
          <cell r="E29">
            <v>4.91</v>
          </cell>
          <cell r="F29">
            <v>-0.19</v>
          </cell>
          <cell r="G29">
            <v>0</v>
          </cell>
          <cell r="H29">
            <v>-0.25</v>
          </cell>
          <cell r="I29">
            <v>-0.25</v>
          </cell>
          <cell r="J29">
            <v>1.2</v>
          </cell>
          <cell r="K29">
            <v>1.2</v>
          </cell>
          <cell r="L29">
            <v>1.355</v>
          </cell>
          <cell r="M29">
            <v>6.0000000000000001E-3</v>
          </cell>
          <cell r="N29">
            <v>5.5267145857308998E-2</v>
          </cell>
          <cell r="O29">
            <v>0.254</v>
          </cell>
          <cell r="P29">
            <v>-0.125</v>
          </cell>
          <cell r="R29">
            <v>0</v>
          </cell>
        </row>
        <row r="30">
          <cell r="D30">
            <v>37591</v>
          </cell>
          <cell r="E30">
            <v>5.01</v>
          </cell>
          <cell r="F30">
            <v>-0.19</v>
          </cell>
          <cell r="G30">
            <v>0</v>
          </cell>
          <cell r="H30">
            <v>-0.25</v>
          </cell>
          <cell r="I30">
            <v>-0.25</v>
          </cell>
          <cell r="J30">
            <v>1.2</v>
          </cell>
          <cell r="K30">
            <v>1.2</v>
          </cell>
          <cell r="L30">
            <v>1.355</v>
          </cell>
          <cell r="M30">
            <v>6.0000000000000001E-3</v>
          </cell>
          <cell r="N30">
            <v>5.5362925139744001E-2</v>
          </cell>
          <cell r="O30">
            <v>0.314</v>
          </cell>
          <cell r="P30">
            <v>-0.1275</v>
          </cell>
          <cell r="R30">
            <v>0</v>
          </cell>
        </row>
        <row r="31">
          <cell r="D31">
            <v>37622</v>
          </cell>
          <cell r="E31">
            <v>5.0490000000000004</v>
          </cell>
          <cell r="F31">
            <v>-0.19</v>
          </cell>
          <cell r="G31">
            <v>0</v>
          </cell>
          <cell r="H31">
            <v>-0.25</v>
          </cell>
          <cell r="I31">
            <v>-0.25</v>
          </cell>
          <cell r="J31">
            <v>1.2</v>
          </cell>
          <cell r="K31">
            <v>1.2</v>
          </cell>
          <cell r="L31">
            <v>1.355</v>
          </cell>
          <cell r="M31">
            <v>5.0000000000000001E-3</v>
          </cell>
          <cell r="N31">
            <v>5.5477470227910997E-2</v>
          </cell>
          <cell r="O31">
            <v>0.39400000000000002</v>
          </cell>
          <cell r="P31">
            <v>-0.13</v>
          </cell>
          <cell r="R31">
            <v>0</v>
          </cell>
        </row>
        <row r="32">
          <cell r="D32">
            <v>37653</v>
          </cell>
          <cell r="E32">
            <v>4.8739999999999997</v>
          </cell>
          <cell r="F32">
            <v>-0.19</v>
          </cell>
          <cell r="G32">
            <v>0</v>
          </cell>
          <cell r="H32">
            <v>-0.25</v>
          </cell>
          <cell r="I32">
            <v>-0.25</v>
          </cell>
          <cell r="J32">
            <v>1.2</v>
          </cell>
          <cell r="K32">
            <v>1.2</v>
          </cell>
          <cell r="L32">
            <v>1.355</v>
          </cell>
          <cell r="M32">
            <v>5.0000000000000001E-3</v>
          </cell>
          <cell r="N32">
            <v>5.5610925586720997E-2</v>
          </cell>
          <cell r="O32">
            <v>0.254</v>
          </cell>
          <cell r="P32">
            <v>-0.1225</v>
          </cell>
          <cell r="R32">
            <v>0</v>
          </cell>
        </row>
        <row r="33">
          <cell r="D33">
            <v>37681</v>
          </cell>
          <cell r="E33">
            <v>4.6239999999999997</v>
          </cell>
          <cell r="F33">
            <v>-0.19</v>
          </cell>
          <cell r="G33">
            <v>0</v>
          </cell>
          <cell r="H33">
            <v>-0.25</v>
          </cell>
          <cell r="I33">
            <v>-0.25</v>
          </cell>
          <cell r="J33">
            <v>1.2</v>
          </cell>
          <cell r="K33">
            <v>1.2</v>
          </cell>
          <cell r="L33">
            <v>1.355</v>
          </cell>
          <cell r="M33">
            <v>5.0000000000000001E-3</v>
          </cell>
          <cell r="N33">
            <v>5.5731465915904999E-2</v>
          </cell>
          <cell r="O33">
            <v>3.4000000000000002E-2</v>
          </cell>
          <cell r="P33">
            <v>-0.12</v>
          </cell>
          <cell r="R33">
            <v>0</v>
          </cell>
        </row>
        <row r="34">
          <cell r="D34">
            <v>37712</v>
          </cell>
          <cell r="E34">
            <v>4.3209999999999997</v>
          </cell>
          <cell r="F34">
            <v>-0.215</v>
          </cell>
          <cell r="G34">
            <v>0</v>
          </cell>
          <cell r="H34">
            <v>-0.34499999999999997</v>
          </cell>
          <cell r="I34">
            <v>-0.38</v>
          </cell>
          <cell r="J34">
            <v>1.25</v>
          </cell>
          <cell r="K34">
            <v>0.12</v>
          </cell>
          <cell r="L34">
            <v>1.405</v>
          </cell>
          <cell r="M34">
            <v>5.0000000000000001E-3</v>
          </cell>
          <cell r="N34">
            <v>5.5854544066521003E-2</v>
          </cell>
          <cell r="O34">
            <v>-0.125</v>
          </cell>
          <cell r="P34">
            <v>-0.13</v>
          </cell>
          <cell r="R34">
            <v>0</v>
          </cell>
        </row>
        <row r="35">
          <cell r="D35">
            <v>37742</v>
          </cell>
          <cell r="E35">
            <v>4.2460000000000004</v>
          </cell>
          <cell r="F35">
            <v>-0.215</v>
          </cell>
          <cell r="G35">
            <v>0</v>
          </cell>
          <cell r="H35">
            <v>-0.34499999999999997</v>
          </cell>
          <cell r="I35">
            <v>-0.38</v>
          </cell>
          <cell r="J35">
            <v>1.25</v>
          </cell>
          <cell r="K35">
            <v>0.12</v>
          </cell>
          <cell r="L35">
            <v>1.405</v>
          </cell>
          <cell r="M35">
            <v>5.0000000000000001E-3</v>
          </cell>
          <cell r="N35">
            <v>5.5959434978357002E-2</v>
          </cell>
          <cell r="O35">
            <v>-0.125</v>
          </cell>
          <cell r="P35">
            <v>-0.13</v>
          </cell>
          <cell r="R35">
            <v>0</v>
          </cell>
        </row>
        <row r="36">
          <cell r="D36">
            <v>37773</v>
          </cell>
          <cell r="E36">
            <v>4.25</v>
          </cell>
          <cell r="F36">
            <v>-0.215</v>
          </cell>
          <cell r="G36">
            <v>0</v>
          </cell>
          <cell r="H36">
            <v>-0.34499999999999997</v>
          </cell>
          <cell r="I36">
            <v>-0.38</v>
          </cell>
          <cell r="J36">
            <v>1.25</v>
          </cell>
          <cell r="K36">
            <v>0.12</v>
          </cell>
          <cell r="L36">
            <v>1.405</v>
          </cell>
          <cell r="M36">
            <v>5.0000000000000001E-3</v>
          </cell>
          <cell r="N36">
            <v>5.6067822257768997E-2</v>
          </cell>
          <cell r="O36">
            <v>-0.125</v>
          </cell>
          <cell r="P36">
            <v>-0.13</v>
          </cell>
          <cell r="R36">
            <v>0</v>
          </cell>
        </row>
        <row r="37">
          <cell r="D37">
            <v>37803</v>
          </cell>
          <cell r="E37">
            <v>4.2649999999999997</v>
          </cell>
          <cell r="F37">
            <v>-0.215</v>
          </cell>
          <cell r="G37">
            <v>0</v>
          </cell>
          <cell r="H37">
            <v>-0.34499999999999997</v>
          </cell>
          <cell r="I37">
            <v>-0.38</v>
          </cell>
          <cell r="J37">
            <v>1.25</v>
          </cell>
          <cell r="K37">
            <v>0.12</v>
          </cell>
          <cell r="L37">
            <v>1.405</v>
          </cell>
          <cell r="M37">
            <v>5.0000000000000001E-3</v>
          </cell>
          <cell r="N37">
            <v>5.6170742401410997E-2</v>
          </cell>
          <cell r="O37">
            <v>-0.125</v>
          </cell>
          <cell r="P37">
            <v>-0.13</v>
          </cell>
          <cell r="R37">
            <v>0</v>
          </cell>
        </row>
        <row r="38">
          <cell r="D38">
            <v>37834</v>
          </cell>
          <cell r="E38">
            <v>4.2649999999999997</v>
          </cell>
          <cell r="F38">
            <v>-0.215</v>
          </cell>
          <cell r="G38">
            <v>0</v>
          </cell>
          <cell r="H38">
            <v>-0.34499999999999997</v>
          </cell>
          <cell r="I38">
            <v>-0.38</v>
          </cell>
          <cell r="J38">
            <v>1.25</v>
          </cell>
          <cell r="K38">
            <v>0.12</v>
          </cell>
          <cell r="L38">
            <v>1.405</v>
          </cell>
          <cell r="M38">
            <v>5.0000000000000001E-3</v>
          </cell>
          <cell r="N38">
            <v>5.6274263245627003E-2</v>
          </cell>
          <cell r="O38">
            <v>-0.125</v>
          </cell>
          <cell r="P38">
            <v>-0.13</v>
          </cell>
          <cell r="R38">
            <v>0</v>
          </cell>
        </row>
        <row r="39">
          <cell r="D39">
            <v>37865</v>
          </cell>
          <cell r="E39">
            <v>4.2859999999999996</v>
          </cell>
          <cell r="F39">
            <v>-0.215</v>
          </cell>
          <cell r="G39">
            <v>0</v>
          </cell>
          <cell r="H39">
            <v>-0.34499999999999997</v>
          </cell>
          <cell r="I39">
            <v>-0.38</v>
          </cell>
          <cell r="J39">
            <v>1.25</v>
          </cell>
          <cell r="K39">
            <v>0.12</v>
          </cell>
          <cell r="L39">
            <v>1.405</v>
          </cell>
          <cell r="M39">
            <v>5.0000000000000001E-3</v>
          </cell>
          <cell r="N39">
            <v>5.6377784093410002E-2</v>
          </cell>
          <cell r="O39">
            <v>-0.125</v>
          </cell>
          <cell r="P39">
            <v>-0.13</v>
          </cell>
          <cell r="R39">
            <v>0</v>
          </cell>
        </row>
        <row r="40">
          <cell r="D40">
            <v>37895</v>
          </cell>
          <cell r="E40">
            <v>4.3109999999999999</v>
          </cell>
          <cell r="F40">
            <v>-0.215</v>
          </cell>
          <cell r="G40">
            <v>0</v>
          </cell>
          <cell r="H40">
            <v>-0.34499999999999997</v>
          </cell>
          <cell r="I40">
            <v>-0.38</v>
          </cell>
          <cell r="J40">
            <v>1.25</v>
          </cell>
          <cell r="K40">
            <v>0.12</v>
          </cell>
          <cell r="L40">
            <v>1.405</v>
          </cell>
          <cell r="M40">
            <v>5.0000000000000001E-3</v>
          </cell>
          <cell r="N40">
            <v>5.6476357315926998E-2</v>
          </cell>
          <cell r="O40">
            <v>-0.125</v>
          </cell>
          <cell r="P40">
            <v>-0.13</v>
          </cell>
          <cell r="R40">
            <v>0</v>
          </cell>
        </row>
        <row r="41">
          <cell r="D41">
            <v>37926</v>
          </cell>
          <cell r="E41">
            <v>4.4459999999999997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0.83</v>
          </cell>
          <cell r="K41">
            <v>0.78</v>
          </cell>
          <cell r="L41">
            <v>0.98499999999999999</v>
          </cell>
          <cell r="M41">
            <v>5.0000000000000001E-3</v>
          </cell>
          <cell r="N41">
            <v>5.6576197798062999E-2</v>
          </cell>
          <cell r="O41">
            <v>6.4000000000000001E-2</v>
          </cell>
          <cell r="P41">
            <v>-0.13500000000000001</v>
          </cell>
          <cell r="R41">
            <v>-0.02</v>
          </cell>
        </row>
        <row r="42">
          <cell r="D42">
            <v>37956</v>
          </cell>
          <cell r="E42">
            <v>4.5709999999999997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0.83</v>
          </cell>
          <cell r="K42">
            <v>0.78</v>
          </cell>
          <cell r="L42">
            <v>0.98499999999999999</v>
          </cell>
          <cell r="M42">
            <v>5.0000000000000001E-3</v>
          </cell>
          <cell r="N42">
            <v>5.6672817622643999E-2</v>
          </cell>
          <cell r="O42">
            <v>0.14399999999999999</v>
          </cell>
          <cell r="P42">
            <v>-0.13750000000000001</v>
          </cell>
          <cell r="R42">
            <v>-0.02</v>
          </cell>
        </row>
        <row r="43">
          <cell r="D43">
            <v>37987</v>
          </cell>
          <cell r="E43">
            <v>4.6100000000000003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0.83</v>
          </cell>
          <cell r="K43">
            <v>0.78</v>
          </cell>
          <cell r="L43">
            <v>0.98499999999999999</v>
          </cell>
          <cell r="M43">
            <v>5.0000000000000001E-3</v>
          </cell>
          <cell r="N43">
            <v>5.6777854584378E-2</v>
          </cell>
          <cell r="O43">
            <v>0.224</v>
          </cell>
          <cell r="P43">
            <v>-0.14000000000000001</v>
          </cell>
          <cell r="R43">
            <v>-0.02</v>
          </cell>
        </row>
        <row r="44">
          <cell r="D44">
            <v>38018</v>
          </cell>
          <cell r="E44">
            <v>4.5039999999999996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0.83</v>
          </cell>
          <cell r="K44">
            <v>0.78</v>
          </cell>
          <cell r="L44">
            <v>0.98499999999999999</v>
          </cell>
          <cell r="M44">
            <v>5.0000000000000001E-3</v>
          </cell>
          <cell r="N44">
            <v>5.6888434454595002E-2</v>
          </cell>
          <cell r="O44">
            <v>8.4000000000000005E-2</v>
          </cell>
          <cell r="P44">
            <v>-0.13250000000000001</v>
          </cell>
          <cell r="R44">
            <v>-0.02</v>
          </cell>
        </row>
        <row r="45">
          <cell r="D45">
            <v>38047</v>
          </cell>
          <cell r="E45">
            <v>4.3540000000000001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0.83</v>
          </cell>
          <cell r="K45">
            <v>0.78</v>
          </cell>
          <cell r="L45">
            <v>0.98499999999999999</v>
          </cell>
          <cell r="M45">
            <v>5.0000000000000001E-3</v>
          </cell>
          <cell r="N45">
            <v>5.6991880143321003E-2</v>
          </cell>
          <cell r="O45">
            <v>-0.11600000000000001</v>
          </cell>
          <cell r="P45">
            <v>-0.13</v>
          </cell>
          <cell r="R45">
            <v>-0.02</v>
          </cell>
        </row>
        <row r="46">
          <cell r="D46">
            <v>38078</v>
          </cell>
          <cell r="E46">
            <v>4.1710000000000003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0.87</v>
          </cell>
          <cell r="K46">
            <v>0.12</v>
          </cell>
          <cell r="L46">
            <v>0.77</v>
          </cell>
          <cell r="M46">
            <v>5.0000000000000001E-3</v>
          </cell>
          <cell r="N46">
            <v>5.7091513915017003E-2</v>
          </cell>
          <cell r="O46">
            <v>-0.25</v>
          </cell>
          <cell r="P46">
            <v>-0.14000000000000001</v>
          </cell>
          <cell r="R46">
            <v>0</v>
          </cell>
        </row>
        <row r="47">
          <cell r="D47">
            <v>38108</v>
          </cell>
          <cell r="E47">
            <v>4.1459999999999999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0.87</v>
          </cell>
          <cell r="K47">
            <v>0.12</v>
          </cell>
          <cell r="L47">
            <v>0.77</v>
          </cell>
          <cell r="M47">
            <v>5.0000000000000001E-3</v>
          </cell>
          <cell r="N47">
            <v>5.7176634490299999E-2</v>
          </cell>
          <cell r="O47">
            <v>-0.25</v>
          </cell>
          <cell r="P47">
            <v>-0.14000000000000001</v>
          </cell>
          <cell r="R47">
            <v>0</v>
          </cell>
        </row>
        <row r="48">
          <cell r="D48">
            <v>38139</v>
          </cell>
          <cell r="E48">
            <v>4.1749999999999998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0.87</v>
          </cell>
          <cell r="K48">
            <v>0.12</v>
          </cell>
          <cell r="L48">
            <v>0.77</v>
          </cell>
          <cell r="M48">
            <v>5.0000000000000001E-3</v>
          </cell>
          <cell r="N48">
            <v>5.7264592420623997E-2</v>
          </cell>
          <cell r="O48">
            <v>-0.25</v>
          </cell>
          <cell r="P48">
            <v>-0.14000000000000001</v>
          </cell>
          <cell r="R48">
            <v>0</v>
          </cell>
        </row>
        <row r="49">
          <cell r="D49">
            <v>38169</v>
          </cell>
          <cell r="E49">
            <v>4.2050000000000001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0.87</v>
          </cell>
          <cell r="K49">
            <v>0.12</v>
          </cell>
          <cell r="L49">
            <v>0.77</v>
          </cell>
          <cell r="M49">
            <v>5.0000000000000001E-3</v>
          </cell>
          <cell r="N49">
            <v>5.7348459336146997E-2</v>
          </cell>
          <cell r="O49">
            <v>-0.25</v>
          </cell>
          <cell r="P49">
            <v>-0.14000000000000001</v>
          </cell>
          <cell r="R49">
            <v>0</v>
          </cell>
        </row>
        <row r="50">
          <cell r="D50">
            <v>38200</v>
          </cell>
          <cell r="E50">
            <v>4.2249999999999996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0.87</v>
          </cell>
          <cell r="K50">
            <v>0.12</v>
          </cell>
          <cell r="L50">
            <v>0.77</v>
          </cell>
          <cell r="M50">
            <v>5.0000000000000001E-3</v>
          </cell>
          <cell r="N50">
            <v>5.7433744160472998E-2</v>
          </cell>
          <cell r="O50">
            <v>-0.25</v>
          </cell>
          <cell r="P50">
            <v>-0.14000000000000001</v>
          </cell>
          <cell r="R50">
            <v>0</v>
          </cell>
        </row>
        <row r="51">
          <cell r="D51">
            <v>38231</v>
          </cell>
          <cell r="E51">
            <v>4.2460000000000004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0.87</v>
          </cell>
          <cell r="K51">
            <v>0.12</v>
          </cell>
          <cell r="L51">
            <v>0.77</v>
          </cell>
          <cell r="M51">
            <v>5.0000000000000001E-3</v>
          </cell>
          <cell r="N51">
            <v>5.7519028987219001E-2</v>
          </cell>
          <cell r="O51">
            <v>-0.25</v>
          </cell>
          <cell r="P51">
            <v>-0.14000000000000001</v>
          </cell>
          <cell r="R51">
            <v>0</v>
          </cell>
        </row>
        <row r="52">
          <cell r="D52">
            <v>38261</v>
          </cell>
          <cell r="E52">
            <v>4.2759999999999998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0.87</v>
          </cell>
          <cell r="K52">
            <v>0.12</v>
          </cell>
          <cell r="L52">
            <v>0.77</v>
          </cell>
          <cell r="M52">
            <v>5.0000000000000001E-3</v>
          </cell>
          <cell r="N52">
            <v>5.7600679355047001E-2</v>
          </cell>
          <cell r="O52">
            <v>-0.25</v>
          </cell>
          <cell r="P52">
            <v>-0.14000000000000001</v>
          </cell>
          <cell r="R52">
            <v>0</v>
          </cell>
        </row>
        <row r="53">
          <cell r="D53">
            <v>38292</v>
          </cell>
          <cell r="E53">
            <v>4.4160000000000004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0.74</v>
          </cell>
          <cell r="K53">
            <v>0.69</v>
          </cell>
          <cell r="L53">
            <v>0.64</v>
          </cell>
          <cell r="M53">
            <v>5.0000000000000001E-3</v>
          </cell>
          <cell r="N53">
            <v>5.7684201359563002E-2</v>
          </cell>
          <cell r="O53">
            <v>0</v>
          </cell>
          <cell r="P53">
            <v>-0.15</v>
          </cell>
          <cell r="R53">
            <v>0.01</v>
          </cell>
        </row>
        <row r="54">
          <cell r="D54">
            <v>38322</v>
          </cell>
          <cell r="E54">
            <v>4.5410000000000004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0.74</v>
          </cell>
          <cell r="K54">
            <v>0.69</v>
          </cell>
          <cell r="L54">
            <v>0.64</v>
          </cell>
          <cell r="M54">
            <v>5.0000000000000001E-3</v>
          </cell>
          <cell r="N54">
            <v>5.7765029108078E-2</v>
          </cell>
          <cell r="O54">
            <v>0.06</v>
          </cell>
          <cell r="P54">
            <v>-0.1525</v>
          </cell>
          <cell r="R54">
            <v>0.01</v>
          </cell>
        </row>
        <row r="55">
          <cell r="D55">
            <v>38353</v>
          </cell>
          <cell r="E55">
            <v>4.6150000000000002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0.74</v>
          </cell>
          <cell r="K55">
            <v>0.69</v>
          </cell>
          <cell r="L55">
            <v>0.64</v>
          </cell>
          <cell r="M55">
            <v>5.0000000000000001E-3</v>
          </cell>
          <cell r="N55">
            <v>5.7853850173624002E-2</v>
          </cell>
          <cell r="O55">
            <v>0.13</v>
          </cell>
          <cell r="P55">
            <v>-0.155</v>
          </cell>
          <cell r="R55">
            <v>0.01</v>
          </cell>
        </row>
        <row r="56">
          <cell r="D56">
            <v>38384</v>
          </cell>
          <cell r="E56">
            <v>4.5090000000000003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0.74</v>
          </cell>
          <cell r="K56">
            <v>0.69</v>
          </cell>
          <cell r="L56">
            <v>0.64</v>
          </cell>
          <cell r="M56">
            <v>5.0000000000000001E-3</v>
          </cell>
          <cell r="N56">
            <v>5.7947035170782001E-2</v>
          </cell>
          <cell r="O56">
            <v>0</v>
          </cell>
          <cell r="P56">
            <v>-0.14749999999999999</v>
          </cell>
          <cell r="R56">
            <v>0.01</v>
          </cell>
        </row>
        <row r="57">
          <cell r="D57">
            <v>38412</v>
          </cell>
          <cell r="E57">
            <v>4.359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0.74</v>
          </cell>
          <cell r="K57">
            <v>0.69</v>
          </cell>
          <cell r="L57">
            <v>0.64</v>
          </cell>
          <cell r="M57">
            <v>5.0000000000000001E-3</v>
          </cell>
          <cell r="N57">
            <v>5.8031202267472E-2</v>
          </cell>
          <cell r="O57">
            <v>-0.18</v>
          </cell>
          <cell r="P57">
            <v>-0.14499999999999999</v>
          </cell>
          <cell r="R57">
            <v>0.01</v>
          </cell>
        </row>
        <row r="58">
          <cell r="D58">
            <v>38443</v>
          </cell>
          <cell r="E58">
            <v>4.1760000000000002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0.76</v>
          </cell>
          <cell r="K58">
            <v>0.12</v>
          </cell>
          <cell r="L58">
            <v>0.66</v>
          </cell>
          <cell r="M58">
            <v>5.0000000000000001E-3</v>
          </cell>
          <cell r="N58">
            <v>5.8115123138174997E-2</v>
          </cell>
          <cell r="O58">
            <v>-0.28999999999999998</v>
          </cell>
          <cell r="P58">
            <v>-0.15</v>
          </cell>
          <cell r="R58">
            <v>0.01</v>
          </cell>
        </row>
        <row r="59">
          <cell r="D59">
            <v>38473</v>
          </cell>
          <cell r="E59">
            <v>4.1509999999999998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0.76</v>
          </cell>
          <cell r="K59">
            <v>0.12</v>
          </cell>
          <cell r="L59">
            <v>0.66</v>
          </cell>
          <cell r="M59">
            <v>5.0000000000000001E-3</v>
          </cell>
          <cell r="N59">
            <v>5.8188953706904002E-2</v>
          </cell>
          <cell r="O59">
            <v>-0.28999999999999998</v>
          </cell>
          <cell r="P59">
            <v>-0.15</v>
          </cell>
          <cell r="R59">
            <v>0.01</v>
          </cell>
        </row>
        <row r="60">
          <cell r="D60">
            <v>38504</v>
          </cell>
          <cell r="E60">
            <v>4.18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0.76</v>
          </cell>
          <cell r="K60">
            <v>0.12</v>
          </cell>
          <cell r="L60">
            <v>0.66</v>
          </cell>
          <cell r="M60">
            <v>5.0000000000000001E-3</v>
          </cell>
          <cell r="N60">
            <v>5.8265245296495002E-2</v>
          </cell>
          <cell r="O60">
            <v>-0.28999999999999998</v>
          </cell>
          <cell r="P60">
            <v>-0.15</v>
          </cell>
          <cell r="R60">
            <v>0.01</v>
          </cell>
        </row>
        <row r="61">
          <cell r="D61">
            <v>38534</v>
          </cell>
          <cell r="E61">
            <v>4.21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0.76</v>
          </cell>
          <cell r="K61">
            <v>0.12</v>
          </cell>
          <cell r="L61">
            <v>0.66</v>
          </cell>
          <cell r="M61">
            <v>5.0000000000000001E-3</v>
          </cell>
          <cell r="N61">
            <v>5.8339075868908997E-2</v>
          </cell>
          <cell r="O61">
            <v>-0.28999999999999998</v>
          </cell>
          <cell r="P61">
            <v>-0.15</v>
          </cell>
          <cell r="R61">
            <v>0.01</v>
          </cell>
        </row>
        <row r="62">
          <cell r="D62">
            <v>38565</v>
          </cell>
          <cell r="E62">
            <v>4.2300000000000004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0.76</v>
          </cell>
          <cell r="K62">
            <v>0.12</v>
          </cell>
          <cell r="L62">
            <v>0.66</v>
          </cell>
          <cell r="M62">
            <v>5.0000000000000001E-3</v>
          </cell>
          <cell r="N62">
            <v>5.8415367462308999E-2</v>
          </cell>
          <cell r="O62">
            <v>-0.28999999999999998</v>
          </cell>
          <cell r="P62">
            <v>-0.15</v>
          </cell>
          <cell r="R62">
            <v>0.01</v>
          </cell>
        </row>
        <row r="63">
          <cell r="D63">
            <v>38596</v>
          </cell>
          <cell r="E63">
            <v>4.2510000000000003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0.76</v>
          </cell>
          <cell r="K63">
            <v>0.12</v>
          </cell>
          <cell r="L63">
            <v>0.66</v>
          </cell>
          <cell r="M63">
            <v>5.0000000000000001E-3</v>
          </cell>
          <cell r="N63">
            <v>5.8491659057643003E-2</v>
          </cell>
          <cell r="O63">
            <v>-0.28999999999999998</v>
          </cell>
          <cell r="P63">
            <v>-0.15</v>
          </cell>
          <cell r="R63">
            <v>0.01</v>
          </cell>
        </row>
        <row r="64">
          <cell r="D64">
            <v>38626</v>
          </cell>
          <cell r="E64">
            <v>4.2809999999999997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0.76</v>
          </cell>
          <cell r="K64">
            <v>0.12</v>
          </cell>
          <cell r="L64">
            <v>0.66</v>
          </cell>
          <cell r="M64">
            <v>5.0000000000000001E-3</v>
          </cell>
          <cell r="N64">
            <v>5.8565489635616003E-2</v>
          </cell>
          <cell r="O64">
            <v>-0.28999999999999998</v>
          </cell>
          <cell r="P64">
            <v>-0.15</v>
          </cell>
          <cell r="R64">
            <v>0.01</v>
          </cell>
        </row>
        <row r="65">
          <cell r="D65">
            <v>38657</v>
          </cell>
          <cell r="E65">
            <v>4.4210000000000003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0.6</v>
          </cell>
          <cell r="K65">
            <v>0.69</v>
          </cell>
          <cell r="L65">
            <v>0.5</v>
          </cell>
          <cell r="M65">
            <v>5.0000000000000001E-3</v>
          </cell>
          <cell r="N65">
            <v>5.8641781234759001E-2</v>
          </cell>
          <cell r="O65">
            <v>0</v>
          </cell>
          <cell r="P65">
            <v>-0.15</v>
          </cell>
          <cell r="R65">
            <v>0.01</v>
          </cell>
        </row>
        <row r="66">
          <cell r="D66">
            <v>38687</v>
          </cell>
          <cell r="E66">
            <v>4.5460000000000003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0.6</v>
          </cell>
          <cell r="K66">
            <v>0.69</v>
          </cell>
          <cell r="L66">
            <v>0.5</v>
          </cell>
          <cell r="M66">
            <v>5.0000000000000001E-3</v>
          </cell>
          <cell r="N66">
            <v>5.8715611816416997E-2</v>
          </cell>
          <cell r="O66">
            <v>0.06</v>
          </cell>
          <cell r="P66">
            <v>-0.1525</v>
          </cell>
          <cell r="R66">
            <v>0.01</v>
          </cell>
        </row>
        <row r="67">
          <cell r="D67">
            <v>38718</v>
          </cell>
          <cell r="E67">
            <v>4.6399999999999997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0.6</v>
          </cell>
          <cell r="K67">
            <v>0.69</v>
          </cell>
          <cell r="L67">
            <v>0.5</v>
          </cell>
          <cell r="M67">
            <v>5.0000000000000001E-3</v>
          </cell>
          <cell r="N67">
            <v>5.8791903419367998E-2</v>
          </cell>
          <cell r="O67">
            <v>0.13</v>
          </cell>
          <cell r="P67">
            <v>-0.155</v>
          </cell>
          <cell r="R67">
            <v>0.01</v>
          </cell>
        </row>
        <row r="68">
          <cell r="D68">
            <v>38749</v>
          </cell>
          <cell r="E68">
            <v>4.5339999999999998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0.6</v>
          </cell>
          <cell r="K68">
            <v>0.69</v>
          </cell>
          <cell r="L68">
            <v>0.5</v>
          </cell>
          <cell r="M68">
            <v>5.0000000000000001E-3</v>
          </cell>
          <cell r="N68">
            <v>5.8862957876654999E-2</v>
          </cell>
          <cell r="O68">
            <v>0</v>
          </cell>
          <cell r="P68">
            <v>-0.14749999999999999</v>
          </cell>
          <cell r="R68">
            <v>0.01</v>
          </cell>
        </row>
        <row r="69">
          <cell r="D69">
            <v>38777</v>
          </cell>
          <cell r="E69">
            <v>4.3840000000000003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0.6</v>
          </cell>
          <cell r="K69">
            <v>0.69</v>
          </cell>
          <cell r="L69">
            <v>0.5</v>
          </cell>
          <cell r="M69">
            <v>5.0000000000000001E-3</v>
          </cell>
          <cell r="N69">
            <v>5.8922090415496002E-2</v>
          </cell>
          <cell r="O69">
            <v>-0.18</v>
          </cell>
          <cell r="P69">
            <v>-0.14499999999999999</v>
          </cell>
          <cell r="R69">
            <v>0.01</v>
          </cell>
        </row>
        <row r="70">
          <cell r="D70">
            <v>38808</v>
          </cell>
          <cell r="E70">
            <v>4.2009999999999996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0.76</v>
          </cell>
          <cell r="K70">
            <v>0.12</v>
          </cell>
          <cell r="L70">
            <v>0.66</v>
          </cell>
          <cell r="M70">
            <v>5.0000000000000001E-3</v>
          </cell>
          <cell r="N70">
            <v>5.8987558584855E-2</v>
          </cell>
          <cell r="O70">
            <v>-0.28999999999999998</v>
          </cell>
          <cell r="P70">
            <v>-0.15</v>
          </cell>
          <cell r="R70">
            <v>0.01</v>
          </cell>
        </row>
        <row r="71">
          <cell r="D71">
            <v>38838</v>
          </cell>
          <cell r="E71">
            <v>4.1760000000000002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0.76</v>
          </cell>
          <cell r="K71">
            <v>0.12</v>
          </cell>
          <cell r="L71">
            <v>0.66</v>
          </cell>
          <cell r="M71">
            <v>5.0000000000000001E-3</v>
          </cell>
          <cell r="N71">
            <v>5.9050914879139001E-2</v>
          </cell>
          <cell r="O71">
            <v>-0.28999999999999998</v>
          </cell>
          <cell r="P71">
            <v>-0.15</v>
          </cell>
          <cell r="R71">
            <v>0.01</v>
          </cell>
        </row>
        <row r="72">
          <cell r="D72">
            <v>38869</v>
          </cell>
          <cell r="E72">
            <v>4.2050000000000001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0.76</v>
          </cell>
          <cell r="K72">
            <v>0.12</v>
          </cell>
          <cell r="L72">
            <v>0.66</v>
          </cell>
          <cell r="M72">
            <v>5.0000000000000001E-3</v>
          </cell>
          <cell r="N72">
            <v>5.9116383051301999E-2</v>
          </cell>
          <cell r="O72">
            <v>-0.28999999999999998</v>
          </cell>
          <cell r="P72">
            <v>-0.15</v>
          </cell>
          <cell r="R72">
            <v>0.01</v>
          </cell>
        </row>
        <row r="73">
          <cell r="D73">
            <v>38899</v>
          </cell>
          <cell r="E73">
            <v>4.2350000000000003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0.76</v>
          </cell>
          <cell r="K73">
            <v>0.12</v>
          </cell>
          <cell r="L73">
            <v>0.66</v>
          </cell>
          <cell r="M73">
            <v>5.0000000000000001E-3</v>
          </cell>
          <cell r="N73">
            <v>5.9179739348299003E-2</v>
          </cell>
          <cell r="O73">
            <v>-0.28999999999999998</v>
          </cell>
          <cell r="P73">
            <v>-0.15</v>
          </cell>
          <cell r="R73">
            <v>0.01</v>
          </cell>
        </row>
        <row r="74">
          <cell r="D74">
            <v>38930</v>
          </cell>
          <cell r="E74">
            <v>4.2549999999999999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0.76</v>
          </cell>
          <cell r="K74">
            <v>0.12</v>
          </cell>
          <cell r="L74">
            <v>0.66</v>
          </cell>
          <cell r="M74">
            <v>5.0000000000000001E-3</v>
          </cell>
          <cell r="N74">
            <v>5.9245207523265002E-2</v>
          </cell>
          <cell r="O74">
            <v>-0.28999999999999998</v>
          </cell>
          <cell r="P74">
            <v>-0.15</v>
          </cell>
          <cell r="R74">
            <v>0.01</v>
          </cell>
        </row>
        <row r="75">
          <cell r="D75">
            <v>38961</v>
          </cell>
          <cell r="E75">
            <v>4.2759999999999998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0.76</v>
          </cell>
          <cell r="K75">
            <v>0.12</v>
          </cell>
          <cell r="L75">
            <v>0.66</v>
          </cell>
          <cell r="M75">
            <v>5.0000000000000001E-3</v>
          </cell>
          <cell r="N75">
            <v>5.9310675699655001E-2</v>
          </cell>
          <cell r="O75">
            <v>-0.28999999999999998</v>
          </cell>
          <cell r="P75">
            <v>-0.15</v>
          </cell>
          <cell r="R75">
            <v>0.01</v>
          </cell>
        </row>
        <row r="76">
          <cell r="D76">
            <v>38991</v>
          </cell>
          <cell r="E76">
            <v>4.306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0.76</v>
          </cell>
          <cell r="K76">
            <v>0.12</v>
          </cell>
          <cell r="L76">
            <v>0.66</v>
          </cell>
          <cell r="M76">
            <v>5.0000000000000001E-3</v>
          </cell>
          <cell r="N76">
            <v>5.9374032000744002E-2</v>
          </cell>
          <cell r="O76">
            <v>-0.28999999999999998</v>
          </cell>
          <cell r="P76">
            <v>-0.15</v>
          </cell>
          <cell r="R76">
            <v>0.01</v>
          </cell>
        </row>
        <row r="77">
          <cell r="D77">
            <v>39022</v>
          </cell>
          <cell r="E77">
            <v>4.4459999999999997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0.6</v>
          </cell>
          <cell r="K77">
            <v>0.69</v>
          </cell>
          <cell r="L77">
            <v>0.5</v>
          </cell>
          <cell r="M77">
            <v>5.0000000000000001E-3</v>
          </cell>
          <cell r="N77">
            <v>5.9439500179938001E-2</v>
          </cell>
          <cell r="O77">
            <v>0</v>
          </cell>
          <cell r="P77">
            <v>-0.15</v>
          </cell>
          <cell r="R77">
            <v>0.01</v>
          </cell>
        </row>
        <row r="78">
          <cell r="D78">
            <v>39052</v>
          </cell>
          <cell r="E78">
            <v>4.5709999999999997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0.6</v>
          </cell>
          <cell r="K78">
            <v>0.69</v>
          </cell>
          <cell r="L78">
            <v>0.5</v>
          </cell>
          <cell r="M78">
            <v>5.0000000000000001E-3</v>
          </cell>
          <cell r="N78">
            <v>5.9502856483739E-2</v>
          </cell>
          <cell r="O78">
            <v>0.06</v>
          </cell>
          <cell r="P78">
            <v>-0.1525</v>
          </cell>
          <cell r="R78">
            <v>0.01</v>
          </cell>
        </row>
        <row r="79">
          <cell r="D79">
            <v>39083</v>
          </cell>
          <cell r="E79">
            <v>4.6749999999999998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0.6</v>
          </cell>
          <cell r="K79">
            <v>0.69</v>
          </cell>
          <cell r="L79">
            <v>0.5</v>
          </cell>
          <cell r="M79">
            <v>5.0000000000000001E-3</v>
          </cell>
          <cell r="N79">
            <v>5.9568324665736E-2</v>
          </cell>
          <cell r="O79">
            <v>0.13</v>
          </cell>
          <cell r="P79">
            <v>-0.155</v>
          </cell>
          <cell r="R79">
            <v>0</v>
          </cell>
        </row>
        <row r="80">
          <cell r="D80">
            <v>39114</v>
          </cell>
          <cell r="E80">
            <v>4.569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0.6</v>
          </cell>
          <cell r="K80">
            <v>0.69</v>
          </cell>
          <cell r="L80">
            <v>0.5</v>
          </cell>
          <cell r="M80">
            <v>5.0000000000000001E-3</v>
          </cell>
          <cell r="N80">
            <v>5.9633792849157E-2</v>
          </cell>
          <cell r="O80">
            <v>0</v>
          </cell>
          <cell r="P80">
            <v>-0.14749999999999999</v>
          </cell>
          <cell r="R80">
            <v>0</v>
          </cell>
        </row>
        <row r="81">
          <cell r="D81">
            <v>39142</v>
          </cell>
          <cell r="E81">
            <v>4.4189999999999996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0.6</v>
          </cell>
          <cell r="K81">
            <v>0.69</v>
          </cell>
          <cell r="L81">
            <v>0.5</v>
          </cell>
          <cell r="M81">
            <v>5.0000000000000001E-3</v>
          </cell>
          <cell r="N81">
            <v>5.9692925403148002E-2</v>
          </cell>
          <cell r="O81">
            <v>-0.18</v>
          </cell>
          <cell r="P81">
            <v>-0.14499999999999999</v>
          </cell>
          <cell r="R81">
            <v>0</v>
          </cell>
        </row>
        <row r="82">
          <cell r="D82">
            <v>39173</v>
          </cell>
          <cell r="E82">
            <v>4.2359999999999998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0.76</v>
          </cell>
          <cell r="K82">
            <v>0.12</v>
          </cell>
          <cell r="L82">
            <v>0.66</v>
          </cell>
          <cell r="M82">
            <v>5.0000000000000001E-3</v>
          </cell>
          <cell r="N82">
            <v>5.975839358928E-2</v>
          </cell>
          <cell r="O82">
            <v>-0.28999999999999998</v>
          </cell>
          <cell r="P82">
            <v>-0.15</v>
          </cell>
          <cell r="R82">
            <v>0</v>
          </cell>
        </row>
        <row r="83">
          <cell r="D83">
            <v>39203</v>
          </cell>
          <cell r="E83">
            <v>4.2110000000000003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0.76</v>
          </cell>
          <cell r="K83">
            <v>0.12</v>
          </cell>
          <cell r="L83">
            <v>0.66</v>
          </cell>
          <cell r="M83">
            <v>5.0000000000000001E-3</v>
          </cell>
          <cell r="N83">
            <v>5.9821749899796002E-2</v>
          </cell>
          <cell r="O83">
            <v>-0.28999999999999998</v>
          </cell>
          <cell r="P83">
            <v>-0.15</v>
          </cell>
          <cell r="R83">
            <v>0</v>
          </cell>
        </row>
        <row r="84">
          <cell r="D84">
            <v>39234</v>
          </cell>
          <cell r="E84">
            <v>4.24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0.76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5.9887218088730002E-2</v>
          </cell>
          <cell r="O84">
            <v>-0.28999999999999998</v>
          </cell>
          <cell r="P84">
            <v>-0.15</v>
          </cell>
          <cell r="R84">
            <v>0</v>
          </cell>
        </row>
        <row r="85">
          <cell r="D85">
            <v>39264</v>
          </cell>
          <cell r="E85">
            <v>4.2699999999999996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0.76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5.9950574401959E-2</v>
          </cell>
          <cell r="O85">
            <v>-0.28999999999999998</v>
          </cell>
          <cell r="P85">
            <v>-0.15</v>
          </cell>
          <cell r="R85">
            <v>0</v>
          </cell>
        </row>
        <row r="86">
          <cell r="D86">
            <v>39295</v>
          </cell>
          <cell r="E86">
            <v>4.29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0.76</v>
          </cell>
          <cell r="K86">
            <v>0.12</v>
          </cell>
          <cell r="L86">
            <v>0</v>
          </cell>
          <cell r="M86">
            <v>5.0000000000000001E-3</v>
          </cell>
          <cell r="N86">
            <v>6.0016042593695001E-2</v>
          </cell>
          <cell r="O86">
            <v>-0.28999999999999998</v>
          </cell>
          <cell r="P86">
            <v>-0.15</v>
          </cell>
          <cell r="R86">
            <v>0</v>
          </cell>
        </row>
        <row r="87">
          <cell r="D87">
            <v>39326</v>
          </cell>
          <cell r="E87">
            <v>4.3109999999999999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0.76</v>
          </cell>
          <cell r="K87">
            <v>0.12</v>
          </cell>
          <cell r="L87">
            <v>0</v>
          </cell>
          <cell r="M87">
            <v>5.0000000000000001E-3</v>
          </cell>
          <cell r="N87">
            <v>6.0081510786856002E-2</v>
          </cell>
          <cell r="O87">
            <v>-0.28999999999999998</v>
          </cell>
          <cell r="P87">
            <v>-0.15</v>
          </cell>
          <cell r="R87">
            <v>0</v>
          </cell>
        </row>
        <row r="88">
          <cell r="D88">
            <v>39356</v>
          </cell>
          <cell r="E88">
            <v>4.3410000000000002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0.76</v>
          </cell>
          <cell r="K88">
            <v>0.12</v>
          </cell>
          <cell r="L88">
            <v>0</v>
          </cell>
          <cell r="M88">
            <v>5.0000000000000001E-3</v>
          </cell>
          <cell r="N88">
            <v>6.0144867104174E-2</v>
          </cell>
          <cell r="O88">
            <v>-0.28999999999999998</v>
          </cell>
          <cell r="P88">
            <v>-0.15</v>
          </cell>
          <cell r="R88">
            <v>0</v>
          </cell>
        </row>
        <row r="89">
          <cell r="D89">
            <v>39387</v>
          </cell>
          <cell r="E89">
            <v>4.4809999999999999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0.6</v>
          </cell>
          <cell r="K89">
            <v>0.69</v>
          </cell>
          <cell r="L89">
            <v>0</v>
          </cell>
          <cell r="M89">
            <v>5.0000000000000001E-3</v>
          </cell>
          <cell r="N89">
            <v>6.0210335300137002E-2</v>
          </cell>
          <cell r="O89">
            <v>0</v>
          </cell>
          <cell r="P89">
            <v>-0.15</v>
          </cell>
          <cell r="R89">
            <v>0</v>
          </cell>
        </row>
        <row r="90">
          <cell r="D90">
            <v>39417</v>
          </cell>
          <cell r="E90">
            <v>4.6059999999999999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0.6</v>
          </cell>
          <cell r="K90">
            <v>0.69</v>
          </cell>
          <cell r="L90">
            <v>0</v>
          </cell>
          <cell r="M90">
            <v>5.0000000000000001E-3</v>
          </cell>
          <cell r="N90">
            <v>6.0273691620165999E-2</v>
          </cell>
          <cell r="O90">
            <v>0.06</v>
          </cell>
          <cell r="P90">
            <v>-0.1525</v>
          </cell>
          <cell r="R90">
            <v>0</v>
          </cell>
        </row>
        <row r="91">
          <cell r="D91">
            <v>39448</v>
          </cell>
          <cell r="E91">
            <v>4.72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0.6</v>
          </cell>
          <cell r="K91">
            <v>0.69</v>
          </cell>
          <cell r="L91">
            <v>0</v>
          </cell>
          <cell r="M91">
            <v>5.0000000000000001E-3</v>
          </cell>
          <cell r="N91">
            <v>6.0339159818931003E-2</v>
          </cell>
          <cell r="O91">
            <v>0.13</v>
          </cell>
          <cell r="P91">
            <v>-0.155</v>
          </cell>
          <cell r="R91">
            <v>0</v>
          </cell>
        </row>
        <row r="92">
          <cell r="D92">
            <v>39479</v>
          </cell>
          <cell r="E92">
            <v>4.6139999999999999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0.6</v>
          </cell>
          <cell r="K92">
            <v>0.69</v>
          </cell>
          <cell r="L92">
            <v>0</v>
          </cell>
          <cell r="M92">
            <v>5.0000000000000001E-3</v>
          </cell>
          <cell r="N92">
            <v>6.0396432492142001E-2</v>
          </cell>
          <cell r="O92">
            <v>0</v>
          </cell>
          <cell r="P92">
            <v>-0.14749999999999999</v>
          </cell>
          <cell r="R92">
            <v>0</v>
          </cell>
        </row>
        <row r="93">
          <cell r="D93">
            <v>39508</v>
          </cell>
          <cell r="E93">
            <v>4.4640000000000004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0.6</v>
          </cell>
          <cell r="K93">
            <v>0.69</v>
          </cell>
          <cell r="L93">
            <v>0</v>
          </cell>
          <cell r="M93">
            <v>5.0000000000000001E-3</v>
          </cell>
          <cell r="N93">
            <v>6.0441832252850998E-2</v>
          </cell>
          <cell r="O93">
            <v>-0.18</v>
          </cell>
          <cell r="P93">
            <v>-0.14499999999999999</v>
          </cell>
          <cell r="R93">
            <v>0</v>
          </cell>
        </row>
        <row r="94">
          <cell r="D94">
            <v>39539</v>
          </cell>
          <cell r="E94">
            <v>4.2809999999999997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0.76</v>
          </cell>
          <cell r="K94">
            <v>0.12</v>
          </cell>
          <cell r="L94">
            <v>0</v>
          </cell>
          <cell r="M94">
            <v>5.0000000000000001E-3</v>
          </cell>
          <cell r="N94">
            <v>6.0490363032295998E-2</v>
          </cell>
          <cell r="O94">
            <v>-0.28999999999999998</v>
          </cell>
          <cell r="P94">
            <v>-0.15</v>
          </cell>
          <cell r="R94">
            <v>0</v>
          </cell>
        </row>
        <row r="95">
          <cell r="D95">
            <v>39569</v>
          </cell>
          <cell r="E95">
            <v>4.2560000000000002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0.76</v>
          </cell>
          <cell r="K95">
            <v>0.12</v>
          </cell>
          <cell r="L95">
            <v>0</v>
          </cell>
          <cell r="M95">
            <v>5.0000000000000001E-3</v>
          </cell>
          <cell r="N95">
            <v>6.0537328303471999E-2</v>
          </cell>
          <cell r="O95">
            <v>-0.28999999999999998</v>
          </cell>
          <cell r="P95">
            <v>-0.15</v>
          </cell>
          <cell r="R95">
            <v>0</v>
          </cell>
        </row>
        <row r="96">
          <cell r="D96">
            <v>39600</v>
          </cell>
          <cell r="E96">
            <v>4.2850000000000001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0.76</v>
          </cell>
          <cell r="K96">
            <v>0.12</v>
          </cell>
          <cell r="L96">
            <v>0</v>
          </cell>
          <cell r="M96">
            <v>5.0000000000000001E-3</v>
          </cell>
          <cell r="N96">
            <v>6.0585859084458002E-2</v>
          </cell>
          <cell r="O96">
            <v>-0.28999999999999998</v>
          </cell>
          <cell r="P96">
            <v>-0.15</v>
          </cell>
          <cell r="R96">
            <v>0</v>
          </cell>
        </row>
        <row r="97">
          <cell r="D97">
            <v>39630</v>
          </cell>
          <cell r="E97">
            <v>4.3150000000000004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0.76</v>
          </cell>
          <cell r="K97">
            <v>0.12</v>
          </cell>
          <cell r="L97">
            <v>0</v>
          </cell>
          <cell r="M97">
            <v>5.0000000000000001E-3</v>
          </cell>
          <cell r="N97">
            <v>6.0632824357123999E-2</v>
          </cell>
          <cell r="O97">
            <v>-0.28999999999999998</v>
          </cell>
          <cell r="P97">
            <v>-0.15</v>
          </cell>
          <cell r="R97">
            <v>0</v>
          </cell>
        </row>
        <row r="98">
          <cell r="D98">
            <v>39661</v>
          </cell>
          <cell r="E98">
            <v>4.335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0.76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6.0681355139648001E-2</v>
          </cell>
          <cell r="O98">
            <v>-0.28999999999999998</v>
          </cell>
          <cell r="P98">
            <v>-0.15</v>
          </cell>
          <cell r="R98">
            <v>0</v>
          </cell>
        </row>
        <row r="99">
          <cell r="D99">
            <v>39692</v>
          </cell>
          <cell r="E99">
            <v>4.3559999999999999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0.76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6.0729885922956001E-2</v>
          </cell>
          <cell r="O99">
            <v>-0.28999999999999998</v>
          </cell>
          <cell r="P99">
            <v>-0.15</v>
          </cell>
          <cell r="R99">
            <v>0</v>
          </cell>
        </row>
        <row r="100">
          <cell r="D100">
            <v>39722</v>
          </cell>
          <cell r="E100">
            <v>4.3860000000000001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0.76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6.0776851197868999E-2</v>
          </cell>
          <cell r="O100">
            <v>-0.28999999999999998</v>
          </cell>
          <cell r="P100">
            <v>-0.15</v>
          </cell>
          <cell r="R100">
            <v>0</v>
          </cell>
        </row>
        <row r="101">
          <cell r="D101">
            <v>39753</v>
          </cell>
          <cell r="E101">
            <v>4.5259999999999998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0.6</v>
          </cell>
          <cell r="K101">
            <v>0</v>
          </cell>
          <cell r="L101">
            <v>0</v>
          </cell>
          <cell r="M101">
            <v>5.0000000000000001E-3</v>
          </cell>
          <cell r="N101">
            <v>6.0825381982714997E-2</v>
          </cell>
          <cell r="O101">
            <v>0</v>
          </cell>
          <cell r="P101">
            <v>-0.15</v>
          </cell>
          <cell r="R101">
            <v>0</v>
          </cell>
        </row>
        <row r="102">
          <cell r="D102">
            <v>39783</v>
          </cell>
          <cell r="E102">
            <v>4.6509999999999998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0.6</v>
          </cell>
          <cell r="K102">
            <v>0</v>
          </cell>
          <cell r="L102">
            <v>0</v>
          </cell>
          <cell r="M102">
            <v>5.0000000000000001E-3</v>
          </cell>
          <cell r="N102">
            <v>6.0872347259117998E-2</v>
          </cell>
          <cell r="O102">
            <v>0.06</v>
          </cell>
          <cell r="P102">
            <v>-0.1525</v>
          </cell>
          <cell r="R102">
            <v>0</v>
          </cell>
        </row>
        <row r="103">
          <cell r="D103">
            <v>39814</v>
          </cell>
          <cell r="E103">
            <v>4.7750000000000004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0.6</v>
          </cell>
          <cell r="K103">
            <v>0</v>
          </cell>
          <cell r="L103">
            <v>0</v>
          </cell>
          <cell r="M103">
            <v>5.0000000000000001E-3</v>
          </cell>
          <cell r="N103">
            <v>6.0920878045503002E-2</v>
          </cell>
          <cell r="O103">
            <v>0.13</v>
          </cell>
          <cell r="P103">
            <v>-0.155</v>
          </cell>
          <cell r="R103">
            <v>0</v>
          </cell>
        </row>
        <row r="104">
          <cell r="D104">
            <v>39845</v>
          </cell>
          <cell r="E104">
            <v>4.6689999999999996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0.6</v>
          </cell>
          <cell r="K104">
            <v>0</v>
          </cell>
          <cell r="L104">
            <v>0</v>
          </cell>
          <cell r="M104">
            <v>5.0000000000000001E-3</v>
          </cell>
          <cell r="N104">
            <v>6.0969408832670997E-2</v>
          </cell>
          <cell r="O104">
            <v>0</v>
          </cell>
          <cell r="P104">
            <v>-0.14749999999999999</v>
          </cell>
          <cell r="R104">
            <v>0</v>
          </cell>
        </row>
        <row r="105">
          <cell r="D105">
            <v>39873</v>
          </cell>
          <cell r="E105">
            <v>4.5190000000000001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0.6</v>
          </cell>
          <cell r="K105">
            <v>0</v>
          </cell>
          <cell r="L105">
            <v>0</v>
          </cell>
          <cell r="M105">
            <v>5.0000000000000001E-3</v>
          </cell>
          <cell r="N105">
            <v>6.1013243092720999E-2</v>
          </cell>
          <cell r="O105">
            <v>-0.18</v>
          </cell>
          <cell r="P105">
            <v>-0.14499999999999999</v>
          </cell>
          <cell r="R105">
            <v>0</v>
          </cell>
        </row>
        <row r="106">
          <cell r="D106">
            <v>39904</v>
          </cell>
          <cell r="E106">
            <v>4.3360000000000003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0.76</v>
          </cell>
          <cell r="K106">
            <v>0</v>
          </cell>
          <cell r="L106">
            <v>0</v>
          </cell>
          <cell r="M106">
            <v>5.0000000000000001E-3</v>
          </cell>
          <cell r="N106">
            <v>6.1061773881376999E-2</v>
          </cell>
          <cell r="O106">
            <v>-0.28999999999999998</v>
          </cell>
          <cell r="P106">
            <v>-0.15</v>
          </cell>
          <cell r="R106">
            <v>0</v>
          </cell>
        </row>
        <row r="107">
          <cell r="D107">
            <v>39934</v>
          </cell>
          <cell r="E107">
            <v>4.3109999999999999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0.76</v>
          </cell>
          <cell r="K107">
            <v>0</v>
          </cell>
          <cell r="L107">
            <v>0</v>
          </cell>
          <cell r="M107">
            <v>5.0000000000000001E-3</v>
          </cell>
          <cell r="N107">
            <v>6.1108739161467002E-2</v>
          </cell>
          <cell r="O107">
            <v>-0.28999999999999998</v>
          </cell>
          <cell r="P107">
            <v>-0.15</v>
          </cell>
          <cell r="R107">
            <v>0</v>
          </cell>
        </row>
        <row r="108">
          <cell r="D108">
            <v>39965</v>
          </cell>
          <cell r="E108">
            <v>4.34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0.76</v>
          </cell>
          <cell r="K108">
            <v>0</v>
          </cell>
          <cell r="L108">
            <v>0</v>
          </cell>
          <cell r="M108">
            <v>5.0000000000000001E-3</v>
          </cell>
          <cell r="N108">
            <v>6.1157269951661999E-2</v>
          </cell>
          <cell r="O108">
            <v>-0.28999999999999998</v>
          </cell>
          <cell r="P108">
            <v>-0.15</v>
          </cell>
          <cell r="R108">
            <v>0</v>
          </cell>
        </row>
        <row r="109">
          <cell r="D109">
            <v>39995</v>
          </cell>
          <cell r="E109">
            <v>4.37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0.76</v>
          </cell>
          <cell r="K109">
            <v>0</v>
          </cell>
          <cell r="L109">
            <v>0</v>
          </cell>
          <cell r="M109">
            <v>5.0000000000000001E-3</v>
          </cell>
          <cell r="N109">
            <v>6.1204235233240999E-2</v>
          </cell>
          <cell r="O109">
            <v>-0.28999999999999998</v>
          </cell>
          <cell r="P109">
            <v>-0.15</v>
          </cell>
          <cell r="R109">
            <v>0</v>
          </cell>
        </row>
        <row r="110">
          <cell r="D110">
            <v>40026</v>
          </cell>
          <cell r="E110">
            <v>4.3899999999999997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0.76</v>
          </cell>
          <cell r="K110">
            <v>0</v>
          </cell>
          <cell r="L110">
            <v>0</v>
          </cell>
          <cell r="M110">
            <v>5.0000000000000001E-3</v>
          </cell>
          <cell r="N110">
            <v>6.1252766024976001E-2</v>
          </cell>
          <cell r="O110">
            <v>-0.28999999999999998</v>
          </cell>
          <cell r="P110">
            <v>-0.15</v>
          </cell>
          <cell r="R110">
            <v>0</v>
          </cell>
        </row>
        <row r="111">
          <cell r="D111">
            <v>40057</v>
          </cell>
          <cell r="E111">
            <v>4.4109999999999996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0.76</v>
          </cell>
          <cell r="K111">
            <v>0</v>
          </cell>
          <cell r="L111">
            <v>0</v>
          </cell>
          <cell r="M111">
            <v>5.0000000000000001E-3</v>
          </cell>
          <cell r="N111">
            <v>6.1301296817493002E-2</v>
          </cell>
          <cell r="O111">
            <v>-0.28999999999999998</v>
          </cell>
          <cell r="P111">
            <v>-0.15</v>
          </cell>
          <cell r="R111">
            <v>0</v>
          </cell>
        </row>
        <row r="112">
          <cell r="D112">
            <v>40087</v>
          </cell>
          <cell r="E112">
            <v>4.4409999999999998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0.76</v>
          </cell>
          <cell r="K112">
            <v>0</v>
          </cell>
          <cell r="L112">
            <v>0</v>
          </cell>
          <cell r="M112">
            <v>5.0000000000000001E-3</v>
          </cell>
          <cell r="N112">
            <v>6.1348262101318003E-2</v>
          </cell>
          <cell r="O112">
            <v>-0.28999999999999998</v>
          </cell>
          <cell r="P112">
            <v>-0.15</v>
          </cell>
          <cell r="R112">
            <v>0</v>
          </cell>
        </row>
        <row r="113">
          <cell r="D113">
            <v>40118</v>
          </cell>
          <cell r="E113">
            <v>4.5810000000000004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0.6</v>
          </cell>
          <cell r="K113">
            <v>0</v>
          </cell>
          <cell r="L113">
            <v>0</v>
          </cell>
          <cell r="M113">
            <v>5.0000000000000001E-3</v>
          </cell>
          <cell r="N113">
            <v>6.1396792895372997E-2</v>
          </cell>
          <cell r="O113">
            <v>0</v>
          </cell>
          <cell r="P113">
            <v>-0.15</v>
          </cell>
          <cell r="R113">
            <v>0</v>
          </cell>
        </row>
        <row r="114">
          <cell r="D114">
            <v>40148</v>
          </cell>
          <cell r="E114">
            <v>4.7060000000000004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0.6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6.1443758180688E-2</v>
          </cell>
          <cell r="O114">
            <v>0.06</v>
          </cell>
          <cell r="P114">
            <v>-0.1525</v>
          </cell>
          <cell r="R114">
            <v>0</v>
          </cell>
        </row>
        <row r="115">
          <cell r="D115">
            <v>40179</v>
          </cell>
          <cell r="E115">
            <v>4.84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0.6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6.1492288976281999E-2</v>
          </cell>
          <cell r="O115">
            <v>0.13</v>
          </cell>
          <cell r="P115">
            <v>-0.155</v>
          </cell>
          <cell r="R115">
            <v>0</v>
          </cell>
        </row>
        <row r="116">
          <cell r="D116">
            <v>40210</v>
          </cell>
          <cell r="E116">
            <v>4.734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0.6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6.1540819772657997E-2</v>
          </cell>
          <cell r="O116">
            <v>0</v>
          </cell>
          <cell r="P116">
            <v>-0.14749999999999999</v>
          </cell>
          <cell r="R116">
            <v>0</v>
          </cell>
        </row>
        <row r="117">
          <cell r="D117">
            <v>40238</v>
          </cell>
          <cell r="E117">
            <v>4.5839999999999996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0.6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6.1584654041024998E-2</v>
          </cell>
          <cell r="O117">
            <v>-0.18</v>
          </cell>
          <cell r="P117">
            <v>-0.14499999999999999</v>
          </cell>
          <cell r="R117">
            <v>0</v>
          </cell>
        </row>
        <row r="118">
          <cell r="D118">
            <v>40269</v>
          </cell>
          <cell r="E118">
            <v>4.4009999999999998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0.76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6.163318483889E-2</v>
          </cell>
          <cell r="O118">
            <v>-0.28999999999999998</v>
          </cell>
          <cell r="P118">
            <v>-0.15</v>
          </cell>
          <cell r="R118">
            <v>0</v>
          </cell>
        </row>
        <row r="119">
          <cell r="D119">
            <v>40299</v>
          </cell>
          <cell r="E119">
            <v>4.3760000000000003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0.76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6.1680150127890999E-2</v>
          </cell>
          <cell r="O119">
            <v>-0.28999999999999998</v>
          </cell>
          <cell r="P119">
            <v>-0.15</v>
          </cell>
          <cell r="R119">
            <v>0</v>
          </cell>
        </row>
        <row r="120">
          <cell r="D120">
            <v>40330</v>
          </cell>
          <cell r="E120">
            <v>4.4050000000000002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0.76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6.1728680927294E-2</v>
          </cell>
          <cell r="O120">
            <v>-0.28999999999999998</v>
          </cell>
          <cell r="P120">
            <v>-0.15</v>
          </cell>
          <cell r="R120">
            <v>0</v>
          </cell>
        </row>
        <row r="121">
          <cell r="D121">
            <v>40360</v>
          </cell>
          <cell r="E121">
            <v>4.4349999999999996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0.76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6.1775646217783003E-2</v>
          </cell>
          <cell r="O121">
            <v>-0.28999999999999998</v>
          </cell>
          <cell r="P121">
            <v>-0.15</v>
          </cell>
          <cell r="R121">
            <v>0</v>
          </cell>
        </row>
        <row r="122">
          <cell r="D122">
            <v>40391</v>
          </cell>
          <cell r="E122">
            <v>4.4550000000000001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0.76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6.1824177018725002E-2</v>
          </cell>
          <cell r="O122">
            <v>-0.28999999999999998</v>
          </cell>
          <cell r="P122">
            <v>-0.15</v>
          </cell>
          <cell r="R122">
            <v>0</v>
          </cell>
        </row>
        <row r="123">
          <cell r="D123">
            <v>40422</v>
          </cell>
          <cell r="E123">
            <v>4.476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0.76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6.1872707820448999E-2</v>
          </cell>
          <cell r="O123">
            <v>-0.28999999999999998</v>
          </cell>
          <cell r="P123">
            <v>-0.15</v>
          </cell>
          <cell r="R123">
            <v>0</v>
          </cell>
        </row>
        <row r="124">
          <cell r="D124">
            <v>40452</v>
          </cell>
          <cell r="E124">
            <v>4.5060000000000002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0.76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6.1919673113182999E-2</v>
          </cell>
          <cell r="O124">
            <v>-0.28999999999999998</v>
          </cell>
          <cell r="P124">
            <v>-0.15</v>
          </cell>
          <cell r="R124">
            <v>0</v>
          </cell>
        </row>
        <row r="125">
          <cell r="D125">
            <v>40483</v>
          </cell>
          <cell r="E125">
            <v>4.6459999999999999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0.6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6.1968203916446002E-2</v>
          </cell>
          <cell r="O125">
            <v>0</v>
          </cell>
          <cell r="P125">
            <v>-0.15</v>
          </cell>
          <cell r="R125">
            <v>0</v>
          </cell>
        </row>
        <row r="126">
          <cell r="D126">
            <v>40513</v>
          </cell>
          <cell r="E126">
            <v>4.7709999999999999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0.6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6.2015169210669997E-2</v>
          </cell>
          <cell r="O126">
            <v>0.06</v>
          </cell>
          <cell r="P126">
            <v>-0.1525</v>
          </cell>
          <cell r="R126">
            <v>0</v>
          </cell>
        </row>
        <row r="127">
          <cell r="D127">
            <v>40544</v>
          </cell>
          <cell r="E127">
            <v>4.915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0.6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6.206370001547E-2</v>
          </cell>
          <cell r="O127">
            <v>0.13</v>
          </cell>
          <cell r="P127">
            <v>-0.155</v>
          </cell>
          <cell r="R127">
            <v>0</v>
          </cell>
        </row>
        <row r="128">
          <cell r="D128">
            <v>40575</v>
          </cell>
          <cell r="E128">
            <v>4.8090000000000002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0.6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6.2101545537467003E-2</v>
          </cell>
          <cell r="O128">
            <v>0</v>
          </cell>
          <cell r="P128">
            <v>-0.14749999999999999</v>
          </cell>
          <cell r="R128">
            <v>0</v>
          </cell>
        </row>
        <row r="129">
          <cell r="D129">
            <v>40603</v>
          </cell>
          <cell r="E129">
            <v>4.6589999999999998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0.6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6.2124009246626997E-2</v>
          </cell>
          <cell r="O129">
            <v>-0.18</v>
          </cell>
          <cell r="P129">
            <v>-0.14499999999999999</v>
          </cell>
          <cell r="R129">
            <v>0</v>
          </cell>
        </row>
        <row r="130">
          <cell r="D130">
            <v>40634</v>
          </cell>
          <cell r="E130">
            <v>4.476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0.76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6.2148879781962998E-2</v>
          </cell>
          <cell r="O130">
            <v>-0.28999999999999998</v>
          </cell>
          <cell r="P130">
            <v>-0.15</v>
          </cell>
          <cell r="R130">
            <v>0</v>
          </cell>
        </row>
        <row r="131">
          <cell r="D131">
            <v>40664</v>
          </cell>
          <cell r="E131">
            <v>4.4509999999999996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0.76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6.2172948042162002E-2</v>
          </cell>
          <cell r="O131">
            <v>-0.28999999999999998</v>
          </cell>
          <cell r="P131">
            <v>-0.15</v>
          </cell>
          <cell r="R131">
            <v>0</v>
          </cell>
        </row>
        <row r="132">
          <cell r="D132">
            <v>40695</v>
          </cell>
          <cell r="E132">
            <v>4.4800000000000004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0.76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6.2197818577901999E-2</v>
          </cell>
          <cell r="O132">
            <v>-0.28999999999999998</v>
          </cell>
          <cell r="P132">
            <v>-0.15</v>
          </cell>
          <cell r="R132">
            <v>0</v>
          </cell>
        </row>
        <row r="133">
          <cell r="D133">
            <v>40725</v>
          </cell>
          <cell r="E133">
            <v>4.51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0.76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6.2221886838491003E-2</v>
          </cell>
          <cell r="O133">
            <v>-0.28999999999999998</v>
          </cell>
          <cell r="P133">
            <v>-0.15</v>
          </cell>
          <cell r="R133">
            <v>0</v>
          </cell>
        </row>
        <row r="134">
          <cell r="D134">
            <v>40756</v>
          </cell>
          <cell r="E134">
            <v>4.53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0.76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6.2246757374635003E-2</v>
          </cell>
          <cell r="O134">
            <v>-0.28999999999999998</v>
          </cell>
          <cell r="P134">
            <v>-0.15</v>
          </cell>
          <cell r="R134">
            <v>0</v>
          </cell>
        </row>
        <row r="135">
          <cell r="D135">
            <v>40787</v>
          </cell>
          <cell r="E135">
            <v>4.5510000000000002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0.76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6.2271627910984E-2</v>
          </cell>
          <cell r="O135">
            <v>-0.28999999999999998</v>
          </cell>
          <cell r="P135">
            <v>-0.15</v>
          </cell>
          <cell r="R135">
            <v>0</v>
          </cell>
        </row>
        <row r="136">
          <cell r="D136">
            <v>40817</v>
          </cell>
          <cell r="E136">
            <v>4.5810000000000004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0.76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6.2295696172162997E-2</v>
          </cell>
          <cell r="O136">
            <v>-0.28999999999999998</v>
          </cell>
          <cell r="P136">
            <v>-0.15</v>
          </cell>
          <cell r="R136">
            <v>0</v>
          </cell>
        </row>
        <row r="137">
          <cell r="D137">
            <v>40848</v>
          </cell>
          <cell r="E137">
            <v>4.7210000000000001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0.6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6.2320566708916003E-2</v>
          </cell>
          <cell r="O137">
            <v>0</v>
          </cell>
          <cell r="P137">
            <v>-0.15</v>
          </cell>
          <cell r="R137">
            <v>0</v>
          </cell>
        </row>
        <row r="138">
          <cell r="D138">
            <v>40878</v>
          </cell>
          <cell r="E138">
            <v>4.8460000000000001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0.6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6.2344634970486E-2</v>
          </cell>
          <cell r="O138">
            <v>0.06</v>
          </cell>
          <cell r="P138">
            <v>-0.1525</v>
          </cell>
          <cell r="R138">
            <v>0</v>
          </cell>
        </row>
        <row r="139">
          <cell r="D139">
            <v>40909</v>
          </cell>
          <cell r="E139">
            <v>4.9950000000000001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0.6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6.2369505507643003E-2</v>
          </cell>
          <cell r="O139">
            <v>0.13</v>
          </cell>
          <cell r="P139">
            <v>-0.155</v>
          </cell>
          <cell r="R139">
            <v>0</v>
          </cell>
        </row>
        <row r="140">
          <cell r="D140">
            <v>40940</v>
          </cell>
          <cell r="E140">
            <v>4.8890000000000002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0.6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6.2394376045006E-2</v>
          </cell>
          <cell r="O140">
            <v>0</v>
          </cell>
          <cell r="P140">
            <v>-0.14749999999999999</v>
          </cell>
          <cell r="R140">
            <v>0</v>
          </cell>
        </row>
        <row r="141">
          <cell r="D141">
            <v>40969</v>
          </cell>
          <cell r="E141">
            <v>4.7389999999999999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0.6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6.2417642031757002E-2</v>
          </cell>
          <cell r="O141">
            <v>-0.18</v>
          </cell>
          <cell r="P141">
            <v>-0.14499999999999999</v>
          </cell>
          <cell r="R141">
            <v>0</v>
          </cell>
        </row>
        <row r="142">
          <cell r="D142">
            <v>41000</v>
          </cell>
          <cell r="E142">
            <v>4.556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0.76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6.2442512569517002E-2</v>
          </cell>
          <cell r="O142">
            <v>-0.28999999999999998</v>
          </cell>
          <cell r="P142">
            <v>-0.15</v>
          </cell>
          <cell r="R142">
            <v>0</v>
          </cell>
        </row>
        <row r="143">
          <cell r="D143">
            <v>41030</v>
          </cell>
          <cell r="E143">
            <v>4.5309999999999997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0.76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6.2466580832059998E-2</v>
          </cell>
          <cell r="O143">
            <v>-0.28999999999999998</v>
          </cell>
          <cell r="P143">
            <v>-0.15</v>
          </cell>
          <cell r="R143">
            <v>0</v>
          </cell>
        </row>
        <row r="144">
          <cell r="D144">
            <v>41061</v>
          </cell>
          <cell r="E144">
            <v>4.5599999999999996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0.76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6.2491451370224001E-2</v>
          </cell>
          <cell r="O144">
            <v>-0.28999999999999998</v>
          </cell>
          <cell r="P144">
            <v>-0.15</v>
          </cell>
          <cell r="R144">
            <v>0</v>
          </cell>
        </row>
        <row r="145">
          <cell r="D145">
            <v>41091</v>
          </cell>
          <cell r="E145">
            <v>4.59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0.76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6.2515519633159003E-2</v>
          </cell>
          <cell r="O145">
            <v>-0.28999999999999998</v>
          </cell>
          <cell r="P145">
            <v>-0.15</v>
          </cell>
          <cell r="R145">
            <v>0</v>
          </cell>
        </row>
        <row r="146">
          <cell r="D146">
            <v>41122</v>
          </cell>
          <cell r="E146">
            <v>4.6100000000000003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0.76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6.2540390171726995E-2</v>
          </cell>
          <cell r="O146">
            <v>-0.28999999999999998</v>
          </cell>
          <cell r="P146">
            <v>-0.15</v>
          </cell>
          <cell r="R146">
            <v>0</v>
          </cell>
        </row>
        <row r="147">
          <cell r="D147">
            <v>41153</v>
          </cell>
          <cell r="E147">
            <v>4.6310000000000002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0.76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6.2565260710500004E-2</v>
          </cell>
          <cell r="O147">
            <v>-0.28999999999999998</v>
          </cell>
          <cell r="P147">
            <v>-0.15</v>
          </cell>
          <cell r="R147">
            <v>0</v>
          </cell>
        </row>
        <row r="148">
          <cell r="D148">
            <v>41183</v>
          </cell>
          <cell r="E148">
            <v>4.6609999999999996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0.76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6.2589328974024E-2</v>
          </cell>
          <cell r="O148">
            <v>-0.28999999999999998</v>
          </cell>
          <cell r="P148">
            <v>-0.15</v>
          </cell>
          <cell r="R148">
            <v>0</v>
          </cell>
        </row>
        <row r="149">
          <cell r="D149">
            <v>41214</v>
          </cell>
          <cell r="E149">
            <v>4.8010000000000002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0.6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6.2614199513201005E-2</v>
          </cell>
          <cell r="O149">
            <v>0</v>
          </cell>
          <cell r="P149">
            <v>-0.15</v>
          </cell>
          <cell r="R149">
            <v>0</v>
          </cell>
        </row>
        <row r="150">
          <cell r="D150">
            <v>41244</v>
          </cell>
          <cell r="E150">
            <v>4.9260000000000002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0.6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6.2638267777115994E-2</v>
          </cell>
          <cell r="O150">
            <v>0.06</v>
          </cell>
          <cell r="P150">
            <v>-0.1525</v>
          </cell>
          <cell r="R150">
            <v>0</v>
          </cell>
        </row>
        <row r="151">
          <cell r="D151">
            <v>41275</v>
          </cell>
          <cell r="E151">
            <v>5.08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0.6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6.2663138316696995E-2</v>
          </cell>
          <cell r="O151">
            <v>0.13</v>
          </cell>
          <cell r="P151">
            <v>-0.155</v>
          </cell>
          <cell r="R151">
            <v>0</v>
          </cell>
        </row>
        <row r="152">
          <cell r="D152">
            <v>41306</v>
          </cell>
          <cell r="E152">
            <v>4.9740000000000002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0.6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6.2688008856482999E-2</v>
          </cell>
          <cell r="O152">
            <v>0</v>
          </cell>
          <cell r="P152">
            <v>-0.14749999999999999</v>
          </cell>
          <cell r="R152">
            <v>0</v>
          </cell>
        </row>
        <row r="153">
          <cell r="D153">
            <v>41334</v>
          </cell>
          <cell r="E153">
            <v>4.8239999999999998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0.6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6.2710472570013998E-2</v>
          </cell>
          <cell r="O153">
            <v>-0.18</v>
          </cell>
          <cell r="P153">
            <v>-0.14499999999999999</v>
          </cell>
          <cell r="R153">
            <v>0</v>
          </cell>
        </row>
        <row r="154">
          <cell r="D154">
            <v>41365</v>
          </cell>
          <cell r="E154">
            <v>4.641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0.76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6.2735343110190994E-2</v>
          </cell>
          <cell r="O154">
            <v>-0.28999999999999998</v>
          </cell>
          <cell r="P154">
            <v>-0.15</v>
          </cell>
          <cell r="R154">
            <v>0</v>
          </cell>
        </row>
        <row r="155">
          <cell r="D155">
            <v>41395</v>
          </cell>
          <cell r="E155">
            <v>4.6159999999999997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0.76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6.2759411375074001E-2</v>
          </cell>
          <cell r="O155">
            <v>-0.28999999999999998</v>
          </cell>
          <cell r="P155">
            <v>-0.15</v>
          </cell>
          <cell r="R155">
            <v>0</v>
          </cell>
        </row>
        <row r="156">
          <cell r="D156">
            <v>41426</v>
          </cell>
          <cell r="E156">
            <v>4.6449999999999996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0.76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6.2784281915653994E-2</v>
          </cell>
          <cell r="O156">
            <v>-0.28999999999999998</v>
          </cell>
          <cell r="P156">
            <v>-0.15</v>
          </cell>
          <cell r="R156">
            <v>0</v>
          </cell>
        </row>
        <row r="157">
          <cell r="D157">
            <v>41456</v>
          </cell>
          <cell r="E157">
            <v>4.6749999999999998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0.76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6.2808350180927994E-2</v>
          </cell>
          <cell r="O157">
            <v>-0.28999999999999998</v>
          </cell>
          <cell r="P157">
            <v>-0.15</v>
          </cell>
          <cell r="R157">
            <v>0</v>
          </cell>
        </row>
        <row r="158">
          <cell r="D158">
            <v>41487</v>
          </cell>
          <cell r="E158">
            <v>4.6950000000000003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0.76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6.2833220721911998E-2</v>
          </cell>
          <cell r="O158">
            <v>-0.28999999999999998</v>
          </cell>
          <cell r="P158">
            <v>-0.15</v>
          </cell>
          <cell r="R158">
            <v>0</v>
          </cell>
        </row>
        <row r="159">
          <cell r="D159">
            <v>41518</v>
          </cell>
          <cell r="E159">
            <v>4.7160000000000002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0.76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6.2858091263102003E-2</v>
          </cell>
          <cell r="O159">
            <v>-0.28999999999999998</v>
          </cell>
          <cell r="P159">
            <v>-0.15</v>
          </cell>
          <cell r="R159">
            <v>0</v>
          </cell>
        </row>
        <row r="160">
          <cell r="D160">
            <v>41548</v>
          </cell>
          <cell r="E160">
            <v>4.7460000000000004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0.76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6.2882159528965004E-2</v>
          </cell>
          <cell r="O160">
            <v>-0.28999999999999998</v>
          </cell>
          <cell r="P160">
            <v>-0.15</v>
          </cell>
          <cell r="R160">
            <v>0</v>
          </cell>
        </row>
        <row r="161">
          <cell r="D161">
            <v>41579</v>
          </cell>
          <cell r="E161">
            <v>4.8860000000000001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6.2907030070558007E-2</v>
          </cell>
          <cell r="O161">
            <v>0</v>
          </cell>
          <cell r="P161">
            <v>-0.15</v>
          </cell>
          <cell r="R161">
            <v>0</v>
          </cell>
        </row>
        <row r="162">
          <cell r="D162">
            <v>41609</v>
          </cell>
          <cell r="E162">
            <v>5.0110000000000001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6.2931098336812E-2</v>
          </cell>
          <cell r="O162">
            <v>0.06</v>
          </cell>
          <cell r="P162">
            <v>-0.1525</v>
          </cell>
          <cell r="R162">
            <v>0</v>
          </cell>
        </row>
        <row r="163">
          <cell r="D163">
            <v>41640</v>
          </cell>
          <cell r="E163">
            <v>5.17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6.2955968878808999E-2</v>
          </cell>
          <cell r="O163">
            <v>0.13</v>
          </cell>
          <cell r="P163">
            <v>-0.155</v>
          </cell>
          <cell r="R163">
            <v>0</v>
          </cell>
        </row>
        <row r="164">
          <cell r="D164">
            <v>41671</v>
          </cell>
          <cell r="E164">
            <v>5.0640000000000001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6.2980839421012E-2</v>
          </cell>
          <cell r="O164">
            <v>0</v>
          </cell>
          <cell r="P164">
            <v>-0.14749999999999999</v>
          </cell>
          <cell r="R164">
            <v>0</v>
          </cell>
        </row>
        <row r="165">
          <cell r="D165">
            <v>41699</v>
          </cell>
          <cell r="E165">
            <v>4.9139999999999997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6.3003303136726002E-2</v>
          </cell>
          <cell r="O165">
            <v>-0.18</v>
          </cell>
          <cell r="P165">
            <v>-0.14499999999999999</v>
          </cell>
          <cell r="R165">
            <v>0</v>
          </cell>
        </row>
        <row r="166">
          <cell r="D166">
            <v>41730</v>
          </cell>
          <cell r="E166">
            <v>4.7309999999999999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6.3028173679318997E-2</v>
          </cell>
          <cell r="O166">
            <v>-0.28999999999999998</v>
          </cell>
          <cell r="P166">
            <v>-0.15</v>
          </cell>
          <cell r="R166">
            <v>0</v>
          </cell>
        </row>
        <row r="167">
          <cell r="D167">
            <v>41760</v>
          </cell>
          <cell r="E167">
            <v>4.7060000000000004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6.3052241946539994E-2</v>
          </cell>
          <cell r="O167">
            <v>-0.28999999999999998</v>
          </cell>
          <cell r="P167">
            <v>-0.15</v>
          </cell>
          <cell r="R167">
            <v>0</v>
          </cell>
        </row>
        <row r="168">
          <cell r="D168">
            <v>41791</v>
          </cell>
          <cell r="E168">
            <v>4.7350000000000003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6.3077112489537998E-2</v>
          </cell>
          <cell r="O168">
            <v>-0.28999999999999998</v>
          </cell>
          <cell r="P168">
            <v>-0.15</v>
          </cell>
          <cell r="R168">
            <v>0</v>
          </cell>
        </row>
        <row r="169">
          <cell r="D169">
            <v>41821</v>
          </cell>
          <cell r="E169">
            <v>4.7649999999999997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6.3101180757149003E-2</v>
          </cell>
          <cell r="O169">
            <v>-0.28999999999999998</v>
          </cell>
          <cell r="P169">
            <v>-0.15</v>
          </cell>
          <cell r="R169">
            <v>0</v>
          </cell>
        </row>
        <row r="170">
          <cell r="D170">
            <v>41852</v>
          </cell>
          <cell r="E170">
            <v>4.7850000000000001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6.3126051300550004E-2</v>
          </cell>
          <cell r="O170">
            <v>-0.28999999999999998</v>
          </cell>
          <cell r="P170">
            <v>-0.15</v>
          </cell>
          <cell r="R170">
            <v>0</v>
          </cell>
        </row>
        <row r="171">
          <cell r="D171">
            <v>41883</v>
          </cell>
          <cell r="E171">
            <v>4.806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6.3150921844155994E-2</v>
          </cell>
          <cell r="O171">
            <v>-0.28999999999999998</v>
          </cell>
          <cell r="P171">
            <v>-0.15</v>
          </cell>
          <cell r="R171">
            <v>0</v>
          </cell>
        </row>
        <row r="172">
          <cell r="D172">
            <v>41913</v>
          </cell>
          <cell r="E172">
            <v>4.8360000000000003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6.3174990112356999E-2</v>
          </cell>
          <cell r="O172">
            <v>-0.28999999999999998</v>
          </cell>
          <cell r="P172">
            <v>-0.15</v>
          </cell>
          <cell r="R172">
            <v>0</v>
          </cell>
        </row>
        <row r="173">
          <cell r="D173">
            <v>41944</v>
          </cell>
          <cell r="E173">
            <v>4.976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6.3199860656366999E-2</v>
          </cell>
          <cell r="O173">
            <v>0</v>
          </cell>
          <cell r="P173">
            <v>-0.15</v>
          </cell>
          <cell r="R173">
            <v>0</v>
          </cell>
        </row>
        <row r="174">
          <cell r="D174">
            <v>41974</v>
          </cell>
          <cell r="E174">
            <v>5.101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6.3223928924958997E-2</v>
          </cell>
          <cell r="O174">
            <v>0.06</v>
          </cell>
          <cell r="P174">
            <v>-0.1525</v>
          </cell>
          <cell r="R174">
            <v>0</v>
          </cell>
        </row>
        <row r="175">
          <cell r="D175">
            <v>42005</v>
          </cell>
          <cell r="E175">
            <v>5.2649999999999997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6.3248799469372993E-2</v>
          </cell>
          <cell r="P175">
            <v>-0.155</v>
          </cell>
          <cell r="R175">
            <v>0</v>
          </cell>
        </row>
        <row r="176">
          <cell r="D176">
            <v>42036</v>
          </cell>
          <cell r="E176">
            <v>5.1589999999999998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6.3273670014E-2</v>
          </cell>
          <cell r="P176">
            <v>-0.14749999999999999</v>
          </cell>
          <cell r="R176">
            <v>0</v>
          </cell>
        </row>
        <row r="177">
          <cell r="D177">
            <v>42064</v>
          </cell>
          <cell r="E177">
            <v>5.0090000000000003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6.3296133731887999E-2</v>
          </cell>
          <cell r="P177">
            <v>-0.14499999999999999</v>
          </cell>
          <cell r="R177">
            <v>0</v>
          </cell>
        </row>
        <row r="178">
          <cell r="D178">
            <v>42095</v>
          </cell>
          <cell r="E178">
            <v>4.8259999999999996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6.3321004276897006E-2</v>
          </cell>
          <cell r="P178">
            <v>-0.15</v>
          </cell>
          <cell r="R178">
            <v>0</v>
          </cell>
        </row>
        <row r="179">
          <cell r="D179">
            <v>42125</v>
          </cell>
          <cell r="E179">
            <v>4.8010000000000002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6.3345072546457007E-2</v>
          </cell>
          <cell r="P179">
            <v>-0.15</v>
          </cell>
          <cell r="R179">
            <v>0</v>
          </cell>
        </row>
        <row r="180">
          <cell r="D180">
            <v>42156</v>
          </cell>
          <cell r="E180">
            <v>4.83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6.3369943091868997E-2</v>
          </cell>
          <cell r="P180">
            <v>-0.15</v>
          </cell>
          <cell r="R180">
            <v>0</v>
          </cell>
        </row>
        <row r="181">
          <cell r="D181">
            <v>42186</v>
          </cell>
          <cell r="E181">
            <v>4.8600000000000003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6.3394011361820005E-2</v>
          </cell>
          <cell r="P181">
            <v>-0.15</v>
          </cell>
          <cell r="R181">
            <v>0</v>
          </cell>
        </row>
        <row r="182">
          <cell r="D182">
            <v>42217</v>
          </cell>
          <cell r="E182">
            <v>4.88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6.3418881907636004E-2</v>
          </cell>
          <cell r="P182">
            <v>-0.15</v>
          </cell>
          <cell r="R182">
            <v>0</v>
          </cell>
        </row>
        <row r="183">
          <cell r="D183">
            <v>42248</v>
          </cell>
          <cell r="E183">
            <v>4.9009999999999998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6.3443752453658006E-2</v>
          </cell>
          <cell r="P183">
            <v>-0.15</v>
          </cell>
          <cell r="R183">
            <v>0</v>
          </cell>
        </row>
        <row r="184">
          <cell r="D184">
            <v>42278</v>
          </cell>
          <cell r="E184">
            <v>4.931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6.3467820724197002E-2</v>
          </cell>
          <cell r="P184">
            <v>-0.15</v>
          </cell>
          <cell r="R184">
            <v>0</v>
          </cell>
        </row>
        <row r="185">
          <cell r="D185">
            <v>42309</v>
          </cell>
          <cell r="E185">
            <v>5.0709999999999997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6.3492691270623E-2</v>
          </cell>
          <cell r="P185">
            <v>-0.15</v>
          </cell>
          <cell r="R185">
            <v>0</v>
          </cell>
        </row>
        <row r="186">
          <cell r="D186">
            <v>42339</v>
          </cell>
          <cell r="E186">
            <v>5.1959999999999997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6.3516759541553003E-2</v>
          </cell>
          <cell r="P186">
            <v>-0.1525</v>
          </cell>
          <cell r="R186">
            <v>0</v>
          </cell>
        </row>
        <row r="187">
          <cell r="D187">
            <v>42370</v>
          </cell>
          <cell r="E187">
            <v>5.3650000000000002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6.3541630088382997E-2</v>
          </cell>
          <cell r="P187">
            <v>-0.155</v>
          </cell>
          <cell r="R187">
            <v>0</v>
          </cell>
        </row>
        <row r="188">
          <cell r="D188">
            <v>42401</v>
          </cell>
          <cell r="E188">
            <v>5.2590000000000003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6.3566500635416995E-2</v>
          </cell>
          <cell r="P188">
            <v>-0.14749999999999999</v>
          </cell>
          <cell r="R188">
            <v>0</v>
          </cell>
        </row>
        <row r="189">
          <cell r="D189">
            <v>42430</v>
          </cell>
          <cell r="E189">
            <v>5.109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6.3589766631216002E-2</v>
          </cell>
          <cell r="P189">
            <v>-0.14499999999999999</v>
          </cell>
          <cell r="R189">
            <v>0</v>
          </cell>
        </row>
        <row r="190">
          <cell r="D190">
            <v>42461</v>
          </cell>
          <cell r="E190">
            <v>4.9260000000000002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6.3614637178648001E-2</v>
          </cell>
          <cell r="P190">
            <v>-0.15</v>
          </cell>
          <cell r="R190">
            <v>0</v>
          </cell>
        </row>
        <row r="191">
          <cell r="D191">
            <v>42491</v>
          </cell>
          <cell r="E191">
            <v>4.9009999999999998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6.3638705450551003E-2</v>
          </cell>
          <cell r="P191">
            <v>0</v>
          </cell>
          <cell r="R191">
            <v>0</v>
          </cell>
        </row>
        <row r="192">
          <cell r="D192">
            <v>42522</v>
          </cell>
          <cell r="E192">
            <v>4.93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6.3663575998386998E-2</v>
          </cell>
          <cell r="P192">
            <v>0</v>
          </cell>
          <cell r="R192">
            <v>0</v>
          </cell>
        </row>
        <row r="193">
          <cell r="D193">
            <v>42552</v>
          </cell>
          <cell r="E193">
            <v>4.96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6.3687644270680993E-2</v>
          </cell>
          <cell r="P193">
            <v>0</v>
          </cell>
          <cell r="R193">
            <v>0</v>
          </cell>
        </row>
        <row r="194">
          <cell r="D194">
            <v>42583</v>
          </cell>
          <cell r="E194">
            <v>4.9800000000000004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6.3712514818919999E-2</v>
          </cell>
          <cell r="P194">
            <v>0</v>
          </cell>
          <cell r="R194">
            <v>0</v>
          </cell>
        </row>
        <row r="195">
          <cell r="D195">
            <v>42614</v>
          </cell>
          <cell r="E195">
            <v>5.0010000000000003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6.3737385367362995E-2</v>
          </cell>
          <cell r="P195">
            <v>0</v>
          </cell>
          <cell r="R195">
            <v>0</v>
          </cell>
        </row>
        <row r="196">
          <cell r="D196">
            <v>42644</v>
          </cell>
          <cell r="E196">
            <v>5.0309999999999997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6.3761453640247004E-2</v>
          </cell>
          <cell r="P196">
            <v>0</v>
          </cell>
          <cell r="R196">
            <v>0</v>
          </cell>
        </row>
        <row r="197">
          <cell r="D197">
            <v>42675</v>
          </cell>
          <cell r="E197">
            <v>5.1710000000000003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6.3786324189094995E-2</v>
          </cell>
          <cell r="P197">
            <v>0</v>
          </cell>
          <cell r="R197">
            <v>0</v>
          </cell>
        </row>
        <row r="198">
          <cell r="D198">
            <v>42705</v>
          </cell>
          <cell r="E198">
            <v>5.2960000000000003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6.3810392462368998E-2</v>
          </cell>
          <cell r="P198">
            <v>0</v>
          </cell>
          <cell r="R198">
            <v>0</v>
          </cell>
        </row>
        <row r="199">
          <cell r="D199">
            <v>42736</v>
          </cell>
          <cell r="E199">
            <v>5.47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6.383526301162E-2</v>
          </cell>
          <cell r="P199">
            <v>0</v>
          </cell>
          <cell r="R199">
            <v>0</v>
          </cell>
        </row>
        <row r="200">
          <cell r="D200">
            <v>42767</v>
          </cell>
          <cell r="E200">
            <v>5.3639999999999999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6.3860133561077004E-2</v>
          </cell>
          <cell r="P200">
            <v>0</v>
          </cell>
          <cell r="R200">
            <v>0</v>
          </cell>
        </row>
        <row r="201">
          <cell r="D201">
            <v>42795</v>
          </cell>
          <cell r="E201">
            <v>5.2140000000000004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6.3882597283344E-2</v>
          </cell>
          <cell r="P201">
            <v>0</v>
          </cell>
          <cell r="R201">
            <v>0</v>
          </cell>
        </row>
        <row r="202">
          <cell r="D202">
            <v>42826</v>
          </cell>
          <cell r="E202">
            <v>5.0309999999999997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6.3907467833189999E-2</v>
          </cell>
          <cell r="P202">
            <v>0</v>
          </cell>
          <cell r="R202">
            <v>0</v>
          </cell>
        </row>
        <row r="203">
          <cell r="D203">
            <v>42856</v>
          </cell>
          <cell r="E203">
            <v>5.0060000000000002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6.3931536107432005E-2</v>
          </cell>
          <cell r="P203">
            <v>0</v>
          </cell>
          <cell r="R203">
            <v>0</v>
          </cell>
        </row>
        <row r="204">
          <cell r="D204">
            <v>42887</v>
          </cell>
          <cell r="E204">
            <v>5.0350000000000001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6.3956406657682E-2</v>
          </cell>
          <cell r="P204">
            <v>0</v>
          </cell>
          <cell r="R204">
            <v>0</v>
          </cell>
        </row>
        <row r="205">
          <cell r="D205">
            <v>42917</v>
          </cell>
          <cell r="E205">
            <v>5.0650000000000004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6.3980474932313999E-2</v>
          </cell>
          <cell r="P205">
            <v>0</v>
          </cell>
          <cell r="R205">
            <v>0</v>
          </cell>
        </row>
        <row r="206">
          <cell r="D206">
            <v>42948</v>
          </cell>
          <cell r="E206">
            <v>5.085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6.4005345482968004E-2</v>
          </cell>
          <cell r="P206">
            <v>0</v>
          </cell>
          <cell r="R206">
            <v>0</v>
          </cell>
        </row>
        <row r="207">
          <cell r="D207">
            <v>42979</v>
          </cell>
          <cell r="E207">
            <v>5.1059999999999999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6.4030216033826998E-2</v>
          </cell>
          <cell r="P207">
            <v>0</v>
          </cell>
          <cell r="R207">
            <v>0</v>
          </cell>
        </row>
        <row r="208">
          <cell r="D208">
            <v>43009</v>
          </cell>
          <cell r="E208">
            <v>5.1360000000000001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6.4054284309048998E-2</v>
          </cell>
          <cell r="P208">
            <v>0</v>
          </cell>
          <cell r="R208">
            <v>0</v>
          </cell>
        </row>
        <row r="209">
          <cell r="D209">
            <v>43040</v>
          </cell>
          <cell r="E209">
            <v>5.2759999999999998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6.4079154860312001E-2</v>
          </cell>
          <cell r="R209">
            <v>0</v>
          </cell>
        </row>
        <row r="210">
          <cell r="D210">
            <v>43070</v>
          </cell>
          <cell r="E210">
            <v>5.4009999999999998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6.4103223135922996E-2</v>
          </cell>
          <cell r="R210">
            <v>0</v>
          </cell>
        </row>
        <row r="211">
          <cell r="D211">
            <v>43101</v>
          </cell>
          <cell r="E211">
            <v>5.58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6.4128093687588997E-2</v>
          </cell>
          <cell r="R211">
            <v>0</v>
          </cell>
        </row>
        <row r="212">
          <cell r="D212">
            <v>43132</v>
          </cell>
          <cell r="E212">
            <v>5.4740000000000002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6.4152964239460999E-2</v>
          </cell>
          <cell r="R212">
            <v>0</v>
          </cell>
        </row>
        <row r="213">
          <cell r="D213">
            <v>43160</v>
          </cell>
          <cell r="E213">
            <v>5.3239999999999998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6.4175427963909001E-2</v>
          </cell>
          <cell r="R213">
            <v>0</v>
          </cell>
        </row>
        <row r="214">
          <cell r="D214">
            <v>43191</v>
          </cell>
          <cell r="E214">
            <v>5.141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6.4200298516170998E-2</v>
          </cell>
          <cell r="R214">
            <v>0</v>
          </cell>
        </row>
        <row r="215">
          <cell r="D215">
            <v>43221</v>
          </cell>
          <cell r="E215">
            <v>5.1159999999999997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6.4224366792749996E-2</v>
          </cell>
          <cell r="R215">
            <v>0</v>
          </cell>
        </row>
        <row r="216">
          <cell r="D216">
            <v>43252</v>
          </cell>
          <cell r="E216">
            <v>5.1449999999999996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6.4249237345415003E-2</v>
          </cell>
          <cell r="R216">
            <v>0</v>
          </cell>
        </row>
        <row r="217">
          <cell r="D217">
            <v>43282</v>
          </cell>
          <cell r="E217">
            <v>5.1749999999999998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6.4273305622383994E-2</v>
          </cell>
          <cell r="R217">
            <v>0</v>
          </cell>
        </row>
        <row r="218">
          <cell r="D218">
            <v>43313</v>
          </cell>
          <cell r="E218">
            <v>5.1950000000000003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6.4298176175452998E-2</v>
          </cell>
          <cell r="R218">
            <v>0</v>
          </cell>
        </row>
        <row r="219">
          <cell r="D219">
            <v>43344</v>
          </cell>
          <cell r="E219">
            <v>5.2160000000000002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6.4323046728727004E-2</v>
          </cell>
          <cell r="R219">
            <v>0</v>
          </cell>
        </row>
        <row r="220">
          <cell r="D220">
            <v>43374</v>
          </cell>
          <cell r="E220">
            <v>5.2460000000000004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6.4347115006284997E-2</v>
          </cell>
          <cell r="R220">
            <v>0</v>
          </cell>
        </row>
        <row r="221">
          <cell r="D221">
            <v>43405</v>
          </cell>
          <cell r="E221">
            <v>5.3860000000000001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6.4371985559962999E-2</v>
          </cell>
          <cell r="R221">
            <v>0</v>
          </cell>
        </row>
        <row r="222">
          <cell r="D222">
            <v>43435</v>
          </cell>
          <cell r="E222">
            <v>5.5110000000000001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6.4396053837910999E-2</v>
          </cell>
          <cell r="R222">
            <v>0</v>
          </cell>
        </row>
        <row r="223">
          <cell r="D223">
            <v>43466</v>
          </cell>
          <cell r="E223">
            <v>5.69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6.4420924392000006E-2</v>
          </cell>
          <cell r="R223">
            <v>0</v>
          </cell>
        </row>
        <row r="224">
          <cell r="D224">
            <v>43497</v>
          </cell>
          <cell r="E224">
            <v>5.5839999999999996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6.4445794946279999E-2</v>
          </cell>
          <cell r="R224">
            <v>0</v>
          </cell>
        </row>
        <row r="225">
          <cell r="D225">
            <v>43525</v>
          </cell>
          <cell r="E225">
            <v>5.4340000000000002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6.4468258672909007E-2</v>
          </cell>
          <cell r="R225">
            <v>0</v>
          </cell>
        </row>
        <row r="226">
          <cell r="D226">
            <v>43556</v>
          </cell>
          <cell r="E226">
            <v>5.2510000000000003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6.4493129227586002E-2</v>
          </cell>
          <cell r="R226">
            <v>0</v>
          </cell>
        </row>
        <row r="227">
          <cell r="D227">
            <v>43586</v>
          </cell>
          <cell r="E227">
            <v>5.226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6.4517197506499993E-2</v>
          </cell>
          <cell r="R227">
            <v>0</v>
          </cell>
        </row>
        <row r="228">
          <cell r="D228">
            <v>43617</v>
          </cell>
          <cell r="E228">
            <v>5.2549999999999999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6.4542068061580998E-2</v>
          </cell>
          <cell r="R228">
            <v>0</v>
          </cell>
        </row>
        <row r="229">
          <cell r="D229">
            <v>43647</v>
          </cell>
          <cell r="E229">
            <v>5.2850000000000001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6.4566136340886995E-2</v>
          </cell>
          <cell r="R229">
            <v>0</v>
          </cell>
        </row>
        <row r="230">
          <cell r="D230">
            <v>43678</v>
          </cell>
          <cell r="E230">
            <v>5.3049999999999997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6.4591006896369998E-2</v>
          </cell>
          <cell r="R230">
            <v>0</v>
          </cell>
        </row>
        <row r="231">
          <cell r="D231">
            <v>43709</v>
          </cell>
          <cell r="E231">
            <v>5.3259999999999996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6.4615877452059003E-2</v>
          </cell>
          <cell r="R231">
            <v>0</v>
          </cell>
        </row>
        <row r="232">
          <cell r="D232">
            <v>43739</v>
          </cell>
          <cell r="E232">
            <v>5.3559999999999999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6.4639945731954002E-2</v>
          </cell>
          <cell r="R232">
            <v>0</v>
          </cell>
        </row>
        <row r="233">
          <cell r="D233">
            <v>43770</v>
          </cell>
          <cell r="E233">
            <v>5.4960000000000004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6.4664816288047003E-2</v>
          </cell>
          <cell r="R233">
            <v>0</v>
          </cell>
        </row>
        <row r="234">
          <cell r="D234">
            <v>43800</v>
          </cell>
          <cell r="E234">
            <v>5.6210000000000004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6.4688884568330995E-2</v>
          </cell>
          <cell r="R234">
            <v>0</v>
          </cell>
        </row>
        <row r="235">
          <cell r="D235">
            <v>43831</v>
          </cell>
          <cell r="E235">
            <v>5.8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6.4713755124826994E-2</v>
          </cell>
          <cell r="R235">
            <v>0</v>
          </cell>
        </row>
        <row r="236">
          <cell r="D236">
            <v>43862</v>
          </cell>
          <cell r="E236">
            <v>5.694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6.4738625681527995E-2</v>
          </cell>
          <cell r="R236">
            <v>0</v>
          </cell>
        </row>
        <row r="237">
          <cell r="D237">
            <v>43891</v>
          </cell>
          <cell r="E237">
            <v>5.5439999999999996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6.4761891686370004E-2</v>
          </cell>
          <cell r="R237">
            <v>0</v>
          </cell>
        </row>
        <row r="238">
          <cell r="D238">
            <v>43922</v>
          </cell>
          <cell r="E238">
            <v>5.3609999999999998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6.4786762243467994E-2</v>
          </cell>
          <cell r="R238">
            <v>0</v>
          </cell>
        </row>
        <row r="239">
          <cell r="D239">
            <v>43952</v>
          </cell>
          <cell r="E239">
            <v>5.3360000000000003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6.4810830524725999E-2</v>
          </cell>
          <cell r="R239">
            <v>0</v>
          </cell>
        </row>
        <row r="240">
          <cell r="D240">
            <v>43983</v>
          </cell>
          <cell r="E240">
            <v>5.3650000000000002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6.4835701082226999E-2</v>
          </cell>
          <cell r="R240">
            <v>0</v>
          </cell>
        </row>
        <row r="241">
          <cell r="D241">
            <v>44013</v>
          </cell>
          <cell r="E241">
            <v>5.3949999999999996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6.4859769363874997E-2</v>
          </cell>
          <cell r="R241">
            <v>0</v>
          </cell>
        </row>
        <row r="242">
          <cell r="D242">
            <v>44044</v>
          </cell>
          <cell r="E242">
            <v>5.415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6.4884639921779994E-2</v>
          </cell>
          <cell r="R242">
            <v>0</v>
          </cell>
        </row>
        <row r="243">
          <cell r="D243">
            <v>44075</v>
          </cell>
          <cell r="E243">
            <v>5.4359999999999999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6.4909510479890006E-2</v>
          </cell>
          <cell r="R243">
            <v>0</v>
          </cell>
        </row>
        <row r="244">
          <cell r="D244">
            <v>44105</v>
          </cell>
          <cell r="E244">
            <v>5.4660000000000002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6.4933578762127006E-2</v>
          </cell>
          <cell r="R244">
            <v>0</v>
          </cell>
        </row>
        <row r="245">
          <cell r="D245">
            <v>44136</v>
          </cell>
          <cell r="E245">
            <v>5.6059999999999999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6.4958449320641001E-2</v>
          </cell>
          <cell r="R245">
            <v>0</v>
          </cell>
        </row>
        <row r="246">
          <cell r="D246">
            <v>44166</v>
          </cell>
          <cell r="E246">
            <v>5.7309999999999999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6.4982517603267995E-2</v>
          </cell>
          <cell r="R246">
            <v>0</v>
          </cell>
        </row>
        <row r="247">
          <cell r="D247">
            <v>44197</v>
          </cell>
          <cell r="E247">
            <v>5.91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6.5007388162185001E-2</v>
          </cell>
          <cell r="R247">
            <v>0</v>
          </cell>
        </row>
        <row r="248">
          <cell r="D248">
            <v>44228</v>
          </cell>
          <cell r="E248">
            <v>5.8040000000000003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6.5019990157562005E-2</v>
          </cell>
          <cell r="R248">
            <v>0</v>
          </cell>
        </row>
        <row r="249">
          <cell r="D249">
            <v>44256</v>
          </cell>
          <cell r="E249">
            <v>5.6539999999999999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6.5016029289601998E-2</v>
          </cell>
          <cell r="R249">
            <v>0</v>
          </cell>
        </row>
        <row r="250">
          <cell r="D250">
            <v>44287</v>
          </cell>
          <cell r="E250">
            <v>5.4710000000000001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6.5011644042939007E-2</v>
          </cell>
          <cell r="R250">
            <v>0</v>
          </cell>
        </row>
        <row r="251">
          <cell r="D251">
            <v>44317</v>
          </cell>
          <cell r="E251">
            <v>5.4459999999999997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6.5007400255851E-2</v>
          </cell>
          <cell r="R251">
            <v>0</v>
          </cell>
        </row>
        <row r="252">
          <cell r="D252">
            <v>44348</v>
          </cell>
          <cell r="E252">
            <v>5.4749999999999996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6.5003015009199999E-2</v>
          </cell>
          <cell r="R252">
            <v>0</v>
          </cell>
        </row>
        <row r="253">
          <cell r="D253">
            <v>44378</v>
          </cell>
          <cell r="E253">
            <v>5.5049999999999999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6.4998771222124996E-2</v>
          </cell>
          <cell r="R253">
            <v>0</v>
          </cell>
        </row>
        <row r="254">
          <cell r="D254">
            <v>44409</v>
          </cell>
          <cell r="E254">
            <v>5.5250000000000004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6.4994385975486998E-2</v>
          </cell>
          <cell r="R254">
            <v>0</v>
          </cell>
        </row>
        <row r="255">
          <cell r="D255">
            <v>44440</v>
          </cell>
          <cell r="E255">
            <v>5.5460000000000003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6.4990000728854996E-2</v>
          </cell>
          <cell r="R255">
            <v>0</v>
          </cell>
        </row>
        <row r="256">
          <cell r="D256">
            <v>44470</v>
          </cell>
          <cell r="E256">
            <v>5.5759999999999996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6.4985756941798006E-2</v>
          </cell>
          <cell r="R256">
            <v>0</v>
          </cell>
        </row>
        <row r="257">
          <cell r="D257">
            <v>44501</v>
          </cell>
          <cell r="E257">
            <v>5.7160000000000002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6.4981371695177995E-2</v>
          </cell>
          <cell r="R257">
            <v>0</v>
          </cell>
        </row>
        <row r="258">
          <cell r="D258">
            <v>44531</v>
          </cell>
          <cell r="E258">
            <v>5.8410000000000002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6.4977127908133994E-2</v>
          </cell>
          <cell r="R258">
            <v>0</v>
          </cell>
        </row>
        <row r="259">
          <cell r="D259">
            <v>44562</v>
          </cell>
          <cell r="E259">
            <v>6.02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6.4972742661526001E-2</v>
          </cell>
          <cell r="R259">
            <v>0</v>
          </cell>
        </row>
        <row r="260">
          <cell r="D260">
            <v>44593</v>
          </cell>
          <cell r="E260">
            <v>5.9139999999999997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6.4968357414926001E-2</v>
          </cell>
          <cell r="R260">
            <v>0</v>
          </cell>
        </row>
        <row r="261">
          <cell r="D261">
            <v>44621</v>
          </cell>
          <cell r="E261">
            <v>5.7640000000000002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6.4964396547033995E-2</v>
          </cell>
          <cell r="R261">
            <v>0</v>
          </cell>
        </row>
        <row r="262">
          <cell r="D262">
            <v>44652</v>
          </cell>
          <cell r="E262">
            <v>5.5810000000000004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6.4960011300445999E-2</v>
          </cell>
          <cell r="R262">
            <v>0</v>
          </cell>
        </row>
        <row r="263">
          <cell r="D263">
            <v>44682</v>
          </cell>
          <cell r="E263">
            <v>5.556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6.4955767513431004E-2</v>
          </cell>
          <cell r="R263">
            <v>0</v>
          </cell>
        </row>
        <row r="264">
          <cell r="D264">
            <v>44713</v>
          </cell>
          <cell r="E264">
            <v>5.585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6.4951382266855998E-2</v>
          </cell>
          <cell r="R264">
            <v>0</v>
          </cell>
        </row>
        <row r="265">
          <cell r="D265">
            <v>44743</v>
          </cell>
          <cell r="E265">
            <v>5.6150000000000002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6.4947138479853006E-2</v>
          </cell>
          <cell r="R265">
            <v>0</v>
          </cell>
        </row>
        <row r="266">
          <cell r="D266">
            <v>44774</v>
          </cell>
          <cell r="E266">
            <v>5.6349999999999998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6.4942753233290004E-2</v>
          </cell>
          <cell r="R266">
            <v>0</v>
          </cell>
        </row>
        <row r="267">
          <cell r="D267">
            <v>44805</v>
          </cell>
          <cell r="E267">
            <v>5.6559999999999997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6.4938367986732998E-2</v>
          </cell>
          <cell r="R267">
            <v>0</v>
          </cell>
        </row>
        <row r="268">
          <cell r="D268">
            <v>44835</v>
          </cell>
          <cell r="E268">
            <v>5.6859999999999999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6.4934124199748006E-2</v>
          </cell>
          <cell r="R268">
            <v>0</v>
          </cell>
        </row>
        <row r="269">
          <cell r="D269">
            <v>44866</v>
          </cell>
          <cell r="E269">
            <v>5.8259999999999996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6.4929738953204003E-2</v>
          </cell>
          <cell r="R269">
            <v>0</v>
          </cell>
        </row>
        <row r="270">
          <cell r="D270">
            <v>44896</v>
          </cell>
          <cell r="E270">
            <v>5.9509999999999996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6.4925495166232E-2</v>
          </cell>
          <cell r="R270">
            <v>0</v>
          </cell>
        </row>
        <row r="271">
          <cell r="D271">
            <v>44927</v>
          </cell>
          <cell r="E271">
            <v>6.13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6.4921109919700001E-2</v>
          </cell>
          <cell r="R271">
            <v>0</v>
          </cell>
        </row>
        <row r="272">
          <cell r="D272">
            <v>44958</v>
          </cell>
          <cell r="E272">
            <v>6.024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6.4916724673174997E-2</v>
          </cell>
          <cell r="R272">
            <v>0</v>
          </cell>
        </row>
        <row r="273">
          <cell r="D273">
            <v>44986</v>
          </cell>
          <cell r="E273">
            <v>5.8739999999999997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6.4912763805351006E-2</v>
          </cell>
          <cell r="R273">
            <v>0</v>
          </cell>
        </row>
        <row r="274">
          <cell r="D274">
            <v>45017</v>
          </cell>
          <cell r="E274">
            <v>5.6909999999999998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6.4908378558838006E-2</v>
          </cell>
          <cell r="R274">
            <v>0</v>
          </cell>
        </row>
        <row r="275">
          <cell r="D275">
            <v>45047</v>
          </cell>
          <cell r="E275">
            <v>5.6660000000000004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6.4904134771894995E-2</v>
          </cell>
          <cell r="R275">
            <v>0</v>
          </cell>
        </row>
        <row r="276">
          <cell r="D276">
            <v>45078</v>
          </cell>
          <cell r="E276">
            <v>5.6950000000000003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6.4899749525394998E-2</v>
          </cell>
          <cell r="R276">
            <v>0</v>
          </cell>
        </row>
        <row r="277">
          <cell r="D277">
            <v>45108</v>
          </cell>
          <cell r="E277">
            <v>5.7249999999999996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6.4895505738465004E-2</v>
          </cell>
          <cell r="R277">
            <v>0</v>
          </cell>
        </row>
        <row r="278">
          <cell r="D278">
            <v>45139</v>
          </cell>
          <cell r="E278">
            <v>5.7450000000000001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6.4891120491976997E-2</v>
          </cell>
          <cell r="R278">
            <v>0</v>
          </cell>
        </row>
        <row r="279">
          <cell r="D279">
            <v>45170</v>
          </cell>
          <cell r="E279">
            <v>5.766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6.4886735245495E-2</v>
          </cell>
          <cell r="R279">
            <v>0</v>
          </cell>
        </row>
        <row r="280">
          <cell r="D280">
            <v>45200</v>
          </cell>
          <cell r="E280">
            <v>5.7960000000000003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6.4882491458583005E-2</v>
          </cell>
          <cell r="R280">
            <v>0</v>
          </cell>
        </row>
        <row r="281">
          <cell r="D281">
            <v>45231</v>
          </cell>
          <cell r="E281">
            <v>5.9359999999999999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6.4878106212113998E-2</v>
          </cell>
          <cell r="R281">
            <v>0</v>
          </cell>
        </row>
        <row r="282">
          <cell r="D282">
            <v>45261</v>
          </cell>
          <cell r="E282">
            <v>6.0609999999999999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6.4873862425213993E-2</v>
          </cell>
          <cell r="R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6.4869477178758003E-2</v>
          </cell>
          <cell r="R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6.4865091932306995E-2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6.4860989604988997E-2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6.4856604358551007E-2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6.4852360571681006E-2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6.4847975325256005E-2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6.4843731538397995E-2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6.4839346291984998E-2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6.4834961045578995E-2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6.4830717258739998E-2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6.4826332012346E-2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6.4822088225519006E-2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6.4817702979137998E-2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6.4813317732761999E-2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6.4809356865074996E-2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6.4804971618711002E-2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6.4800727831914998E-2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6.4796342585565006E-2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6.4792098798780007E-2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6.4787713552442006E-2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6.478332830611E-2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6.4779084519343999E-2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6.4774699273024997E-2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6.4770455486271E-2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6.4766070239965001E-2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6.4761684993664997E-2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6.4757724126044997E-2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6.4753338879756997E-2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6.4749095093033004E-2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6.4744709846756995E-2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6.4740466060044993E-2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6.4736080813783001E-2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6.4731695567526004E-2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6.4727451780832002E-2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6.4723066534587995E-2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6.4718822747906996E-2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6.4714437501675007E-2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6.4710052255450998E-2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6.4706091387897999E-2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6.4701706141684995E-2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6.4697462355033999E-2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6.4693077108833999E-2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6.4688833322193995E-2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6.4684448076006998E-2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6.4680062829824997E-2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6.4675819043204005E-2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6.4671433797034994E-2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6.4667190010427006E-2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6.4662804764269999E-2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6.465841951812E-2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6.4654317191082E-2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6.4649931944945005E-2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6.4645688158365994E-2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6.4641302912241003E-2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6.4637059125674995E-2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6.4632673879561994E-2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6.4628288633456002E-2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6.4624044846909007E-2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6.4619659600815005E-2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6.4615415814278002E-2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6.4611030568198002E-2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6.4606645322122999E-2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6.4602684454707002E-2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6.4598299208644003E-2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6.4594055422138003E-2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6.4589670176087993E-2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6.4585426389593997E-2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6.4581041143557005E-2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6.4576655897525995E-2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6.4572412111049998E-2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6.4568026865032005E-2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6.4563783078567999E-2</v>
          </cell>
          <cell r="R354">
            <v>0</v>
          </cell>
        </row>
        <row r="355">
          <cell r="N355">
            <v>6.4559397832561996E-2</v>
          </cell>
        </row>
        <row r="356">
          <cell r="N356">
            <v>6.4555012586563001E-2</v>
          </cell>
        </row>
        <row r="357">
          <cell r="N357">
            <v>6.4551051719214006E-2</v>
          </cell>
        </row>
        <row r="358">
          <cell r="N358">
            <v>6.4546666473226003E-2</v>
          </cell>
        </row>
        <row r="359">
          <cell r="N359">
            <v>6.4542422686793E-2</v>
          </cell>
        </row>
        <row r="360">
          <cell r="N360">
            <v>6.4538037440818E-2</v>
          </cell>
        </row>
        <row r="361">
          <cell r="N361">
            <v>6.4533793654397001E-2</v>
          </cell>
        </row>
        <row r="362">
          <cell r="N362">
            <v>6.4529408408435004E-2</v>
          </cell>
        </row>
        <row r="363">
          <cell r="N363">
            <v>6.4525023162479003E-2</v>
          </cell>
        </row>
        <row r="364">
          <cell r="N364">
            <v>6.4520779376076004E-2</v>
          </cell>
        </row>
        <row r="365">
          <cell r="N365">
            <v>6.4516394130131993E-2</v>
          </cell>
        </row>
        <row r="366">
          <cell r="N366">
            <v>6.4512150343740998E-2</v>
          </cell>
        </row>
        <row r="367">
          <cell r="N367">
            <v>6.4507765097811004E-2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vo Fcst"/>
      <sheetName val="Sheet1"/>
      <sheetName val="Forecast"/>
      <sheetName val="Gas Demand Outlook"/>
      <sheetName val="Curves"/>
      <sheetName val="Spark Spread"/>
      <sheetName val="Storage Curve"/>
      <sheetName val="Power Curve"/>
      <sheetName val="Sheet2"/>
      <sheetName val="Sheet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">
          <cell r="D9">
            <v>36923</v>
          </cell>
          <cell r="E9">
            <v>8.4495367243053359</v>
          </cell>
          <cell r="F9">
            <v>1.097083380162402</v>
          </cell>
          <cell r="G9">
            <v>-0.38896592569394256</v>
          </cell>
          <cell r="H9">
            <v>-0.16954924966146215</v>
          </cell>
          <cell r="I9">
            <v>-0.44880683733916449</v>
          </cell>
          <cell r="J9">
            <v>1.2965530856464751</v>
          </cell>
          <cell r="K9">
            <v>62.005474152246286</v>
          </cell>
          <cell r="L9">
            <v>159.57576438725849</v>
          </cell>
          <cell r="M9">
            <v>79.787882193629244</v>
          </cell>
          <cell r="N9">
            <v>1</v>
          </cell>
          <cell r="O9">
            <v>1</v>
          </cell>
          <cell r="P9">
            <v>75.095673574638596</v>
          </cell>
          <cell r="Q9">
            <v>159.57576438725849</v>
          </cell>
          <cell r="R9">
            <v>79.787882193629244</v>
          </cell>
          <cell r="S9">
            <v>1</v>
          </cell>
          <cell r="T9">
            <v>1</v>
          </cell>
          <cell r="U9">
            <v>62.454280989585456</v>
          </cell>
          <cell r="V9">
            <v>64.099906059829038</v>
          </cell>
          <cell r="W9">
            <v>62.005474152246286</v>
          </cell>
          <cell r="X9">
            <v>159.57576438725849</v>
          </cell>
          <cell r="Y9">
            <v>79.787882193629244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BD9">
            <v>0</v>
          </cell>
          <cell r="BE9">
            <v>0</v>
          </cell>
          <cell r="BF9">
            <v>0</v>
          </cell>
          <cell r="CG9">
            <v>0</v>
          </cell>
          <cell r="CH9">
            <v>0</v>
          </cell>
          <cell r="CI9">
            <v>0</v>
          </cell>
          <cell r="CP9">
            <v>0</v>
          </cell>
          <cell r="CQ9">
            <v>0</v>
          </cell>
          <cell r="CR9">
            <v>0</v>
          </cell>
          <cell r="EC9">
            <v>0</v>
          </cell>
          <cell r="ED9">
            <v>0</v>
          </cell>
          <cell r="EE9">
            <v>0</v>
          </cell>
          <cell r="EX9">
            <v>0</v>
          </cell>
          <cell r="EY9">
            <v>0</v>
          </cell>
          <cell r="EZ9">
            <v>0</v>
          </cell>
        </row>
        <row r="10">
          <cell r="D10">
            <v>36951</v>
          </cell>
          <cell r="E10">
            <v>7.9996885257847934</v>
          </cell>
          <cell r="F10">
            <v>0.64537638596997837</v>
          </cell>
          <cell r="G10">
            <v>-0.37233253036729519</v>
          </cell>
          <cell r="H10">
            <v>-0.17871961457630167</v>
          </cell>
          <cell r="I10">
            <v>-0.44679903644075425</v>
          </cell>
          <cell r="J10">
            <v>0.84395373549920238</v>
          </cell>
          <cell r="K10">
            <v>58.646671170080296</v>
          </cell>
          <cell r="L10">
            <v>153.89744588514867</v>
          </cell>
          <cell r="M10">
            <v>76.948722942574335</v>
          </cell>
          <cell r="N10">
            <v>1</v>
          </cell>
          <cell r="O10">
            <v>1</v>
          </cell>
          <cell r="P10">
            <v>68.327316959629968</v>
          </cell>
          <cell r="Q10">
            <v>153.89744588514867</v>
          </cell>
          <cell r="R10">
            <v>76.948722942574335</v>
          </cell>
          <cell r="S10">
            <v>1</v>
          </cell>
          <cell r="T10">
            <v>1</v>
          </cell>
          <cell r="U10">
            <v>59.205169965631235</v>
          </cell>
          <cell r="V10">
            <v>60.657266834063684</v>
          </cell>
          <cell r="W10">
            <v>58.646671170080296</v>
          </cell>
          <cell r="X10">
            <v>153.89744588514867</v>
          </cell>
          <cell r="Y10">
            <v>76.948722942574335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BD10">
            <v>0</v>
          </cell>
          <cell r="BE10">
            <v>0</v>
          </cell>
          <cell r="BF10">
            <v>0</v>
          </cell>
          <cell r="CG10">
            <v>0</v>
          </cell>
          <cell r="CH10">
            <v>0</v>
          </cell>
          <cell r="CI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65400</v>
          </cell>
          <cell r="CT10">
            <v>32700</v>
          </cell>
          <cell r="EC10">
            <v>98100</v>
          </cell>
          <cell r="ED10">
            <v>98100</v>
          </cell>
          <cell r="EE10">
            <v>98100</v>
          </cell>
          <cell r="EX10">
            <v>0</v>
          </cell>
          <cell r="EY10">
            <v>0</v>
          </cell>
          <cell r="EZ10">
            <v>0</v>
          </cell>
        </row>
        <row r="11">
          <cell r="D11">
            <v>36982</v>
          </cell>
          <cell r="E11">
            <v>6.4575523604875666</v>
          </cell>
          <cell r="F11">
            <v>0.31126686970980622</v>
          </cell>
          <cell r="G11">
            <v>-0.40514100501911282</v>
          </cell>
          <cell r="H11">
            <v>-0.12351859909119293</v>
          </cell>
          <cell r="I11">
            <v>-0.53360034807395351</v>
          </cell>
          <cell r="J11">
            <v>0.41008174898276051</v>
          </cell>
          <cell r="K11">
            <v>46.429640093102101</v>
          </cell>
          <cell r="L11">
            <v>153.16306287307924</v>
          </cell>
          <cell r="M11">
            <v>76.58153143653962</v>
          </cell>
          <cell r="N11">
            <v>1</v>
          </cell>
          <cell r="O11">
            <v>1</v>
          </cell>
          <cell r="P11">
            <v>53.507255821027449</v>
          </cell>
          <cell r="Q11">
            <v>153.16306287307924</v>
          </cell>
          <cell r="R11">
            <v>76.58153143653962</v>
          </cell>
          <cell r="S11">
            <v>1</v>
          </cell>
          <cell r="T11">
            <v>1</v>
          </cell>
          <cell r="U11">
            <v>47.393085166013407</v>
          </cell>
          <cell r="V11">
            <v>49.505253210472802</v>
          </cell>
          <cell r="W11">
            <v>46.429640093102101</v>
          </cell>
          <cell r="X11">
            <v>153.16306287307924</v>
          </cell>
          <cell r="Y11">
            <v>76.58153143653962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BD11">
            <v>0</v>
          </cell>
          <cell r="BE11">
            <v>0</v>
          </cell>
          <cell r="BF11">
            <v>0</v>
          </cell>
          <cell r="CG11">
            <v>0</v>
          </cell>
          <cell r="CH11">
            <v>0</v>
          </cell>
          <cell r="CI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65400</v>
          </cell>
          <cell r="CT11">
            <v>32700</v>
          </cell>
          <cell r="EC11">
            <v>98100</v>
          </cell>
          <cell r="ED11">
            <v>98100</v>
          </cell>
          <cell r="EE11">
            <v>98100</v>
          </cell>
          <cell r="EX11">
            <v>0</v>
          </cell>
          <cell r="EY11">
            <v>0</v>
          </cell>
          <cell r="EZ11">
            <v>0</v>
          </cell>
        </row>
        <row r="12">
          <cell r="D12">
            <v>37012</v>
          </cell>
          <cell r="E12">
            <v>5.9363402373058438</v>
          </cell>
          <cell r="F12">
            <v>0.78200339497235227</v>
          </cell>
          <cell r="G12">
            <v>-0.40329734835052122</v>
          </cell>
          <cell r="H12">
            <v>-0.10328346726049935</v>
          </cell>
          <cell r="I12">
            <v>-0.53117211733971093</v>
          </cell>
          <cell r="J12">
            <v>0.88036860188711352</v>
          </cell>
          <cell r="K12">
            <v>42.538760899745995</v>
          </cell>
          <cell r="L12">
            <v>152.46607071788</v>
          </cell>
          <cell r="M12">
            <v>76.23303535894</v>
          </cell>
          <cell r="N12">
            <v>1</v>
          </cell>
          <cell r="O12">
            <v>1</v>
          </cell>
          <cell r="P12">
            <v>53.125316293947179</v>
          </cell>
          <cell r="Q12">
            <v>152.46607071788</v>
          </cell>
          <cell r="R12">
            <v>76.23303535894</v>
          </cell>
          <cell r="S12">
            <v>1</v>
          </cell>
          <cell r="T12">
            <v>1</v>
          </cell>
          <cell r="U12">
            <v>43.497821667164921</v>
          </cell>
          <cell r="V12">
            <v>45.747925775340086</v>
          </cell>
          <cell r="W12">
            <v>42.538760899745995</v>
          </cell>
          <cell r="X12">
            <v>152.46607071788</v>
          </cell>
          <cell r="Y12">
            <v>76.23303535894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H12">
            <v>38400</v>
          </cell>
          <cell r="AI12">
            <v>19200</v>
          </cell>
          <cell r="BD12">
            <v>57600</v>
          </cell>
          <cell r="BE12">
            <v>57600</v>
          </cell>
          <cell r="BF12">
            <v>57600</v>
          </cell>
          <cell r="CG12">
            <v>0</v>
          </cell>
          <cell r="CH12">
            <v>0</v>
          </cell>
          <cell r="CI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65400</v>
          </cell>
          <cell r="CT12">
            <v>32700</v>
          </cell>
          <cell r="CU12">
            <v>62400</v>
          </cell>
          <cell r="CV12">
            <v>31200</v>
          </cell>
          <cell r="EC12">
            <v>191700</v>
          </cell>
          <cell r="ED12">
            <v>191700</v>
          </cell>
          <cell r="EE12">
            <v>191700</v>
          </cell>
          <cell r="EX12">
            <v>0</v>
          </cell>
          <cell r="EY12">
            <v>0</v>
          </cell>
          <cell r="EZ12">
            <v>0</v>
          </cell>
        </row>
        <row r="13">
          <cell r="D13">
            <v>37043</v>
          </cell>
          <cell r="E13">
            <v>5.8891804800936054</v>
          </cell>
          <cell r="F13">
            <v>1.2581208506933137</v>
          </cell>
          <cell r="G13">
            <v>-0.40142377337296392</v>
          </cell>
          <cell r="H13">
            <v>-0.12238529676004999</v>
          </cell>
          <cell r="I13">
            <v>-0.52870448200341602</v>
          </cell>
          <cell r="J13">
            <v>1.3560290881013539</v>
          </cell>
          <cell r="K13">
            <v>42.203569985676417</v>
          </cell>
          <cell r="L13">
            <v>210.50271042728596</v>
          </cell>
          <cell r="M13">
            <v>105.25135521364298</v>
          </cell>
          <cell r="N13">
            <v>1</v>
          </cell>
          <cell r="O13">
            <v>1</v>
          </cell>
          <cell r="P13">
            <v>56.339071761462193</v>
          </cell>
          <cell r="Q13">
            <v>210.50271042728596</v>
          </cell>
          <cell r="R13">
            <v>105.25135521364298</v>
          </cell>
          <cell r="S13">
            <v>1</v>
          </cell>
          <cell r="T13">
            <v>1</v>
          </cell>
          <cell r="U13">
            <v>43.158175300404807</v>
          </cell>
          <cell r="V13">
            <v>45.250963875001666</v>
          </cell>
          <cell r="W13">
            <v>42.203569985676417</v>
          </cell>
          <cell r="X13">
            <v>210.50271042728596</v>
          </cell>
          <cell r="Y13">
            <v>105.25135521364298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5880</v>
          </cell>
          <cell r="AG13">
            <v>2940</v>
          </cell>
          <cell r="AH13">
            <v>38400</v>
          </cell>
          <cell r="AI13">
            <v>19200</v>
          </cell>
          <cell r="AJ13">
            <v>26160</v>
          </cell>
          <cell r="AK13">
            <v>13080</v>
          </cell>
          <cell r="AL13">
            <v>26160</v>
          </cell>
          <cell r="AM13">
            <v>13080</v>
          </cell>
          <cell r="BD13">
            <v>144900</v>
          </cell>
          <cell r="BE13">
            <v>144900</v>
          </cell>
          <cell r="BF13">
            <v>144900</v>
          </cell>
          <cell r="BG13">
            <v>62400</v>
          </cell>
          <cell r="BH13">
            <v>31200</v>
          </cell>
          <cell r="BK13">
            <v>10560</v>
          </cell>
          <cell r="BL13">
            <v>5280</v>
          </cell>
          <cell r="CG13">
            <v>109440</v>
          </cell>
          <cell r="CH13">
            <v>109440</v>
          </cell>
          <cell r="CI13">
            <v>109440</v>
          </cell>
          <cell r="CP13">
            <v>0</v>
          </cell>
          <cell r="CQ13">
            <v>0</v>
          </cell>
          <cell r="CR13">
            <v>0</v>
          </cell>
          <cell r="CS13">
            <v>65400</v>
          </cell>
          <cell r="CT13">
            <v>32700</v>
          </cell>
          <cell r="CU13">
            <v>62400</v>
          </cell>
          <cell r="CV13">
            <v>31200</v>
          </cell>
          <cell r="CW13">
            <v>60000</v>
          </cell>
          <cell r="CX13">
            <v>30000</v>
          </cell>
          <cell r="EC13">
            <v>281700</v>
          </cell>
          <cell r="ED13">
            <v>281700</v>
          </cell>
          <cell r="EE13">
            <v>281700</v>
          </cell>
          <cell r="EX13">
            <v>0</v>
          </cell>
          <cell r="EY13">
            <v>0</v>
          </cell>
          <cell r="EZ13">
            <v>0</v>
          </cell>
        </row>
        <row r="14">
          <cell r="D14">
            <v>37073</v>
          </cell>
          <cell r="E14">
            <v>5.8631577456453394</v>
          </cell>
          <cell r="F14">
            <v>1.7155706786925684</v>
          </cell>
          <cell r="G14">
            <v>-0.40939754832436287</v>
          </cell>
          <cell r="H14">
            <v>-2.9242682023168778E-2</v>
          </cell>
          <cell r="I14">
            <v>-0.73106705057921939</v>
          </cell>
          <cell r="J14">
            <v>1.6180950719486722</v>
          </cell>
          <cell r="K14">
            <v>40.490680212995898</v>
          </cell>
          <cell r="L14">
            <v>277.80547922010339</v>
          </cell>
          <cell r="M14">
            <v>138.9027396100517</v>
          </cell>
          <cell r="N14">
            <v>1</v>
          </cell>
          <cell r="O14">
            <v>1</v>
          </cell>
          <cell r="P14">
            <v>58.109396131955087</v>
          </cell>
          <cell r="Q14">
            <v>277.80547922010339</v>
          </cell>
          <cell r="R14">
            <v>138.9027396100517</v>
          </cell>
          <cell r="S14">
            <v>1</v>
          </cell>
          <cell r="T14">
            <v>1</v>
          </cell>
          <cell r="U14">
            <v>42.903201479907324</v>
          </cell>
          <cell r="V14">
            <v>45.754362977166281</v>
          </cell>
          <cell r="W14">
            <v>40.490680212995898</v>
          </cell>
          <cell r="X14">
            <v>277.80547922010339</v>
          </cell>
          <cell r="Y14">
            <v>138.9027396100517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E14">
            <v>1</v>
          </cell>
          <cell r="AF14">
            <v>5880</v>
          </cell>
          <cell r="AG14">
            <v>2940</v>
          </cell>
          <cell r="AH14">
            <v>38400</v>
          </cell>
          <cell r="AI14">
            <v>19200</v>
          </cell>
          <cell r="AJ14">
            <v>26160</v>
          </cell>
          <cell r="AK14">
            <v>13080</v>
          </cell>
          <cell r="AL14">
            <v>26160</v>
          </cell>
          <cell r="AM14">
            <v>13080</v>
          </cell>
          <cell r="BD14">
            <v>144900</v>
          </cell>
          <cell r="BE14">
            <v>144900</v>
          </cell>
          <cell r="BF14">
            <v>144900</v>
          </cell>
          <cell r="BG14">
            <v>62400</v>
          </cell>
          <cell r="BH14">
            <v>31200</v>
          </cell>
          <cell r="BI14">
            <v>60000</v>
          </cell>
          <cell r="BJ14">
            <v>30000</v>
          </cell>
          <cell r="BK14">
            <v>10560</v>
          </cell>
          <cell r="BL14">
            <v>5280</v>
          </cell>
          <cell r="CG14">
            <v>199440</v>
          </cell>
          <cell r="CH14">
            <v>199440</v>
          </cell>
          <cell r="CI14">
            <v>199440</v>
          </cell>
          <cell r="CP14">
            <v>0</v>
          </cell>
          <cell r="CQ14">
            <v>0</v>
          </cell>
          <cell r="CR14">
            <v>0</v>
          </cell>
          <cell r="CS14">
            <v>65400</v>
          </cell>
          <cell r="CT14">
            <v>32700</v>
          </cell>
          <cell r="CU14">
            <v>62400</v>
          </cell>
          <cell r="CV14">
            <v>31200</v>
          </cell>
          <cell r="CW14">
            <v>60000</v>
          </cell>
          <cell r="CX14">
            <v>30000</v>
          </cell>
          <cell r="EC14">
            <v>281700</v>
          </cell>
          <cell r="ED14">
            <v>281700</v>
          </cell>
          <cell r="EE14">
            <v>281700</v>
          </cell>
          <cell r="EX14">
            <v>0</v>
          </cell>
          <cell r="EY14">
            <v>0</v>
          </cell>
          <cell r="EZ14">
            <v>0</v>
          </cell>
        </row>
        <row r="15">
          <cell r="D15">
            <v>37104</v>
          </cell>
          <cell r="E15">
            <v>5.8367232324516634</v>
          </cell>
          <cell r="F15">
            <v>1.8145756350265356</v>
          </cell>
          <cell r="G15">
            <v>-0.40755174690435558</v>
          </cell>
          <cell r="H15">
            <v>9.7036130215322758E-3</v>
          </cell>
          <cell r="I15">
            <v>-0.72777097661492074</v>
          </cell>
          <cell r="J15">
            <v>1.7175395048112128</v>
          </cell>
          <cell r="K15">
            <v>40.317141918775569</v>
          </cell>
          <cell r="L15">
            <v>291.10839064596826</v>
          </cell>
          <cell r="M15">
            <v>145.55419532298413</v>
          </cell>
          <cell r="N15">
            <v>1</v>
          </cell>
          <cell r="O15">
            <v>1</v>
          </cell>
          <cell r="P15">
            <v>58.656970529471572</v>
          </cell>
          <cell r="Q15">
            <v>291.10839064596826</v>
          </cell>
          <cell r="R15">
            <v>145.55419532298413</v>
          </cell>
          <cell r="S15">
            <v>1</v>
          </cell>
          <cell r="T15">
            <v>1</v>
          </cell>
          <cell r="U15">
            <v>42.718786141604809</v>
          </cell>
          <cell r="V15">
            <v>45.84820134104897</v>
          </cell>
          <cell r="W15">
            <v>40.317141918775569</v>
          </cell>
          <cell r="X15">
            <v>291.10839064596826</v>
          </cell>
          <cell r="Y15">
            <v>145.55419532298413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E15">
            <v>1</v>
          </cell>
          <cell r="AF15">
            <v>5880</v>
          </cell>
          <cell r="AG15">
            <v>2940</v>
          </cell>
          <cell r="AH15">
            <v>38400</v>
          </cell>
          <cell r="AI15">
            <v>19200</v>
          </cell>
          <cell r="AJ15">
            <v>26160</v>
          </cell>
          <cell r="AK15">
            <v>13080</v>
          </cell>
          <cell r="AL15">
            <v>26160</v>
          </cell>
          <cell r="AM15">
            <v>13080</v>
          </cell>
          <cell r="AP15">
            <v>54000</v>
          </cell>
          <cell r="AQ15">
            <v>27000</v>
          </cell>
          <cell r="BD15">
            <v>144900</v>
          </cell>
          <cell r="BE15">
            <v>225900</v>
          </cell>
          <cell r="BF15">
            <v>225900</v>
          </cell>
          <cell r="BG15">
            <v>62400</v>
          </cell>
          <cell r="BH15">
            <v>31200</v>
          </cell>
          <cell r="BI15">
            <v>60000</v>
          </cell>
          <cell r="BJ15">
            <v>30000</v>
          </cell>
          <cell r="BK15">
            <v>10560</v>
          </cell>
          <cell r="BL15">
            <v>5280</v>
          </cell>
          <cell r="BM15">
            <v>6120</v>
          </cell>
          <cell r="BN15">
            <v>3060</v>
          </cell>
          <cell r="CG15">
            <v>208620</v>
          </cell>
          <cell r="CH15">
            <v>208620</v>
          </cell>
          <cell r="CI15">
            <v>208620</v>
          </cell>
          <cell r="CP15">
            <v>0</v>
          </cell>
          <cell r="CQ15">
            <v>0</v>
          </cell>
          <cell r="CR15">
            <v>0</v>
          </cell>
          <cell r="CS15">
            <v>65400</v>
          </cell>
          <cell r="CT15">
            <v>32700</v>
          </cell>
          <cell r="CU15">
            <v>62400</v>
          </cell>
          <cell r="CV15">
            <v>31200</v>
          </cell>
          <cell r="CW15">
            <v>60000</v>
          </cell>
          <cell r="CX15">
            <v>30000</v>
          </cell>
          <cell r="CY15">
            <v>8400</v>
          </cell>
          <cell r="CZ15">
            <v>4200</v>
          </cell>
          <cell r="EC15">
            <v>294300</v>
          </cell>
          <cell r="ED15">
            <v>294300</v>
          </cell>
          <cell r="EE15">
            <v>294300</v>
          </cell>
          <cell r="EX15">
            <v>0</v>
          </cell>
          <cell r="EY15">
            <v>0</v>
          </cell>
          <cell r="EZ15">
            <v>0</v>
          </cell>
        </row>
        <row r="16">
          <cell r="D16">
            <v>37135</v>
          </cell>
          <cell r="E16">
            <v>5.7818944971770927</v>
          </cell>
          <cell r="F16">
            <v>1.7099337109446038</v>
          </cell>
          <cell r="G16">
            <v>-0.40574698225804157</v>
          </cell>
          <cell r="H16">
            <v>9.6606424347152747E-3</v>
          </cell>
          <cell r="I16">
            <v>-0.72454818260364562</v>
          </cell>
          <cell r="J16">
            <v>1.6133272865974508</v>
          </cell>
          <cell r="K16">
            <v>39.930097359300852</v>
          </cell>
          <cell r="L16">
            <v>260.83734573731243</v>
          </cell>
          <cell r="M16">
            <v>130.41867286865622</v>
          </cell>
          <cell r="N16">
            <v>1</v>
          </cell>
          <cell r="O16">
            <v>1</v>
          </cell>
          <cell r="P16">
            <v>57.464163378309074</v>
          </cell>
          <cell r="Q16">
            <v>260.83734573731243</v>
          </cell>
          <cell r="R16">
            <v>130.41867286865622</v>
          </cell>
          <cell r="S16">
            <v>1</v>
          </cell>
          <cell r="T16">
            <v>1</v>
          </cell>
          <cell r="U16">
            <v>42.32110636189288</v>
          </cell>
          <cell r="V16">
            <v>45.436663547088564</v>
          </cell>
          <cell r="W16">
            <v>39.930097359300852</v>
          </cell>
          <cell r="X16">
            <v>260.83734573731243</v>
          </cell>
          <cell r="Y16">
            <v>130.41867286865622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  <cell r="AF16">
            <v>5880</v>
          </cell>
          <cell r="AG16">
            <v>2940</v>
          </cell>
          <cell r="AH16">
            <v>38400</v>
          </cell>
          <cell r="AI16">
            <v>19200</v>
          </cell>
          <cell r="AJ16">
            <v>26160</v>
          </cell>
          <cell r="AK16">
            <v>13080</v>
          </cell>
          <cell r="AL16">
            <v>26160</v>
          </cell>
          <cell r="AM16">
            <v>13080</v>
          </cell>
          <cell r="AP16">
            <v>54000</v>
          </cell>
          <cell r="AQ16">
            <v>27000</v>
          </cell>
          <cell r="BD16">
            <v>144900</v>
          </cell>
          <cell r="BE16">
            <v>225900</v>
          </cell>
          <cell r="BF16">
            <v>225900</v>
          </cell>
          <cell r="BG16">
            <v>62400</v>
          </cell>
          <cell r="BH16">
            <v>31200</v>
          </cell>
          <cell r="BI16">
            <v>60000</v>
          </cell>
          <cell r="BJ16">
            <v>30000</v>
          </cell>
          <cell r="BK16">
            <v>10560</v>
          </cell>
          <cell r="BL16">
            <v>5280</v>
          </cell>
          <cell r="BM16">
            <v>6120</v>
          </cell>
          <cell r="BN16">
            <v>3060</v>
          </cell>
          <cell r="CG16">
            <v>208620</v>
          </cell>
          <cell r="CH16">
            <v>208620</v>
          </cell>
          <cell r="CI16">
            <v>208620</v>
          </cell>
          <cell r="CJ16">
            <v>125760</v>
          </cell>
          <cell r="CK16">
            <v>62880</v>
          </cell>
          <cell r="CP16">
            <v>188640</v>
          </cell>
          <cell r="CQ16">
            <v>188640</v>
          </cell>
          <cell r="CR16">
            <v>188640</v>
          </cell>
          <cell r="CS16">
            <v>65400</v>
          </cell>
          <cell r="CT16">
            <v>32700</v>
          </cell>
          <cell r="CU16">
            <v>62400</v>
          </cell>
          <cell r="CV16">
            <v>31200</v>
          </cell>
          <cell r="CW16">
            <v>60000</v>
          </cell>
          <cell r="CX16">
            <v>30000</v>
          </cell>
          <cell r="CY16">
            <v>8400</v>
          </cell>
          <cell r="CZ16">
            <v>4200</v>
          </cell>
          <cell r="EC16">
            <v>294300</v>
          </cell>
          <cell r="ED16">
            <v>294300</v>
          </cell>
          <cell r="EE16">
            <v>294300</v>
          </cell>
          <cell r="EX16">
            <v>0</v>
          </cell>
          <cell r="EY16">
            <v>0</v>
          </cell>
          <cell r="EZ16">
            <v>0</v>
          </cell>
        </row>
        <row r="17">
          <cell r="D17">
            <v>37165</v>
          </cell>
          <cell r="E17">
            <v>5.7668609292026733</v>
          </cell>
          <cell r="F17">
            <v>0.86575059821224454</v>
          </cell>
          <cell r="G17">
            <v>-0.48097255456235805</v>
          </cell>
          <cell r="H17">
            <v>-9.619451091247162E-3</v>
          </cell>
          <cell r="I17">
            <v>-0.66374212529605403</v>
          </cell>
          <cell r="J17">
            <v>0.9138478536684802</v>
          </cell>
          <cell r="K17">
            <v>40.273391029299646</v>
          </cell>
          <cell r="L17">
            <v>134.67231527746026</v>
          </cell>
          <cell r="M17">
            <v>67.336157638730128</v>
          </cell>
          <cell r="N17">
            <v>1</v>
          </cell>
          <cell r="O17">
            <v>1</v>
          </cell>
          <cell r="P17">
            <v>52.105315871533655</v>
          </cell>
          <cell r="Q17">
            <v>134.67231527746026</v>
          </cell>
          <cell r="R17">
            <v>67.336157638730128</v>
          </cell>
          <cell r="S17">
            <v>1</v>
          </cell>
          <cell r="T17">
            <v>1</v>
          </cell>
          <cell r="U17">
            <v>41.644162809802367</v>
          </cell>
          <cell r="V17">
            <v>45.1793110858357</v>
          </cell>
          <cell r="W17">
            <v>40.273391029299646</v>
          </cell>
          <cell r="X17">
            <v>134.67231527746026</v>
          </cell>
          <cell r="Y17">
            <v>67.336157638730128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  <cell r="AF17">
            <v>5880</v>
          </cell>
          <cell r="AG17">
            <v>2940</v>
          </cell>
          <cell r="AH17">
            <v>38400</v>
          </cell>
          <cell r="AI17">
            <v>19200</v>
          </cell>
          <cell r="AJ17">
            <v>26160</v>
          </cell>
          <cell r="AK17">
            <v>13080</v>
          </cell>
          <cell r="AL17">
            <v>26160</v>
          </cell>
          <cell r="AM17">
            <v>13080</v>
          </cell>
          <cell r="AP17">
            <v>54000</v>
          </cell>
          <cell r="AQ17">
            <v>27000</v>
          </cell>
          <cell r="BD17">
            <v>144900</v>
          </cell>
          <cell r="BE17">
            <v>225900</v>
          </cell>
          <cell r="BF17">
            <v>225900</v>
          </cell>
          <cell r="BG17">
            <v>62400</v>
          </cell>
          <cell r="BH17">
            <v>31200</v>
          </cell>
          <cell r="BI17">
            <v>60000</v>
          </cell>
          <cell r="BJ17">
            <v>30000</v>
          </cell>
          <cell r="BK17">
            <v>10560</v>
          </cell>
          <cell r="BL17">
            <v>5280</v>
          </cell>
          <cell r="BM17">
            <v>6120</v>
          </cell>
          <cell r="BN17">
            <v>3060</v>
          </cell>
          <cell r="CG17">
            <v>208620</v>
          </cell>
          <cell r="CH17">
            <v>208620</v>
          </cell>
          <cell r="CI17">
            <v>208620</v>
          </cell>
          <cell r="CJ17">
            <v>125760</v>
          </cell>
          <cell r="CK17">
            <v>62880</v>
          </cell>
          <cell r="CP17">
            <v>188640</v>
          </cell>
          <cell r="CQ17">
            <v>188640</v>
          </cell>
          <cell r="CR17">
            <v>188640</v>
          </cell>
          <cell r="CS17">
            <v>65400</v>
          </cell>
          <cell r="CT17">
            <v>32700</v>
          </cell>
          <cell r="CU17">
            <v>62400</v>
          </cell>
          <cell r="CV17">
            <v>31200</v>
          </cell>
          <cell r="CW17">
            <v>60000</v>
          </cell>
          <cell r="CX17">
            <v>30000</v>
          </cell>
          <cell r="CY17">
            <v>8400</v>
          </cell>
          <cell r="CZ17">
            <v>4200</v>
          </cell>
          <cell r="EC17">
            <v>294300</v>
          </cell>
          <cell r="ED17">
            <v>294300</v>
          </cell>
          <cell r="EE17">
            <v>294300</v>
          </cell>
          <cell r="EX17">
            <v>0</v>
          </cell>
          <cell r="EY17">
            <v>0</v>
          </cell>
          <cell r="EZ17">
            <v>0</v>
          </cell>
        </row>
        <row r="18">
          <cell r="D18">
            <v>37196</v>
          </cell>
          <cell r="E18">
            <v>5.8513947072115329</v>
          </cell>
          <cell r="F18">
            <v>0.96725182557833833</v>
          </cell>
          <cell r="G18">
            <v>-0.25857227020411028</v>
          </cell>
          <cell r="H18">
            <v>-2.8730252244901139E-2</v>
          </cell>
          <cell r="I18">
            <v>-0.36391652843541444</v>
          </cell>
          <cell r="J18">
            <v>1.2832846002722509</v>
          </cell>
          <cell r="K18">
            <v>43.156086340820892</v>
          </cell>
          <cell r="L18">
            <v>105.34425823130418</v>
          </cell>
          <cell r="M18">
            <v>52.672129115652091</v>
          </cell>
          <cell r="N18">
            <v>1</v>
          </cell>
          <cell r="O18">
            <v>1</v>
          </cell>
          <cell r="P18">
            <v>55.510094806128379</v>
          </cell>
          <cell r="Q18">
            <v>105.34425823130418</v>
          </cell>
          <cell r="R18">
            <v>52.672129115652091</v>
          </cell>
          <cell r="S18">
            <v>1</v>
          </cell>
          <cell r="T18">
            <v>0</v>
          </cell>
          <cell r="U18">
            <v>43.946168277555664</v>
          </cell>
          <cell r="V18">
            <v>45.669983412249742</v>
          </cell>
          <cell r="W18">
            <v>43.156086340820892</v>
          </cell>
          <cell r="X18">
            <v>105.34425823130418</v>
          </cell>
          <cell r="Y18">
            <v>52.672129115652091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>
            <v>5880</v>
          </cell>
          <cell r="AG18">
            <v>2940</v>
          </cell>
          <cell r="AH18">
            <v>38400</v>
          </cell>
          <cell r="AI18">
            <v>19200</v>
          </cell>
          <cell r="AJ18">
            <v>26160</v>
          </cell>
          <cell r="AK18">
            <v>13080</v>
          </cell>
          <cell r="AL18">
            <v>26160</v>
          </cell>
          <cell r="AM18">
            <v>13080</v>
          </cell>
          <cell r="AP18">
            <v>54000</v>
          </cell>
          <cell r="AQ18">
            <v>27000</v>
          </cell>
          <cell r="BD18">
            <v>144900</v>
          </cell>
          <cell r="BE18">
            <v>225900</v>
          </cell>
          <cell r="BF18">
            <v>225900</v>
          </cell>
          <cell r="BG18">
            <v>62400</v>
          </cell>
          <cell r="BH18">
            <v>0</v>
          </cell>
          <cell r="BI18">
            <v>60000</v>
          </cell>
          <cell r="BJ18">
            <v>0</v>
          </cell>
          <cell r="BK18">
            <v>10560</v>
          </cell>
          <cell r="BL18">
            <v>0</v>
          </cell>
          <cell r="BM18">
            <v>6120</v>
          </cell>
          <cell r="BN18">
            <v>0</v>
          </cell>
          <cell r="CG18">
            <v>139080</v>
          </cell>
          <cell r="CH18">
            <v>139080</v>
          </cell>
          <cell r="CI18">
            <v>139080</v>
          </cell>
          <cell r="CJ18">
            <v>125760</v>
          </cell>
          <cell r="CK18">
            <v>62880</v>
          </cell>
          <cell r="CP18">
            <v>188640</v>
          </cell>
          <cell r="CQ18">
            <v>188640</v>
          </cell>
          <cell r="CR18">
            <v>188640</v>
          </cell>
          <cell r="CS18">
            <v>65400</v>
          </cell>
          <cell r="CT18">
            <v>32700</v>
          </cell>
          <cell r="CU18">
            <v>62400</v>
          </cell>
          <cell r="CV18">
            <v>31200</v>
          </cell>
          <cell r="CW18">
            <v>60000</v>
          </cell>
          <cell r="CX18">
            <v>30000</v>
          </cell>
          <cell r="CY18">
            <v>8400</v>
          </cell>
          <cell r="CZ18">
            <v>4200</v>
          </cell>
          <cell r="EC18">
            <v>294300</v>
          </cell>
          <cell r="ED18">
            <v>294300</v>
          </cell>
          <cell r="EE18">
            <v>294300</v>
          </cell>
          <cell r="EX18">
            <v>0</v>
          </cell>
          <cell r="EY18">
            <v>0</v>
          </cell>
          <cell r="EZ18">
            <v>0</v>
          </cell>
        </row>
        <row r="19">
          <cell r="D19">
            <v>37226</v>
          </cell>
          <cell r="E19">
            <v>5.9771794281922785</v>
          </cell>
          <cell r="F19">
            <v>0.96313835712734552</v>
          </cell>
          <cell r="G19">
            <v>-0.2574726301231518</v>
          </cell>
          <cell r="H19">
            <v>-2.8608070013683529E-2</v>
          </cell>
          <cell r="I19">
            <v>-0.36236888683999141</v>
          </cell>
          <cell r="J19">
            <v>1.2778271272778645</v>
          </cell>
          <cell r="K19">
            <v>44.111079060142153</v>
          </cell>
          <cell r="L19">
            <v>90.592221709997844</v>
          </cell>
          <cell r="M19">
            <v>45.296110854998922</v>
          </cell>
          <cell r="N19">
            <v>1</v>
          </cell>
          <cell r="O19">
            <v>1</v>
          </cell>
          <cell r="P19">
            <v>56.412549166026068</v>
          </cell>
          <cell r="Q19">
            <v>90.592221709997844</v>
          </cell>
          <cell r="R19">
            <v>45.296110854998922</v>
          </cell>
          <cell r="S19">
            <v>1</v>
          </cell>
          <cell r="T19">
            <v>0</v>
          </cell>
          <cell r="U19">
            <v>44.897800985518451</v>
          </cell>
          <cell r="V19">
            <v>46.614285186339458</v>
          </cell>
          <cell r="W19">
            <v>44.111079060142153</v>
          </cell>
          <cell r="X19">
            <v>90.592221709997844</v>
          </cell>
          <cell r="Y19">
            <v>45.296110854998922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  <cell r="AF19">
            <v>5880</v>
          </cell>
          <cell r="AG19">
            <v>2940</v>
          </cell>
          <cell r="AH19">
            <v>38400</v>
          </cell>
          <cell r="AI19">
            <v>19200</v>
          </cell>
          <cell r="AJ19">
            <v>26160</v>
          </cell>
          <cell r="AK19">
            <v>13080</v>
          </cell>
          <cell r="AL19">
            <v>26160</v>
          </cell>
          <cell r="AM19">
            <v>13080</v>
          </cell>
          <cell r="AN19">
            <v>48000</v>
          </cell>
          <cell r="AO19">
            <v>24000</v>
          </cell>
          <cell r="AP19">
            <v>54000</v>
          </cell>
          <cell r="AQ19">
            <v>27000</v>
          </cell>
          <cell r="BD19">
            <v>144900</v>
          </cell>
          <cell r="BE19">
            <v>297900</v>
          </cell>
          <cell r="BF19">
            <v>297900</v>
          </cell>
          <cell r="BG19">
            <v>62400</v>
          </cell>
          <cell r="BH19">
            <v>0</v>
          </cell>
          <cell r="BI19">
            <v>60000</v>
          </cell>
          <cell r="BJ19">
            <v>0</v>
          </cell>
          <cell r="BK19">
            <v>10560</v>
          </cell>
          <cell r="BL19">
            <v>0</v>
          </cell>
          <cell r="BM19">
            <v>6120</v>
          </cell>
          <cell r="BN19">
            <v>0</v>
          </cell>
          <cell r="BO19">
            <v>20400</v>
          </cell>
          <cell r="BP19">
            <v>0</v>
          </cell>
          <cell r="CG19">
            <v>139080</v>
          </cell>
          <cell r="CH19">
            <v>139080</v>
          </cell>
          <cell r="CI19">
            <v>159480</v>
          </cell>
          <cell r="CJ19">
            <v>125760</v>
          </cell>
          <cell r="CK19">
            <v>62880</v>
          </cell>
          <cell r="CP19">
            <v>188640</v>
          </cell>
          <cell r="CQ19">
            <v>188640</v>
          </cell>
          <cell r="CR19">
            <v>188640</v>
          </cell>
          <cell r="CS19">
            <v>65400</v>
          </cell>
          <cell r="CT19">
            <v>32700</v>
          </cell>
          <cell r="CU19">
            <v>62400</v>
          </cell>
          <cell r="CV19">
            <v>31200</v>
          </cell>
          <cell r="CW19">
            <v>60000</v>
          </cell>
          <cell r="CX19">
            <v>30000</v>
          </cell>
          <cell r="CY19">
            <v>8400</v>
          </cell>
          <cell r="CZ19">
            <v>4200</v>
          </cell>
          <cell r="DA19">
            <v>27000</v>
          </cell>
          <cell r="DB19">
            <v>13500</v>
          </cell>
          <cell r="DC19">
            <v>15600</v>
          </cell>
          <cell r="DD19">
            <v>7800</v>
          </cell>
          <cell r="DO19">
            <v>120000</v>
          </cell>
          <cell r="DP19">
            <v>60000</v>
          </cell>
          <cell r="EC19">
            <v>334800</v>
          </cell>
          <cell r="ED19">
            <v>538200</v>
          </cell>
          <cell r="EE19">
            <v>538200</v>
          </cell>
          <cell r="EJ19">
            <v>60000</v>
          </cell>
          <cell r="EK19">
            <v>30000</v>
          </cell>
          <cell r="EX19">
            <v>0</v>
          </cell>
          <cell r="EY19">
            <v>0</v>
          </cell>
          <cell r="EZ19">
            <v>90000</v>
          </cell>
        </row>
        <row r="20">
          <cell r="D20">
            <v>37257</v>
          </cell>
          <cell r="E20">
            <v>5.9619824777507455</v>
          </cell>
          <cell r="F20">
            <v>0.95173366782565638</v>
          </cell>
          <cell r="G20">
            <v>-0.25632727213259576</v>
          </cell>
          <cell r="H20">
            <v>-2.8480808014732861E-2</v>
          </cell>
          <cell r="I20">
            <v>-0.36075690151994955</v>
          </cell>
          <cell r="J20">
            <v>1.265022555987718</v>
          </cell>
          <cell r="K20">
            <v>44.009191821730965</v>
          </cell>
          <cell r="L20">
            <v>90.189225379987391</v>
          </cell>
          <cell r="M20">
            <v>45.094612689993696</v>
          </cell>
          <cell r="N20">
            <v>1</v>
          </cell>
          <cell r="O20">
            <v>1</v>
          </cell>
          <cell r="P20">
            <v>56.202537753038477</v>
          </cell>
          <cell r="Q20">
            <v>90.189225379987391</v>
          </cell>
          <cell r="R20">
            <v>45.094612689993696</v>
          </cell>
          <cell r="S20">
            <v>1</v>
          </cell>
          <cell r="T20">
            <v>0</v>
          </cell>
          <cell r="U20">
            <v>44.79241404213613</v>
          </cell>
          <cell r="V20">
            <v>46.501262523020095</v>
          </cell>
          <cell r="W20">
            <v>44.009191821730965</v>
          </cell>
          <cell r="X20">
            <v>90.189225379987391</v>
          </cell>
          <cell r="Y20">
            <v>45.094612689993696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F20">
            <v>5880</v>
          </cell>
          <cell r="AG20">
            <v>2940</v>
          </cell>
          <cell r="AH20">
            <v>38400</v>
          </cell>
          <cell r="AI20">
            <v>19200</v>
          </cell>
          <cell r="AJ20">
            <v>26160</v>
          </cell>
          <cell r="AK20">
            <v>13080</v>
          </cell>
          <cell r="AL20">
            <v>26160</v>
          </cell>
          <cell r="AM20">
            <v>13080</v>
          </cell>
          <cell r="AN20">
            <v>48000</v>
          </cell>
          <cell r="AO20">
            <v>24000</v>
          </cell>
          <cell r="AP20">
            <v>54000</v>
          </cell>
          <cell r="AQ20">
            <v>27000</v>
          </cell>
          <cell r="BD20">
            <v>144900</v>
          </cell>
          <cell r="BE20">
            <v>297900</v>
          </cell>
          <cell r="BF20">
            <v>297900</v>
          </cell>
          <cell r="BG20">
            <v>62400</v>
          </cell>
          <cell r="BH20">
            <v>0</v>
          </cell>
          <cell r="BI20">
            <v>60000</v>
          </cell>
          <cell r="BJ20">
            <v>0</v>
          </cell>
          <cell r="BK20">
            <v>10560</v>
          </cell>
          <cell r="BL20">
            <v>0</v>
          </cell>
          <cell r="BM20">
            <v>6120</v>
          </cell>
          <cell r="BN20">
            <v>0</v>
          </cell>
          <cell r="BO20">
            <v>20400</v>
          </cell>
          <cell r="BP20">
            <v>0</v>
          </cell>
          <cell r="CG20">
            <v>139080</v>
          </cell>
          <cell r="CH20">
            <v>139080</v>
          </cell>
          <cell r="CI20">
            <v>159480</v>
          </cell>
          <cell r="CJ20">
            <v>125760</v>
          </cell>
          <cell r="CK20">
            <v>62880</v>
          </cell>
          <cell r="CP20">
            <v>188640</v>
          </cell>
          <cell r="CQ20">
            <v>188640</v>
          </cell>
          <cell r="CR20">
            <v>188640</v>
          </cell>
          <cell r="CS20">
            <v>65400</v>
          </cell>
          <cell r="CT20">
            <v>32700</v>
          </cell>
          <cell r="CU20">
            <v>62400</v>
          </cell>
          <cell r="CV20">
            <v>31200</v>
          </cell>
          <cell r="CW20">
            <v>60000</v>
          </cell>
          <cell r="CX20">
            <v>30000</v>
          </cell>
          <cell r="CY20">
            <v>8400</v>
          </cell>
          <cell r="CZ20">
            <v>4200</v>
          </cell>
          <cell r="DA20">
            <v>27000</v>
          </cell>
          <cell r="DB20">
            <v>13500</v>
          </cell>
          <cell r="DC20">
            <v>15600</v>
          </cell>
          <cell r="DD20">
            <v>7800</v>
          </cell>
          <cell r="DO20">
            <v>120000</v>
          </cell>
          <cell r="DP20">
            <v>60000</v>
          </cell>
          <cell r="EC20">
            <v>334800</v>
          </cell>
          <cell r="ED20">
            <v>538200</v>
          </cell>
          <cell r="EE20">
            <v>538200</v>
          </cell>
          <cell r="EJ20">
            <v>60000</v>
          </cell>
          <cell r="EK20">
            <v>30000</v>
          </cell>
          <cell r="EX20">
            <v>0</v>
          </cell>
          <cell r="EY20">
            <v>0</v>
          </cell>
          <cell r="EZ20">
            <v>90000</v>
          </cell>
        </row>
        <row r="21">
          <cell r="D21">
            <v>37288</v>
          </cell>
          <cell r="E21">
            <v>5.7079320558330666</v>
          </cell>
          <cell r="F21">
            <v>0.94738441820739228</v>
          </cell>
          <cell r="G21">
            <v>-0.25515590315810072</v>
          </cell>
          <cell r="H21">
            <v>-2.8350655906455628E-2</v>
          </cell>
          <cell r="I21">
            <v>-0.35910830814843797</v>
          </cell>
          <cell r="J21">
            <v>1.2592416331784042</v>
          </cell>
          <cell r="K21">
            <v>42.11617810763471</v>
          </cell>
          <cell r="L21">
            <v>80.326858401624293</v>
          </cell>
          <cell r="M21">
            <v>40.163429200812146</v>
          </cell>
          <cell r="N21">
            <v>1</v>
          </cell>
          <cell r="O21">
            <v>0</v>
          </cell>
          <cell r="P21">
            <v>54.253802667586029</v>
          </cell>
          <cell r="Q21">
            <v>80.326858401624293</v>
          </cell>
          <cell r="R21">
            <v>40.163429200812146</v>
          </cell>
          <cell r="S21">
            <v>1</v>
          </cell>
          <cell r="T21">
            <v>0</v>
          </cell>
          <cell r="U21">
            <v>42.895821145062243</v>
          </cell>
          <cell r="V21">
            <v>44.596860499449583</v>
          </cell>
          <cell r="W21">
            <v>42.11617810763471</v>
          </cell>
          <cell r="X21">
            <v>80.326858401624293</v>
          </cell>
          <cell r="Y21">
            <v>40.163429200812146</v>
          </cell>
          <cell r="Z21">
            <v>1</v>
          </cell>
          <cell r="AA21">
            <v>0</v>
          </cell>
          <cell r="AB21">
            <v>1</v>
          </cell>
          <cell r="AC21">
            <v>1</v>
          </cell>
          <cell r="AD21">
            <v>1</v>
          </cell>
          <cell r="AE21">
            <v>0</v>
          </cell>
          <cell r="AF21">
            <v>5880</v>
          </cell>
          <cell r="AG21">
            <v>0</v>
          </cell>
          <cell r="AH21">
            <v>38400</v>
          </cell>
          <cell r="AI21">
            <v>0</v>
          </cell>
          <cell r="AJ21">
            <v>26160</v>
          </cell>
          <cell r="AK21">
            <v>0</v>
          </cell>
          <cell r="AL21">
            <v>26160</v>
          </cell>
          <cell r="AM21">
            <v>0</v>
          </cell>
          <cell r="AN21">
            <v>48000</v>
          </cell>
          <cell r="AO21">
            <v>0</v>
          </cell>
          <cell r="AP21">
            <v>54000</v>
          </cell>
          <cell r="AQ21">
            <v>0</v>
          </cell>
          <cell r="BD21">
            <v>96600</v>
          </cell>
          <cell r="BE21">
            <v>198600</v>
          </cell>
          <cell r="BF21">
            <v>198600</v>
          </cell>
          <cell r="BG21">
            <v>62400</v>
          </cell>
          <cell r="BH21">
            <v>0</v>
          </cell>
          <cell r="BI21">
            <v>60000</v>
          </cell>
          <cell r="BJ21">
            <v>0</v>
          </cell>
          <cell r="BK21">
            <v>10560</v>
          </cell>
          <cell r="BL21">
            <v>0</v>
          </cell>
          <cell r="BM21">
            <v>6120</v>
          </cell>
          <cell r="BN21">
            <v>0</v>
          </cell>
          <cell r="BO21">
            <v>20400</v>
          </cell>
          <cell r="BP21">
            <v>0</v>
          </cell>
          <cell r="CG21">
            <v>139080</v>
          </cell>
          <cell r="CH21">
            <v>139080</v>
          </cell>
          <cell r="CI21">
            <v>159480</v>
          </cell>
          <cell r="CJ21">
            <v>125760</v>
          </cell>
          <cell r="CK21">
            <v>0</v>
          </cell>
          <cell r="CP21">
            <v>125760</v>
          </cell>
          <cell r="CQ21">
            <v>125760</v>
          </cell>
          <cell r="CR21">
            <v>125760</v>
          </cell>
          <cell r="CS21">
            <v>65400</v>
          </cell>
          <cell r="CT21">
            <v>32700</v>
          </cell>
          <cell r="CU21">
            <v>62400</v>
          </cell>
          <cell r="CV21">
            <v>31200</v>
          </cell>
          <cell r="CW21">
            <v>60000</v>
          </cell>
          <cell r="CX21">
            <v>30000</v>
          </cell>
          <cell r="CY21">
            <v>8400</v>
          </cell>
          <cell r="CZ21">
            <v>4200</v>
          </cell>
          <cell r="DA21">
            <v>27000</v>
          </cell>
          <cell r="DB21">
            <v>13500</v>
          </cell>
          <cell r="DC21">
            <v>15600</v>
          </cell>
          <cell r="DD21">
            <v>7800</v>
          </cell>
          <cell r="DO21">
            <v>120000</v>
          </cell>
          <cell r="DP21">
            <v>60000</v>
          </cell>
          <cell r="EC21">
            <v>334800</v>
          </cell>
          <cell r="ED21">
            <v>538200</v>
          </cell>
          <cell r="EE21">
            <v>538200</v>
          </cell>
          <cell r="EJ21">
            <v>60000</v>
          </cell>
          <cell r="EK21">
            <v>30000</v>
          </cell>
          <cell r="EX21">
            <v>0</v>
          </cell>
          <cell r="EY21">
            <v>0</v>
          </cell>
          <cell r="EZ21">
            <v>90000</v>
          </cell>
        </row>
        <row r="22">
          <cell r="D22">
            <v>37316</v>
          </cell>
          <cell r="E22">
            <v>5.3879309479117552</v>
          </cell>
          <cell r="F22">
            <v>0.9434761179531066</v>
          </cell>
          <cell r="G22">
            <v>-0.25410329361330553</v>
          </cell>
          <cell r="H22">
            <v>-2.823369929036728E-2</v>
          </cell>
          <cell r="I22">
            <v>-0.35762685767798558</v>
          </cell>
          <cell r="J22">
            <v>1.2540468101471467</v>
          </cell>
          <cell r="K22">
            <v>39.727280676753274</v>
          </cell>
          <cell r="L22">
            <v>70.584248225918202</v>
          </cell>
          <cell r="M22">
            <v>35.292124112959101</v>
          </cell>
          <cell r="N22">
            <v>1</v>
          </cell>
          <cell r="O22">
            <v>0</v>
          </cell>
          <cell r="P22">
            <v>51.814833185441763</v>
          </cell>
          <cell r="Q22">
            <v>70.584248225918202</v>
          </cell>
          <cell r="R22">
            <v>35.292124112959101</v>
          </cell>
          <cell r="S22">
            <v>1</v>
          </cell>
          <cell r="T22">
            <v>0</v>
          </cell>
          <cell r="U22">
            <v>40.503707407238373</v>
          </cell>
          <cell r="V22">
            <v>42.197729364660411</v>
          </cell>
          <cell r="W22">
            <v>39.727280676753274</v>
          </cell>
          <cell r="X22">
            <v>70.584248225918202</v>
          </cell>
          <cell r="Y22">
            <v>35.292124112959101</v>
          </cell>
          <cell r="Z22">
            <v>1</v>
          </cell>
          <cell r="AA22">
            <v>0</v>
          </cell>
          <cell r="AB22">
            <v>1</v>
          </cell>
          <cell r="AC22">
            <v>1</v>
          </cell>
          <cell r="AD22">
            <v>1</v>
          </cell>
          <cell r="AE22">
            <v>0</v>
          </cell>
          <cell r="AF22">
            <v>5880</v>
          </cell>
          <cell r="AG22">
            <v>0</v>
          </cell>
          <cell r="AH22">
            <v>38400</v>
          </cell>
          <cell r="AI22">
            <v>0</v>
          </cell>
          <cell r="AJ22">
            <v>26160</v>
          </cell>
          <cell r="AK22">
            <v>0</v>
          </cell>
          <cell r="AL22">
            <v>26160</v>
          </cell>
          <cell r="AM22">
            <v>0</v>
          </cell>
          <cell r="AN22">
            <v>48000</v>
          </cell>
          <cell r="AO22">
            <v>0</v>
          </cell>
          <cell r="AP22">
            <v>54000</v>
          </cell>
          <cell r="AQ22">
            <v>0</v>
          </cell>
          <cell r="BD22">
            <v>96600</v>
          </cell>
          <cell r="BE22">
            <v>198600</v>
          </cell>
          <cell r="BF22">
            <v>198600</v>
          </cell>
          <cell r="BG22">
            <v>62400</v>
          </cell>
          <cell r="BH22">
            <v>0</v>
          </cell>
          <cell r="BI22">
            <v>60000</v>
          </cell>
          <cell r="BJ22">
            <v>0</v>
          </cell>
          <cell r="BK22">
            <v>10560</v>
          </cell>
          <cell r="BL22">
            <v>0</v>
          </cell>
          <cell r="BM22">
            <v>6120</v>
          </cell>
          <cell r="BN22">
            <v>0</v>
          </cell>
          <cell r="BO22">
            <v>20400</v>
          </cell>
          <cell r="BP22">
            <v>0</v>
          </cell>
          <cell r="CG22">
            <v>139080</v>
          </cell>
          <cell r="CH22">
            <v>139080</v>
          </cell>
          <cell r="CI22">
            <v>159480</v>
          </cell>
          <cell r="CJ22">
            <v>125760</v>
          </cell>
          <cell r="CK22">
            <v>0</v>
          </cell>
          <cell r="CP22">
            <v>125760</v>
          </cell>
          <cell r="CQ22">
            <v>125760</v>
          </cell>
          <cell r="CR22">
            <v>125760</v>
          </cell>
          <cell r="CS22">
            <v>65400</v>
          </cell>
          <cell r="CT22">
            <v>32700</v>
          </cell>
          <cell r="CU22">
            <v>62400</v>
          </cell>
          <cell r="CV22">
            <v>31200</v>
          </cell>
          <cell r="CW22">
            <v>60000</v>
          </cell>
          <cell r="CX22">
            <v>30000</v>
          </cell>
          <cell r="CY22">
            <v>8400</v>
          </cell>
          <cell r="CZ22">
            <v>4200</v>
          </cell>
          <cell r="DA22">
            <v>27000</v>
          </cell>
          <cell r="DB22">
            <v>13500</v>
          </cell>
          <cell r="DC22">
            <v>15600</v>
          </cell>
          <cell r="DD22">
            <v>7800</v>
          </cell>
          <cell r="DE22">
            <v>42000</v>
          </cell>
          <cell r="DF22">
            <v>21000</v>
          </cell>
          <cell r="DO22">
            <v>120000</v>
          </cell>
          <cell r="DP22">
            <v>60000</v>
          </cell>
          <cell r="EC22">
            <v>334800</v>
          </cell>
          <cell r="ED22">
            <v>601200</v>
          </cell>
          <cell r="EE22">
            <v>601200</v>
          </cell>
          <cell r="EJ22">
            <v>60000</v>
          </cell>
          <cell r="EK22">
            <v>30000</v>
          </cell>
          <cell r="EX22">
            <v>0</v>
          </cell>
          <cell r="EY22">
            <v>0</v>
          </cell>
          <cell r="EZ22">
            <v>90000</v>
          </cell>
        </row>
        <row r="23">
          <cell r="D23">
            <v>37347</v>
          </cell>
          <cell r="E23">
            <v>4.6185113756304892</v>
          </cell>
          <cell r="F23">
            <v>1.0820244703556219</v>
          </cell>
          <cell r="G23">
            <v>-0.21078398773161464</v>
          </cell>
          <cell r="H23">
            <v>-1.8736354465032412E-2</v>
          </cell>
          <cell r="I23">
            <v>-0.59956334288103719</v>
          </cell>
          <cell r="J23">
            <v>1.1757062426807838</v>
          </cell>
          <cell r="K23">
            <v>32.142110245620891</v>
          </cell>
          <cell r="L23">
            <v>70.261329243871543</v>
          </cell>
          <cell r="M23">
            <v>35.130664621935772</v>
          </cell>
          <cell r="N23">
            <v>1</v>
          </cell>
          <cell r="O23">
            <v>1</v>
          </cell>
          <cell r="P23">
            <v>45.456632137334545</v>
          </cell>
          <cell r="Q23">
            <v>70.261329243871543</v>
          </cell>
          <cell r="R23">
            <v>35.130664621935772</v>
          </cell>
          <cell r="S23">
            <v>1</v>
          </cell>
          <cell r="T23">
            <v>0</v>
          </cell>
          <cell r="U23">
            <v>35.057955409241558</v>
          </cell>
          <cell r="V23">
            <v>36.498312658740929</v>
          </cell>
          <cell r="W23">
            <v>32.142110245620891</v>
          </cell>
          <cell r="X23">
            <v>70.261329243871543</v>
          </cell>
          <cell r="Y23">
            <v>35.130664621935772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F23">
            <v>5880</v>
          </cell>
          <cell r="AG23">
            <v>2940</v>
          </cell>
          <cell r="AH23">
            <v>38400</v>
          </cell>
          <cell r="AI23">
            <v>19200</v>
          </cell>
          <cell r="AJ23">
            <v>26160</v>
          </cell>
          <cell r="AK23">
            <v>13080</v>
          </cell>
          <cell r="AL23">
            <v>26160</v>
          </cell>
          <cell r="AM23">
            <v>13080</v>
          </cell>
          <cell r="AN23">
            <v>48000</v>
          </cell>
          <cell r="AO23">
            <v>24000</v>
          </cell>
          <cell r="AP23">
            <v>54000</v>
          </cell>
          <cell r="AQ23">
            <v>27000</v>
          </cell>
          <cell r="BD23">
            <v>144900</v>
          </cell>
          <cell r="BE23">
            <v>297900</v>
          </cell>
          <cell r="BF23">
            <v>297900</v>
          </cell>
          <cell r="BG23">
            <v>62400</v>
          </cell>
          <cell r="BH23">
            <v>0</v>
          </cell>
          <cell r="BI23">
            <v>60000</v>
          </cell>
          <cell r="BJ23">
            <v>0</v>
          </cell>
          <cell r="BK23">
            <v>10560</v>
          </cell>
          <cell r="BL23">
            <v>0</v>
          </cell>
          <cell r="BM23">
            <v>6120</v>
          </cell>
          <cell r="BN23">
            <v>0</v>
          </cell>
          <cell r="BO23">
            <v>20400</v>
          </cell>
          <cell r="BP23">
            <v>0</v>
          </cell>
          <cell r="CG23">
            <v>139080</v>
          </cell>
          <cell r="CH23">
            <v>139080</v>
          </cell>
          <cell r="CI23">
            <v>159480</v>
          </cell>
          <cell r="CJ23">
            <v>125760</v>
          </cell>
          <cell r="CK23">
            <v>62880</v>
          </cell>
          <cell r="CP23">
            <v>188640</v>
          </cell>
          <cell r="CQ23">
            <v>188640</v>
          </cell>
          <cell r="CR23">
            <v>188640</v>
          </cell>
          <cell r="CS23">
            <v>65400</v>
          </cell>
          <cell r="CT23">
            <v>32700</v>
          </cell>
          <cell r="CU23">
            <v>62400</v>
          </cell>
          <cell r="CV23">
            <v>31200</v>
          </cell>
          <cell r="CW23">
            <v>60000</v>
          </cell>
          <cell r="CX23">
            <v>30000</v>
          </cell>
          <cell r="CY23">
            <v>8400</v>
          </cell>
          <cell r="CZ23">
            <v>4200</v>
          </cell>
          <cell r="DA23">
            <v>27000</v>
          </cell>
          <cell r="DB23">
            <v>13500</v>
          </cell>
          <cell r="DC23">
            <v>15600</v>
          </cell>
          <cell r="DD23">
            <v>7800</v>
          </cell>
          <cell r="DE23">
            <v>42000</v>
          </cell>
          <cell r="DF23">
            <v>21000</v>
          </cell>
          <cell r="DO23">
            <v>120000</v>
          </cell>
          <cell r="DP23">
            <v>60000</v>
          </cell>
          <cell r="EC23">
            <v>334800</v>
          </cell>
          <cell r="ED23">
            <v>601200</v>
          </cell>
          <cell r="EE23">
            <v>601200</v>
          </cell>
          <cell r="EJ23">
            <v>60000</v>
          </cell>
          <cell r="EK23">
            <v>30000</v>
          </cell>
          <cell r="EX23">
            <v>0</v>
          </cell>
          <cell r="EY23">
            <v>0</v>
          </cell>
          <cell r="EZ23">
            <v>90000</v>
          </cell>
        </row>
        <row r="24">
          <cell r="D24">
            <v>37377</v>
          </cell>
          <cell r="E24">
            <v>4.4534404444759588</v>
          </cell>
          <cell r="F24">
            <v>1.0772196258365931</v>
          </cell>
          <cell r="G24">
            <v>-0.20984797905907657</v>
          </cell>
          <cell r="H24">
            <v>-1.865315369414014E-2</v>
          </cell>
          <cell r="I24">
            <v>-0.59690091821248448</v>
          </cell>
          <cell r="J24">
            <v>1.1704853943072937</v>
          </cell>
          <cell r="K24">
            <v>30.924046446976057</v>
          </cell>
          <cell r="L24">
            <v>74.612614776560548</v>
          </cell>
          <cell r="M24">
            <v>37.306307388280274</v>
          </cell>
          <cell r="N24">
            <v>1</v>
          </cell>
          <cell r="O24">
            <v>1</v>
          </cell>
          <cell r="P24">
            <v>44.179443790874394</v>
          </cell>
          <cell r="Q24">
            <v>74.612614776560548</v>
          </cell>
          <cell r="R24">
            <v>37.306307388280274</v>
          </cell>
          <cell r="S24">
            <v>1</v>
          </cell>
          <cell r="T24">
            <v>0</v>
          </cell>
          <cell r="U24">
            <v>33.826943490626618</v>
          </cell>
          <cell r="V24">
            <v>35.260904680863639</v>
          </cell>
          <cell r="W24">
            <v>30.924046446976057</v>
          </cell>
          <cell r="X24">
            <v>74.612614776560548</v>
          </cell>
          <cell r="Y24">
            <v>37.306307388280274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>
            <v>5880</v>
          </cell>
          <cell r="AG24">
            <v>2940</v>
          </cell>
          <cell r="AH24">
            <v>38400</v>
          </cell>
          <cell r="AI24">
            <v>19200</v>
          </cell>
          <cell r="AJ24">
            <v>26160</v>
          </cell>
          <cell r="AK24">
            <v>13080</v>
          </cell>
          <cell r="AL24">
            <v>26160</v>
          </cell>
          <cell r="AM24">
            <v>13080</v>
          </cell>
          <cell r="AN24">
            <v>48000</v>
          </cell>
          <cell r="AO24">
            <v>24000</v>
          </cell>
          <cell r="AP24">
            <v>54000</v>
          </cell>
          <cell r="AQ24">
            <v>27000</v>
          </cell>
          <cell r="BD24">
            <v>144900</v>
          </cell>
          <cell r="BE24">
            <v>297900</v>
          </cell>
          <cell r="BF24">
            <v>297900</v>
          </cell>
          <cell r="BG24">
            <v>62400</v>
          </cell>
          <cell r="BH24">
            <v>0</v>
          </cell>
          <cell r="BI24">
            <v>60000</v>
          </cell>
          <cell r="BJ24">
            <v>0</v>
          </cell>
          <cell r="BK24">
            <v>10560</v>
          </cell>
          <cell r="BL24">
            <v>0</v>
          </cell>
          <cell r="BM24">
            <v>6120</v>
          </cell>
          <cell r="BN24">
            <v>0</v>
          </cell>
          <cell r="BO24">
            <v>20400</v>
          </cell>
          <cell r="BP24">
            <v>0</v>
          </cell>
          <cell r="CG24">
            <v>139080</v>
          </cell>
          <cell r="CH24">
            <v>139080</v>
          </cell>
          <cell r="CI24">
            <v>159480</v>
          </cell>
          <cell r="CJ24">
            <v>125760</v>
          </cell>
          <cell r="CK24">
            <v>62880</v>
          </cell>
          <cell r="CP24">
            <v>188640</v>
          </cell>
          <cell r="CQ24">
            <v>188640</v>
          </cell>
          <cell r="CR24">
            <v>188640</v>
          </cell>
          <cell r="CS24">
            <v>65400</v>
          </cell>
          <cell r="CT24">
            <v>32700</v>
          </cell>
          <cell r="CU24">
            <v>62400</v>
          </cell>
          <cell r="CV24">
            <v>31200</v>
          </cell>
          <cell r="CW24">
            <v>60000</v>
          </cell>
          <cell r="CX24">
            <v>30000</v>
          </cell>
          <cell r="CY24">
            <v>8400</v>
          </cell>
          <cell r="CZ24">
            <v>4200</v>
          </cell>
          <cell r="DA24">
            <v>27000</v>
          </cell>
          <cell r="DB24">
            <v>13500</v>
          </cell>
          <cell r="DC24">
            <v>15600</v>
          </cell>
          <cell r="DD24">
            <v>7800</v>
          </cell>
          <cell r="DE24">
            <v>42000</v>
          </cell>
          <cell r="DF24">
            <v>21000</v>
          </cell>
          <cell r="DO24">
            <v>120000</v>
          </cell>
          <cell r="DP24">
            <v>60000</v>
          </cell>
          <cell r="EC24">
            <v>334800</v>
          </cell>
          <cell r="ED24">
            <v>601200</v>
          </cell>
          <cell r="EE24">
            <v>601200</v>
          </cell>
          <cell r="EJ24">
            <v>60000</v>
          </cell>
          <cell r="EK24">
            <v>30000</v>
          </cell>
          <cell r="EX24">
            <v>0</v>
          </cell>
          <cell r="EY24">
            <v>0</v>
          </cell>
          <cell r="EZ24">
            <v>90000</v>
          </cell>
        </row>
        <row r="25">
          <cell r="D25">
            <v>37408</v>
          </cell>
          <cell r="E25">
            <v>4.4283645941858838</v>
          </cell>
          <cell r="F25">
            <v>1.0722769614852612</v>
          </cell>
          <cell r="G25">
            <v>-0.20888512236725867</v>
          </cell>
          <cell r="H25">
            <v>-1.8567566432645215E-2</v>
          </cell>
          <cell r="I25">
            <v>-0.59416212584464689</v>
          </cell>
          <cell r="J25">
            <v>1.1651147936484871</v>
          </cell>
          <cell r="K25">
            <v>30.756518512559275</v>
          </cell>
          <cell r="L25">
            <v>97.479723771387384</v>
          </cell>
          <cell r="M25">
            <v>48.739861885693692</v>
          </cell>
          <cell r="N25">
            <v>1</v>
          </cell>
          <cell r="O25">
            <v>1</v>
          </cell>
          <cell r="P25">
            <v>43.95109540875778</v>
          </cell>
          <cell r="Q25">
            <v>97.479723771387384</v>
          </cell>
          <cell r="R25">
            <v>48.739861885693692</v>
          </cell>
          <cell r="S25">
            <v>1</v>
          </cell>
          <cell r="T25">
            <v>1</v>
          </cell>
          <cell r="U25">
            <v>33.646096038639683</v>
          </cell>
          <cell r="V25">
            <v>35.073477708149291</v>
          </cell>
          <cell r="W25">
            <v>30.756518512559275</v>
          </cell>
          <cell r="X25">
            <v>97.479723771387384</v>
          </cell>
          <cell r="Y25">
            <v>48.739861885693692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5880</v>
          </cell>
          <cell r="AG25">
            <v>2940</v>
          </cell>
          <cell r="AH25">
            <v>38400</v>
          </cell>
          <cell r="AI25">
            <v>19200</v>
          </cell>
          <cell r="AJ25">
            <v>26160</v>
          </cell>
          <cell r="AK25">
            <v>13080</v>
          </cell>
          <cell r="AL25">
            <v>26160</v>
          </cell>
          <cell r="AM25">
            <v>13080</v>
          </cell>
          <cell r="AN25">
            <v>48000</v>
          </cell>
          <cell r="AO25">
            <v>24000</v>
          </cell>
          <cell r="AP25">
            <v>54000</v>
          </cell>
          <cell r="AQ25">
            <v>27000</v>
          </cell>
          <cell r="BD25">
            <v>144900</v>
          </cell>
          <cell r="BE25">
            <v>297900</v>
          </cell>
          <cell r="BF25">
            <v>297900</v>
          </cell>
          <cell r="BG25">
            <v>62400</v>
          </cell>
          <cell r="BH25">
            <v>31200</v>
          </cell>
          <cell r="BI25">
            <v>60000</v>
          </cell>
          <cell r="BJ25">
            <v>30000</v>
          </cell>
          <cell r="BK25">
            <v>10560</v>
          </cell>
          <cell r="BL25">
            <v>5280</v>
          </cell>
          <cell r="BM25">
            <v>6120</v>
          </cell>
          <cell r="BN25">
            <v>3060</v>
          </cell>
          <cell r="BO25">
            <v>20400</v>
          </cell>
          <cell r="BP25">
            <v>10200</v>
          </cell>
          <cell r="BQ25">
            <v>72000</v>
          </cell>
          <cell r="BR25">
            <v>36000</v>
          </cell>
          <cell r="CG25">
            <v>208620</v>
          </cell>
          <cell r="CH25">
            <v>316620</v>
          </cell>
          <cell r="CI25">
            <v>347220</v>
          </cell>
          <cell r="CJ25">
            <v>125760</v>
          </cell>
          <cell r="CK25">
            <v>62880</v>
          </cell>
          <cell r="CP25">
            <v>188640</v>
          </cell>
          <cell r="CQ25">
            <v>188640</v>
          </cell>
          <cell r="CR25">
            <v>188640</v>
          </cell>
          <cell r="CS25">
            <v>65400</v>
          </cell>
          <cell r="CT25">
            <v>32700</v>
          </cell>
          <cell r="CU25">
            <v>62400</v>
          </cell>
          <cell r="CV25">
            <v>31200</v>
          </cell>
          <cell r="CW25">
            <v>60000</v>
          </cell>
          <cell r="CX25">
            <v>30000</v>
          </cell>
          <cell r="CY25">
            <v>8400</v>
          </cell>
          <cell r="CZ25">
            <v>4200</v>
          </cell>
          <cell r="DA25">
            <v>27000</v>
          </cell>
          <cell r="DB25">
            <v>13500</v>
          </cell>
          <cell r="DC25">
            <v>15600</v>
          </cell>
          <cell r="DD25">
            <v>7800</v>
          </cell>
          <cell r="DE25">
            <v>42000</v>
          </cell>
          <cell r="DF25">
            <v>21000</v>
          </cell>
          <cell r="DI25">
            <v>72000</v>
          </cell>
          <cell r="DJ25">
            <v>36000</v>
          </cell>
          <cell r="DO25">
            <v>120000</v>
          </cell>
          <cell r="DP25">
            <v>60000</v>
          </cell>
          <cell r="DS25">
            <v>127200</v>
          </cell>
          <cell r="DT25">
            <v>63600</v>
          </cell>
          <cell r="EC25">
            <v>334800</v>
          </cell>
          <cell r="ED25">
            <v>900000</v>
          </cell>
          <cell r="EE25">
            <v>900000</v>
          </cell>
          <cell r="EJ25">
            <v>60000</v>
          </cell>
          <cell r="EK25">
            <v>30000</v>
          </cell>
          <cell r="EL25">
            <v>26400</v>
          </cell>
          <cell r="EM25">
            <v>13200</v>
          </cell>
          <cell r="EX25">
            <v>39600</v>
          </cell>
          <cell r="EY25">
            <v>39600</v>
          </cell>
          <cell r="EZ25">
            <v>129600</v>
          </cell>
        </row>
        <row r="26">
          <cell r="D26">
            <v>37438</v>
          </cell>
          <cell r="E26">
            <v>4.4131564108431505</v>
          </cell>
          <cell r="F26">
            <v>1.7005670776861563</v>
          </cell>
          <cell r="G26">
            <v>-0.20794977852140498</v>
          </cell>
          <cell r="H26">
            <v>-1.848442475745822E-2</v>
          </cell>
          <cell r="I26">
            <v>-0.59150159223866305</v>
          </cell>
          <cell r="J26">
            <v>1.7929892014734472</v>
          </cell>
          <cell r="K26">
            <v>30.662411139533656</v>
          </cell>
          <cell r="L26">
            <v>143.25429187030122</v>
          </cell>
          <cell r="M26">
            <v>71.627145935150608</v>
          </cell>
          <cell r="N26">
            <v>1</v>
          </cell>
          <cell r="O26">
            <v>1</v>
          </cell>
          <cell r="P26">
            <v>48.546092092374479</v>
          </cell>
          <cell r="Q26">
            <v>143.25429187030122</v>
          </cell>
          <cell r="R26">
            <v>71.627145935150608</v>
          </cell>
          <cell r="S26">
            <v>1</v>
          </cell>
          <cell r="T26">
            <v>1</v>
          </cell>
          <cell r="U26">
            <v>33.539049742413091</v>
          </cell>
          <cell r="V26">
            <v>34.960039895642687</v>
          </cell>
          <cell r="W26">
            <v>30.662411139533656</v>
          </cell>
          <cell r="X26">
            <v>143.25429187030122</v>
          </cell>
          <cell r="Y26">
            <v>71.627145935150608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5880</v>
          </cell>
          <cell r="AG26">
            <v>2940</v>
          </cell>
          <cell r="AH26">
            <v>38400</v>
          </cell>
          <cell r="AI26">
            <v>19200</v>
          </cell>
          <cell r="AJ26">
            <v>26160</v>
          </cell>
          <cell r="AK26">
            <v>13080</v>
          </cell>
          <cell r="AL26">
            <v>26160</v>
          </cell>
          <cell r="AM26">
            <v>13080</v>
          </cell>
          <cell r="AN26">
            <v>48000</v>
          </cell>
          <cell r="AO26">
            <v>24000</v>
          </cell>
          <cell r="AP26">
            <v>54000</v>
          </cell>
          <cell r="AQ26">
            <v>27000</v>
          </cell>
          <cell r="AR26">
            <v>60000</v>
          </cell>
          <cell r="AS26">
            <v>30000</v>
          </cell>
          <cell r="BD26">
            <v>234900</v>
          </cell>
          <cell r="BE26">
            <v>387900</v>
          </cell>
          <cell r="BF26">
            <v>387900</v>
          </cell>
          <cell r="BG26">
            <v>62400</v>
          </cell>
          <cell r="BH26">
            <v>31200</v>
          </cell>
          <cell r="BI26">
            <v>60000</v>
          </cell>
          <cell r="BJ26">
            <v>30000</v>
          </cell>
          <cell r="BK26">
            <v>10560</v>
          </cell>
          <cell r="BL26">
            <v>5280</v>
          </cell>
          <cell r="BM26">
            <v>6120</v>
          </cell>
          <cell r="BN26">
            <v>3060</v>
          </cell>
          <cell r="BO26">
            <v>20400</v>
          </cell>
          <cell r="BP26">
            <v>10200</v>
          </cell>
          <cell r="BQ26">
            <v>72000</v>
          </cell>
          <cell r="BR26">
            <v>36000</v>
          </cell>
          <cell r="BS26">
            <v>105600</v>
          </cell>
          <cell r="BT26">
            <v>52800</v>
          </cell>
          <cell r="BU26">
            <v>127200</v>
          </cell>
          <cell r="BV26">
            <v>63600</v>
          </cell>
          <cell r="CG26">
            <v>557820</v>
          </cell>
          <cell r="CH26">
            <v>665820</v>
          </cell>
          <cell r="CI26">
            <v>696420</v>
          </cell>
          <cell r="CJ26">
            <v>125760</v>
          </cell>
          <cell r="CK26">
            <v>62880</v>
          </cell>
          <cell r="CP26">
            <v>188640</v>
          </cell>
          <cell r="CQ26">
            <v>188640</v>
          </cell>
          <cell r="CR26">
            <v>188640</v>
          </cell>
          <cell r="CS26">
            <v>65400</v>
          </cell>
          <cell r="CT26">
            <v>32700</v>
          </cell>
          <cell r="CU26">
            <v>62400</v>
          </cell>
          <cell r="CV26">
            <v>31200</v>
          </cell>
          <cell r="CW26">
            <v>60000</v>
          </cell>
          <cell r="CX26">
            <v>30000</v>
          </cell>
          <cell r="CY26">
            <v>8400</v>
          </cell>
          <cell r="CZ26">
            <v>4200</v>
          </cell>
          <cell r="DA26">
            <v>27000</v>
          </cell>
          <cell r="DB26">
            <v>13500</v>
          </cell>
          <cell r="DC26">
            <v>15600</v>
          </cell>
          <cell r="DD26">
            <v>7800</v>
          </cell>
          <cell r="DE26">
            <v>42000</v>
          </cell>
          <cell r="DF26">
            <v>21000</v>
          </cell>
          <cell r="DI26">
            <v>72000</v>
          </cell>
          <cell r="DJ26">
            <v>36000</v>
          </cell>
          <cell r="DO26">
            <v>120000</v>
          </cell>
          <cell r="DP26">
            <v>60000</v>
          </cell>
          <cell r="DS26">
            <v>127200</v>
          </cell>
          <cell r="DT26">
            <v>63600</v>
          </cell>
          <cell r="EC26">
            <v>334800</v>
          </cell>
          <cell r="ED26">
            <v>900000</v>
          </cell>
          <cell r="EE26">
            <v>900000</v>
          </cell>
          <cell r="EJ26">
            <v>60000</v>
          </cell>
          <cell r="EK26">
            <v>30000</v>
          </cell>
          <cell r="EL26">
            <v>26400</v>
          </cell>
          <cell r="EM26">
            <v>13200</v>
          </cell>
          <cell r="EX26">
            <v>39600</v>
          </cell>
          <cell r="EY26">
            <v>39600</v>
          </cell>
          <cell r="EZ26">
            <v>129600</v>
          </cell>
        </row>
        <row r="27">
          <cell r="D27">
            <v>37469</v>
          </cell>
          <cell r="E27">
            <v>4.3924342770372595</v>
          </cell>
          <cell r="F27">
            <v>1.6925820041358237</v>
          </cell>
          <cell r="G27">
            <v>-0.20697334289704364</v>
          </cell>
          <cell r="H27">
            <v>-1.8397630479737213E-2</v>
          </cell>
          <cell r="I27">
            <v>-0.58872417535159083</v>
          </cell>
          <cell r="J27">
            <v>1.7845701565345096</v>
          </cell>
          <cell r="K27">
            <v>30.527825762642514</v>
          </cell>
          <cell r="L27">
            <v>156.3798590777663</v>
          </cell>
          <cell r="M27">
            <v>78.189929538883149</v>
          </cell>
          <cell r="N27">
            <v>1</v>
          </cell>
          <cell r="O27">
            <v>1</v>
          </cell>
          <cell r="P27">
            <v>48.327533251788267</v>
          </cell>
          <cell r="Q27">
            <v>156.3798590777663</v>
          </cell>
          <cell r="R27">
            <v>78.189929538883149</v>
          </cell>
          <cell r="S27">
            <v>1</v>
          </cell>
          <cell r="T27">
            <v>1</v>
          </cell>
          <cell r="U27">
            <v>33.390957006051622</v>
          </cell>
          <cell r="V27">
            <v>34.805274849181416</v>
          </cell>
          <cell r="W27">
            <v>30.527825762642514</v>
          </cell>
          <cell r="X27">
            <v>156.3798590777663</v>
          </cell>
          <cell r="Y27">
            <v>78.189929538883149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5880</v>
          </cell>
          <cell r="AG27">
            <v>2940</v>
          </cell>
          <cell r="AH27">
            <v>38400</v>
          </cell>
          <cell r="AI27">
            <v>19200</v>
          </cell>
          <cell r="AJ27">
            <v>26160</v>
          </cell>
          <cell r="AK27">
            <v>13080</v>
          </cell>
          <cell r="AL27">
            <v>26160</v>
          </cell>
          <cell r="AM27">
            <v>13080</v>
          </cell>
          <cell r="AN27">
            <v>48000</v>
          </cell>
          <cell r="AO27">
            <v>24000</v>
          </cell>
          <cell r="AP27">
            <v>54000</v>
          </cell>
          <cell r="AQ27">
            <v>27000</v>
          </cell>
          <cell r="AR27">
            <v>60000</v>
          </cell>
          <cell r="AS27">
            <v>30000</v>
          </cell>
          <cell r="BD27">
            <v>234900</v>
          </cell>
          <cell r="BE27">
            <v>387900</v>
          </cell>
          <cell r="BF27">
            <v>387900</v>
          </cell>
          <cell r="BG27">
            <v>62400</v>
          </cell>
          <cell r="BH27">
            <v>31200</v>
          </cell>
          <cell r="BI27">
            <v>60000</v>
          </cell>
          <cell r="BJ27">
            <v>30000</v>
          </cell>
          <cell r="BK27">
            <v>10560</v>
          </cell>
          <cell r="BL27">
            <v>5280</v>
          </cell>
          <cell r="BM27">
            <v>6120</v>
          </cell>
          <cell r="BN27">
            <v>3060</v>
          </cell>
          <cell r="BO27">
            <v>20400</v>
          </cell>
          <cell r="BP27">
            <v>10200</v>
          </cell>
          <cell r="BQ27">
            <v>72000</v>
          </cell>
          <cell r="BR27">
            <v>36000</v>
          </cell>
          <cell r="BS27">
            <v>105600</v>
          </cell>
          <cell r="BT27">
            <v>52800</v>
          </cell>
          <cell r="BU27">
            <v>127200</v>
          </cell>
          <cell r="BV27">
            <v>63600</v>
          </cell>
          <cell r="CG27">
            <v>557820</v>
          </cell>
          <cell r="CH27">
            <v>665820</v>
          </cell>
          <cell r="CI27">
            <v>696420</v>
          </cell>
          <cell r="CJ27">
            <v>125760</v>
          </cell>
          <cell r="CK27">
            <v>62880</v>
          </cell>
          <cell r="CP27">
            <v>188640</v>
          </cell>
          <cell r="CQ27">
            <v>188640</v>
          </cell>
          <cell r="CR27">
            <v>188640</v>
          </cell>
          <cell r="CS27">
            <v>65400</v>
          </cell>
          <cell r="CT27">
            <v>32700</v>
          </cell>
          <cell r="CU27">
            <v>62400</v>
          </cell>
          <cell r="CV27">
            <v>31200</v>
          </cell>
          <cell r="CW27">
            <v>60000</v>
          </cell>
          <cell r="CX27">
            <v>30000</v>
          </cell>
          <cell r="CY27">
            <v>8400</v>
          </cell>
          <cell r="CZ27">
            <v>4200</v>
          </cell>
          <cell r="DA27">
            <v>27000</v>
          </cell>
          <cell r="DB27">
            <v>13500</v>
          </cell>
          <cell r="DC27">
            <v>15600</v>
          </cell>
          <cell r="DD27">
            <v>7800</v>
          </cell>
          <cell r="DE27">
            <v>42000</v>
          </cell>
          <cell r="DF27">
            <v>21000</v>
          </cell>
          <cell r="DI27">
            <v>72000</v>
          </cell>
          <cell r="DJ27">
            <v>36000</v>
          </cell>
          <cell r="DO27">
            <v>120000</v>
          </cell>
          <cell r="DP27">
            <v>60000</v>
          </cell>
          <cell r="DS27">
            <v>127200</v>
          </cell>
          <cell r="DT27">
            <v>63600</v>
          </cell>
          <cell r="EC27">
            <v>334800</v>
          </cell>
          <cell r="ED27">
            <v>900000</v>
          </cell>
          <cell r="EE27">
            <v>900000</v>
          </cell>
          <cell r="EJ27">
            <v>60000</v>
          </cell>
          <cell r="EK27">
            <v>30000</v>
          </cell>
          <cell r="EL27">
            <v>26400</v>
          </cell>
          <cell r="EM27">
            <v>13200</v>
          </cell>
          <cell r="EX27">
            <v>39600</v>
          </cell>
          <cell r="EY27">
            <v>39600</v>
          </cell>
          <cell r="EZ27">
            <v>129600</v>
          </cell>
        </row>
        <row r="28">
          <cell r="D28">
            <v>37500</v>
          </cell>
          <cell r="E28">
            <v>4.3717583401464184</v>
          </cell>
          <cell r="F28">
            <v>1.6846147321192482</v>
          </cell>
          <cell r="G28">
            <v>-0.20599908409066892</v>
          </cell>
          <cell r="H28">
            <v>-1.8311029696948349E-2</v>
          </cell>
          <cell r="I28">
            <v>-0.58595295030234718</v>
          </cell>
          <cell r="J28">
            <v>1.7761698806039898</v>
          </cell>
          <cell r="K28">
            <v>30.393540423830533</v>
          </cell>
          <cell r="L28">
            <v>128.17720787863846</v>
          </cell>
          <cell r="M28">
            <v>64.088603939319228</v>
          </cell>
          <cell r="N28">
            <v>1</v>
          </cell>
          <cell r="O28">
            <v>1</v>
          </cell>
          <cell r="P28">
            <v>48.109461655628067</v>
          </cell>
          <cell r="Q28">
            <v>128.17720787863846</v>
          </cell>
          <cell r="R28">
            <v>64.088603939319228</v>
          </cell>
          <cell r="S28">
            <v>1</v>
          </cell>
          <cell r="T28">
            <v>1</v>
          </cell>
          <cell r="U28">
            <v>33.243194420418121</v>
          </cell>
          <cell r="V28">
            <v>34.650854828371024</v>
          </cell>
          <cell r="W28">
            <v>30.393540423830533</v>
          </cell>
          <cell r="X28">
            <v>128.17720787863846</v>
          </cell>
          <cell r="Y28">
            <v>64.088603939319228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5880</v>
          </cell>
          <cell r="AG28">
            <v>2940</v>
          </cell>
          <cell r="AH28">
            <v>38400</v>
          </cell>
          <cell r="AI28">
            <v>19200</v>
          </cell>
          <cell r="AJ28">
            <v>26160</v>
          </cell>
          <cell r="AK28">
            <v>13080</v>
          </cell>
          <cell r="AL28">
            <v>26160</v>
          </cell>
          <cell r="AM28">
            <v>13080</v>
          </cell>
          <cell r="AN28">
            <v>48000</v>
          </cell>
          <cell r="AO28">
            <v>24000</v>
          </cell>
          <cell r="AP28">
            <v>54000</v>
          </cell>
          <cell r="AQ28">
            <v>27000</v>
          </cell>
          <cell r="AR28">
            <v>60000</v>
          </cell>
          <cell r="AS28">
            <v>30000</v>
          </cell>
          <cell r="BD28">
            <v>234900</v>
          </cell>
          <cell r="BE28">
            <v>387900</v>
          </cell>
          <cell r="BF28">
            <v>387900</v>
          </cell>
          <cell r="BG28">
            <v>62400</v>
          </cell>
          <cell r="BH28">
            <v>31200</v>
          </cell>
          <cell r="BI28">
            <v>60000</v>
          </cell>
          <cell r="BJ28">
            <v>30000</v>
          </cell>
          <cell r="BK28">
            <v>10560</v>
          </cell>
          <cell r="BL28">
            <v>5280</v>
          </cell>
          <cell r="BM28">
            <v>6120</v>
          </cell>
          <cell r="BN28">
            <v>3060</v>
          </cell>
          <cell r="BO28">
            <v>20400</v>
          </cell>
          <cell r="BP28">
            <v>10200</v>
          </cell>
          <cell r="BQ28">
            <v>72000</v>
          </cell>
          <cell r="BR28">
            <v>36000</v>
          </cell>
          <cell r="BS28">
            <v>105600</v>
          </cell>
          <cell r="BT28">
            <v>52800</v>
          </cell>
          <cell r="BU28">
            <v>127200</v>
          </cell>
          <cell r="BV28">
            <v>63600</v>
          </cell>
          <cell r="CG28">
            <v>557820</v>
          </cell>
          <cell r="CH28">
            <v>665820</v>
          </cell>
          <cell r="CI28">
            <v>696420</v>
          </cell>
          <cell r="CJ28">
            <v>125760</v>
          </cell>
          <cell r="CK28">
            <v>62880</v>
          </cell>
          <cell r="CP28">
            <v>188640</v>
          </cell>
          <cell r="CQ28">
            <v>188640</v>
          </cell>
          <cell r="CR28">
            <v>188640</v>
          </cell>
          <cell r="CS28">
            <v>65400</v>
          </cell>
          <cell r="CT28">
            <v>32700</v>
          </cell>
          <cell r="CU28">
            <v>62400</v>
          </cell>
          <cell r="CV28">
            <v>31200</v>
          </cell>
          <cell r="CW28">
            <v>60000</v>
          </cell>
          <cell r="CX28">
            <v>30000</v>
          </cell>
          <cell r="CY28">
            <v>8400</v>
          </cell>
          <cell r="CZ28">
            <v>4200</v>
          </cell>
          <cell r="DA28">
            <v>27000</v>
          </cell>
          <cell r="DB28">
            <v>13500</v>
          </cell>
          <cell r="DC28">
            <v>15600</v>
          </cell>
          <cell r="DD28">
            <v>7800</v>
          </cell>
          <cell r="DE28">
            <v>42000</v>
          </cell>
          <cell r="DF28">
            <v>21000</v>
          </cell>
          <cell r="DI28">
            <v>72000</v>
          </cell>
          <cell r="DJ28">
            <v>36000</v>
          </cell>
          <cell r="DO28">
            <v>120000</v>
          </cell>
          <cell r="DP28">
            <v>60000</v>
          </cell>
          <cell r="DS28">
            <v>127200</v>
          </cell>
          <cell r="DT28">
            <v>63600</v>
          </cell>
          <cell r="EC28">
            <v>334800</v>
          </cell>
          <cell r="ED28">
            <v>900000</v>
          </cell>
          <cell r="EE28">
            <v>900000</v>
          </cell>
          <cell r="EJ28">
            <v>60000</v>
          </cell>
          <cell r="EK28">
            <v>30000</v>
          </cell>
          <cell r="EL28">
            <v>26400</v>
          </cell>
          <cell r="EM28">
            <v>13200</v>
          </cell>
          <cell r="EX28">
            <v>39600</v>
          </cell>
          <cell r="EY28">
            <v>39600</v>
          </cell>
          <cell r="EZ28">
            <v>129600</v>
          </cell>
        </row>
        <row r="29">
          <cell r="D29">
            <v>37530</v>
          </cell>
          <cell r="E29">
            <v>4.3790516067425802</v>
          </cell>
          <cell r="F29">
            <v>1.1300778339980853</v>
          </cell>
          <cell r="G29">
            <v>-0.20505444568513642</v>
          </cell>
          <cell r="H29">
            <v>-1.8227061838678792E-2</v>
          </cell>
          <cell r="I29">
            <v>-0.58326597883772135</v>
          </cell>
          <cell r="J29">
            <v>1.2212131431914792</v>
          </cell>
          <cell r="K29">
            <v>30.468392209286442</v>
          </cell>
          <cell r="L29">
            <v>91.135309193393965</v>
          </cell>
          <cell r="M29">
            <v>45.567654596696983</v>
          </cell>
          <cell r="N29">
            <v>1</v>
          </cell>
          <cell r="O29">
            <v>1</v>
          </cell>
          <cell r="P29">
            <v>44.001985624505444</v>
          </cell>
          <cell r="Q29">
            <v>91.135309193393965</v>
          </cell>
          <cell r="R29">
            <v>45.567654596696983</v>
          </cell>
          <cell r="S29">
            <v>1</v>
          </cell>
          <cell r="T29">
            <v>1</v>
          </cell>
          <cell r="U29">
            <v>33.304978707930829</v>
          </cell>
          <cell r="V29">
            <v>34.70618408677926</v>
          </cell>
          <cell r="W29">
            <v>30.468392209286442</v>
          </cell>
          <cell r="X29">
            <v>91.135309193393965</v>
          </cell>
          <cell r="Y29">
            <v>45.567654596696983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5880</v>
          </cell>
          <cell r="AG29">
            <v>2940</v>
          </cell>
          <cell r="AH29">
            <v>38400</v>
          </cell>
          <cell r="AI29">
            <v>19200</v>
          </cell>
          <cell r="AJ29">
            <v>26160</v>
          </cell>
          <cell r="AK29">
            <v>13080</v>
          </cell>
          <cell r="AL29">
            <v>26160</v>
          </cell>
          <cell r="AM29">
            <v>13080</v>
          </cell>
          <cell r="AN29">
            <v>48000</v>
          </cell>
          <cell r="AO29">
            <v>24000</v>
          </cell>
          <cell r="AP29">
            <v>54000</v>
          </cell>
          <cell r="AQ29">
            <v>27000</v>
          </cell>
          <cell r="AR29">
            <v>60000</v>
          </cell>
          <cell r="AS29">
            <v>30000</v>
          </cell>
          <cell r="BD29">
            <v>234900</v>
          </cell>
          <cell r="BE29">
            <v>387900</v>
          </cell>
          <cell r="BF29">
            <v>387900</v>
          </cell>
          <cell r="BG29">
            <v>62400</v>
          </cell>
          <cell r="BH29">
            <v>31200</v>
          </cell>
          <cell r="BI29">
            <v>60000</v>
          </cell>
          <cell r="BJ29">
            <v>30000</v>
          </cell>
          <cell r="BK29">
            <v>10560</v>
          </cell>
          <cell r="BL29">
            <v>5280</v>
          </cell>
          <cell r="BM29">
            <v>6120</v>
          </cell>
          <cell r="BN29">
            <v>3060</v>
          </cell>
          <cell r="BO29">
            <v>20400</v>
          </cell>
          <cell r="BP29">
            <v>10200</v>
          </cell>
          <cell r="BQ29">
            <v>72000</v>
          </cell>
          <cell r="BR29">
            <v>36000</v>
          </cell>
          <cell r="BS29">
            <v>105600</v>
          </cell>
          <cell r="BT29">
            <v>52800</v>
          </cell>
          <cell r="BU29">
            <v>127200</v>
          </cell>
          <cell r="BV29">
            <v>63600</v>
          </cell>
          <cell r="CG29">
            <v>557820</v>
          </cell>
          <cell r="CH29">
            <v>665820</v>
          </cell>
          <cell r="CI29">
            <v>696420</v>
          </cell>
          <cell r="CJ29">
            <v>125760</v>
          </cell>
          <cell r="CK29">
            <v>62880</v>
          </cell>
          <cell r="CP29">
            <v>188640</v>
          </cell>
          <cell r="CQ29">
            <v>188640</v>
          </cell>
          <cell r="CR29">
            <v>188640</v>
          </cell>
          <cell r="CS29">
            <v>65400</v>
          </cell>
          <cell r="CT29">
            <v>32700</v>
          </cell>
          <cell r="CU29">
            <v>62400</v>
          </cell>
          <cell r="CV29">
            <v>31200</v>
          </cell>
          <cell r="CW29">
            <v>60000</v>
          </cell>
          <cell r="CX29">
            <v>30000</v>
          </cell>
          <cell r="CY29">
            <v>8400</v>
          </cell>
          <cell r="CZ29">
            <v>4200</v>
          </cell>
          <cell r="DA29">
            <v>27000</v>
          </cell>
          <cell r="DB29">
            <v>13500</v>
          </cell>
          <cell r="DC29">
            <v>15600</v>
          </cell>
          <cell r="DD29">
            <v>7800</v>
          </cell>
          <cell r="DE29">
            <v>42000</v>
          </cell>
          <cell r="DF29">
            <v>21000</v>
          </cell>
          <cell r="DI29">
            <v>72000</v>
          </cell>
          <cell r="DJ29">
            <v>36000</v>
          </cell>
          <cell r="DO29">
            <v>120000</v>
          </cell>
          <cell r="DP29">
            <v>60000</v>
          </cell>
          <cell r="DS29">
            <v>127200</v>
          </cell>
          <cell r="DT29">
            <v>63600</v>
          </cell>
          <cell r="EC29">
            <v>334800</v>
          </cell>
          <cell r="ED29">
            <v>900000</v>
          </cell>
          <cell r="EE29">
            <v>900000</v>
          </cell>
          <cell r="EJ29">
            <v>60000</v>
          </cell>
          <cell r="EK29">
            <v>30000</v>
          </cell>
          <cell r="EL29">
            <v>26400</v>
          </cell>
          <cell r="EM29">
            <v>13200</v>
          </cell>
          <cell r="EX29">
            <v>39600</v>
          </cell>
          <cell r="EY29">
            <v>39600</v>
          </cell>
          <cell r="EZ29">
            <v>129600</v>
          </cell>
        </row>
        <row r="30">
          <cell r="D30">
            <v>37561</v>
          </cell>
          <cell r="E30">
            <v>4.4533549114586553</v>
          </cell>
          <cell r="F30">
            <v>1.0883963123727876</v>
          </cell>
          <cell r="G30">
            <v>-0.17232941612569136</v>
          </cell>
          <cell r="H30">
            <v>0</v>
          </cell>
          <cell r="I30">
            <v>-0.22674923174433073</v>
          </cell>
          <cell r="J30">
            <v>1.2289808360542724</v>
          </cell>
          <cell r="K30">
            <v>33.69954259785743</v>
          </cell>
          <cell r="L30">
            <v>63.489784888412608</v>
          </cell>
          <cell r="M30">
            <v>31.744892444206304</v>
          </cell>
          <cell r="N30">
            <v>1</v>
          </cell>
          <cell r="O30">
            <v>0</v>
          </cell>
          <cell r="P30">
            <v>44.617518106346964</v>
          </cell>
          <cell r="Q30">
            <v>63.489784888412608</v>
          </cell>
          <cell r="R30">
            <v>31.744892444206304</v>
          </cell>
          <cell r="S30">
            <v>1</v>
          </cell>
          <cell r="T30">
            <v>0</v>
          </cell>
          <cell r="U30">
            <v>34.107691214997224</v>
          </cell>
          <cell r="V30">
            <v>35.400161835939912</v>
          </cell>
          <cell r="W30">
            <v>33.69954259785743</v>
          </cell>
          <cell r="X30">
            <v>63.489784888412608</v>
          </cell>
          <cell r="Y30">
            <v>31.744892444206304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5880</v>
          </cell>
          <cell r="AG30">
            <v>0</v>
          </cell>
          <cell r="AH30">
            <v>38400</v>
          </cell>
          <cell r="AI30">
            <v>0</v>
          </cell>
          <cell r="AJ30">
            <v>26160</v>
          </cell>
          <cell r="AK30">
            <v>0</v>
          </cell>
          <cell r="AL30">
            <v>26160</v>
          </cell>
          <cell r="AM30">
            <v>0</v>
          </cell>
          <cell r="AN30">
            <v>48000</v>
          </cell>
          <cell r="AO30">
            <v>0</v>
          </cell>
          <cell r="AP30">
            <v>54000</v>
          </cell>
          <cell r="AQ30">
            <v>0</v>
          </cell>
          <cell r="AR30">
            <v>60000</v>
          </cell>
          <cell r="AS30">
            <v>0</v>
          </cell>
          <cell r="BD30">
            <v>156600</v>
          </cell>
          <cell r="BE30">
            <v>258600</v>
          </cell>
          <cell r="BF30">
            <v>258600</v>
          </cell>
          <cell r="BG30">
            <v>62400</v>
          </cell>
          <cell r="BH30">
            <v>0</v>
          </cell>
          <cell r="BI30">
            <v>60000</v>
          </cell>
          <cell r="BJ30">
            <v>0</v>
          </cell>
          <cell r="BK30">
            <v>10560</v>
          </cell>
          <cell r="BL30">
            <v>0</v>
          </cell>
          <cell r="BM30">
            <v>6120</v>
          </cell>
          <cell r="BN30">
            <v>0</v>
          </cell>
          <cell r="BO30">
            <v>20400</v>
          </cell>
          <cell r="BP30">
            <v>0</v>
          </cell>
          <cell r="BQ30">
            <v>72000</v>
          </cell>
          <cell r="BR30">
            <v>0</v>
          </cell>
          <cell r="BS30">
            <v>105600</v>
          </cell>
          <cell r="BT30">
            <v>0</v>
          </cell>
          <cell r="BU30">
            <v>127200</v>
          </cell>
          <cell r="BV30">
            <v>0</v>
          </cell>
          <cell r="CG30">
            <v>371880</v>
          </cell>
          <cell r="CH30">
            <v>443880</v>
          </cell>
          <cell r="CI30">
            <v>464280</v>
          </cell>
          <cell r="CJ30">
            <v>125760</v>
          </cell>
          <cell r="CK30">
            <v>0</v>
          </cell>
          <cell r="CP30">
            <v>125760</v>
          </cell>
          <cell r="CQ30">
            <v>125760</v>
          </cell>
          <cell r="CR30">
            <v>125760</v>
          </cell>
          <cell r="CS30">
            <v>65400</v>
          </cell>
          <cell r="CT30">
            <v>32700</v>
          </cell>
          <cell r="CU30">
            <v>62400</v>
          </cell>
          <cell r="CV30">
            <v>31200</v>
          </cell>
          <cell r="CW30">
            <v>60000</v>
          </cell>
          <cell r="CX30">
            <v>30000</v>
          </cell>
          <cell r="CY30">
            <v>8400</v>
          </cell>
          <cell r="CZ30">
            <v>4200</v>
          </cell>
          <cell r="DA30">
            <v>27000</v>
          </cell>
          <cell r="DB30">
            <v>13500</v>
          </cell>
          <cell r="DC30">
            <v>15600</v>
          </cell>
          <cell r="DD30">
            <v>7800</v>
          </cell>
          <cell r="DE30">
            <v>42000</v>
          </cell>
          <cell r="DF30">
            <v>21000</v>
          </cell>
          <cell r="DI30">
            <v>72000</v>
          </cell>
          <cell r="DJ30">
            <v>36000</v>
          </cell>
          <cell r="DO30">
            <v>120000</v>
          </cell>
          <cell r="DP30">
            <v>60000</v>
          </cell>
          <cell r="DS30">
            <v>127200</v>
          </cell>
          <cell r="DT30">
            <v>63600</v>
          </cell>
          <cell r="EC30">
            <v>334800</v>
          </cell>
          <cell r="ED30">
            <v>900000</v>
          </cell>
          <cell r="EE30">
            <v>900000</v>
          </cell>
          <cell r="EJ30">
            <v>60000</v>
          </cell>
          <cell r="EK30">
            <v>30000</v>
          </cell>
          <cell r="EL30">
            <v>26400</v>
          </cell>
          <cell r="EM30">
            <v>13200</v>
          </cell>
          <cell r="EX30">
            <v>39600</v>
          </cell>
          <cell r="EY30">
            <v>39600</v>
          </cell>
          <cell r="EZ30">
            <v>129600</v>
          </cell>
        </row>
        <row r="31">
          <cell r="D31">
            <v>37591</v>
          </cell>
          <cell r="E31">
            <v>4.522963191390903</v>
          </cell>
          <cell r="F31">
            <v>1.083344476979857</v>
          </cell>
          <cell r="G31">
            <v>-0.17152954218847735</v>
          </cell>
          <cell r="H31">
            <v>0</v>
          </cell>
          <cell r="I31">
            <v>-0.22569676603747021</v>
          </cell>
          <cell r="J31">
            <v>1.2232764719230886</v>
          </cell>
          <cell r="K31">
            <v>34.22949819015075</v>
          </cell>
          <cell r="L31">
            <v>49.653288528243451</v>
          </cell>
          <cell r="M31">
            <v>24.826644264121725</v>
          </cell>
          <cell r="N31">
            <v>1</v>
          </cell>
          <cell r="O31">
            <v>0</v>
          </cell>
          <cell r="P31">
            <v>45.096797474854938</v>
          </cell>
          <cell r="Q31">
            <v>49.653288528243451</v>
          </cell>
          <cell r="R31">
            <v>24.826644264121725</v>
          </cell>
          <cell r="S31">
            <v>1</v>
          </cell>
          <cell r="T31">
            <v>0</v>
          </cell>
          <cell r="U31">
            <v>34.635752369018192</v>
          </cell>
          <cell r="V31">
            <v>35.922223935431774</v>
          </cell>
          <cell r="W31">
            <v>34.22949819015075</v>
          </cell>
          <cell r="X31">
            <v>49.653288528243451</v>
          </cell>
          <cell r="Y31">
            <v>24.826644264121725</v>
          </cell>
          <cell r="Z31">
            <v>1</v>
          </cell>
          <cell r="AA31">
            <v>0</v>
          </cell>
          <cell r="AB31">
            <v>1</v>
          </cell>
          <cell r="AC31">
            <v>1</v>
          </cell>
          <cell r="AD31">
            <v>1</v>
          </cell>
          <cell r="AE31">
            <v>0</v>
          </cell>
          <cell r="AF31">
            <v>5880</v>
          </cell>
          <cell r="AG31">
            <v>0</v>
          </cell>
          <cell r="AH31">
            <v>38400</v>
          </cell>
          <cell r="AI31">
            <v>0</v>
          </cell>
          <cell r="AJ31">
            <v>26160</v>
          </cell>
          <cell r="AK31">
            <v>0</v>
          </cell>
          <cell r="AL31">
            <v>26160</v>
          </cell>
          <cell r="AM31">
            <v>0</v>
          </cell>
          <cell r="AN31">
            <v>48000</v>
          </cell>
          <cell r="AO31">
            <v>0</v>
          </cell>
          <cell r="AP31">
            <v>54000</v>
          </cell>
          <cell r="AQ31">
            <v>0</v>
          </cell>
          <cell r="AR31">
            <v>60000</v>
          </cell>
          <cell r="AS31">
            <v>0</v>
          </cell>
          <cell r="BD31">
            <v>156600</v>
          </cell>
          <cell r="BE31">
            <v>258600</v>
          </cell>
          <cell r="BF31">
            <v>258600</v>
          </cell>
          <cell r="BG31">
            <v>62400</v>
          </cell>
          <cell r="BH31">
            <v>0</v>
          </cell>
          <cell r="BI31">
            <v>60000</v>
          </cell>
          <cell r="BJ31">
            <v>0</v>
          </cell>
          <cell r="BK31">
            <v>10560</v>
          </cell>
          <cell r="BL31">
            <v>0</v>
          </cell>
          <cell r="BM31">
            <v>6120</v>
          </cell>
          <cell r="BN31">
            <v>0</v>
          </cell>
          <cell r="BO31">
            <v>20400</v>
          </cell>
          <cell r="BP31">
            <v>0</v>
          </cell>
          <cell r="BQ31">
            <v>72000</v>
          </cell>
          <cell r="BR31">
            <v>0</v>
          </cell>
          <cell r="BS31">
            <v>105600</v>
          </cell>
          <cell r="BT31">
            <v>0</v>
          </cell>
          <cell r="BU31">
            <v>127200</v>
          </cell>
          <cell r="BV31">
            <v>0</v>
          </cell>
          <cell r="BW31">
            <v>60000</v>
          </cell>
          <cell r="BX31">
            <v>0</v>
          </cell>
          <cell r="CG31">
            <v>371880</v>
          </cell>
          <cell r="CH31">
            <v>443880</v>
          </cell>
          <cell r="CI31">
            <v>524280</v>
          </cell>
          <cell r="CJ31">
            <v>125760</v>
          </cell>
          <cell r="CK31">
            <v>0</v>
          </cell>
          <cell r="CL31">
            <v>115200</v>
          </cell>
          <cell r="CM31">
            <v>0</v>
          </cell>
          <cell r="CP31">
            <v>125760</v>
          </cell>
          <cell r="CQ31">
            <v>240960</v>
          </cell>
          <cell r="CR31">
            <v>240960</v>
          </cell>
          <cell r="CS31">
            <v>65400</v>
          </cell>
          <cell r="CT31">
            <v>32700</v>
          </cell>
          <cell r="CU31">
            <v>62400</v>
          </cell>
          <cell r="CV31">
            <v>31200</v>
          </cell>
          <cell r="CW31">
            <v>60000</v>
          </cell>
          <cell r="CX31">
            <v>30000</v>
          </cell>
          <cell r="CY31">
            <v>8400</v>
          </cell>
          <cell r="CZ31">
            <v>4200</v>
          </cell>
          <cell r="DA31">
            <v>27000</v>
          </cell>
          <cell r="DB31">
            <v>13500</v>
          </cell>
          <cell r="DC31">
            <v>15600</v>
          </cell>
          <cell r="DD31">
            <v>7800</v>
          </cell>
          <cell r="DE31">
            <v>42000</v>
          </cell>
          <cell r="DF31">
            <v>21000</v>
          </cell>
          <cell r="DI31">
            <v>72000</v>
          </cell>
          <cell r="DJ31">
            <v>36000</v>
          </cell>
          <cell r="DK31">
            <v>99000</v>
          </cell>
          <cell r="DL31">
            <v>49500</v>
          </cell>
          <cell r="DO31">
            <v>240000</v>
          </cell>
          <cell r="DP31">
            <v>120000</v>
          </cell>
          <cell r="DS31">
            <v>127200</v>
          </cell>
          <cell r="DT31">
            <v>63600</v>
          </cell>
          <cell r="EC31">
            <v>334800</v>
          </cell>
          <cell r="ED31">
            <v>1080000</v>
          </cell>
          <cell r="EE31">
            <v>1228500</v>
          </cell>
          <cell r="EJ31">
            <v>60000</v>
          </cell>
          <cell r="EK31">
            <v>30000</v>
          </cell>
          <cell r="EL31">
            <v>26400</v>
          </cell>
          <cell r="EM31">
            <v>13200</v>
          </cell>
          <cell r="EX31">
            <v>39600</v>
          </cell>
          <cell r="EY31">
            <v>39600</v>
          </cell>
          <cell r="EZ31">
            <v>129600</v>
          </cell>
        </row>
        <row r="32">
          <cell r="D32">
            <v>37622</v>
          </cell>
          <cell r="E32">
            <v>4.5361039328413728</v>
          </cell>
          <cell r="F32">
            <v>1.0780995681144081</v>
          </cell>
          <cell r="G32">
            <v>-0.1706990982847813</v>
          </cell>
          <cell r="H32">
            <v>0</v>
          </cell>
          <cell r="I32">
            <v>-0.2246040766905017</v>
          </cell>
          <cell r="J32">
            <v>1.2173540956625193</v>
          </cell>
          <cell r="K32">
            <v>34.336248921131535</v>
          </cell>
          <cell r="L32">
            <v>61.906633400265548</v>
          </cell>
          <cell r="M32">
            <v>30.953316700132774</v>
          </cell>
          <cell r="N32">
            <v>1</v>
          </cell>
          <cell r="O32">
            <v>0</v>
          </cell>
          <cell r="P32">
            <v>45.150935213779192</v>
          </cell>
          <cell r="Q32">
            <v>61.906633400265548</v>
          </cell>
          <cell r="R32">
            <v>30.953316700132774</v>
          </cell>
          <cell r="S32">
            <v>1</v>
          </cell>
          <cell r="T32">
            <v>0</v>
          </cell>
          <cell r="U32">
            <v>34.740536259174441</v>
          </cell>
          <cell r="V32">
            <v>36.020779496310297</v>
          </cell>
          <cell r="W32">
            <v>34.336248921131535</v>
          </cell>
          <cell r="X32">
            <v>61.906633400265548</v>
          </cell>
          <cell r="Y32">
            <v>30.953316700132774</v>
          </cell>
          <cell r="Z32">
            <v>1</v>
          </cell>
          <cell r="AA32">
            <v>0</v>
          </cell>
          <cell r="AB32">
            <v>1</v>
          </cell>
          <cell r="AC32">
            <v>1</v>
          </cell>
          <cell r="AD32">
            <v>1</v>
          </cell>
          <cell r="AE32">
            <v>0</v>
          </cell>
          <cell r="AF32">
            <v>5880</v>
          </cell>
          <cell r="AG32">
            <v>0</v>
          </cell>
          <cell r="AH32">
            <v>38400</v>
          </cell>
          <cell r="AI32">
            <v>0</v>
          </cell>
          <cell r="AJ32">
            <v>26160</v>
          </cell>
          <cell r="AK32">
            <v>0</v>
          </cell>
          <cell r="AL32">
            <v>26160</v>
          </cell>
          <cell r="AM32">
            <v>0</v>
          </cell>
          <cell r="AN32">
            <v>48000</v>
          </cell>
          <cell r="AO32">
            <v>0</v>
          </cell>
          <cell r="AP32">
            <v>54000</v>
          </cell>
          <cell r="AQ32">
            <v>0</v>
          </cell>
          <cell r="AR32">
            <v>60000</v>
          </cell>
          <cell r="AS32">
            <v>0</v>
          </cell>
          <cell r="AV32">
            <v>86400</v>
          </cell>
          <cell r="AW32">
            <v>0</v>
          </cell>
          <cell r="BD32">
            <v>243000</v>
          </cell>
          <cell r="BE32">
            <v>345000</v>
          </cell>
          <cell r="BF32">
            <v>345000</v>
          </cell>
          <cell r="BG32">
            <v>62400</v>
          </cell>
          <cell r="BH32">
            <v>0</v>
          </cell>
          <cell r="BI32">
            <v>60000</v>
          </cell>
          <cell r="BJ32">
            <v>0</v>
          </cell>
          <cell r="BK32">
            <v>10560</v>
          </cell>
          <cell r="BL32">
            <v>0</v>
          </cell>
          <cell r="BM32">
            <v>6120</v>
          </cell>
          <cell r="BN32">
            <v>0</v>
          </cell>
          <cell r="BO32">
            <v>20400</v>
          </cell>
          <cell r="BP32">
            <v>0</v>
          </cell>
          <cell r="BQ32">
            <v>72000</v>
          </cell>
          <cell r="BR32">
            <v>0</v>
          </cell>
          <cell r="BS32">
            <v>105600</v>
          </cell>
          <cell r="BT32">
            <v>0</v>
          </cell>
          <cell r="BU32">
            <v>127200</v>
          </cell>
          <cell r="BV32">
            <v>0</v>
          </cell>
          <cell r="BW32">
            <v>60000</v>
          </cell>
          <cell r="BX32">
            <v>0</v>
          </cell>
          <cell r="CG32">
            <v>371880</v>
          </cell>
          <cell r="CH32">
            <v>443880</v>
          </cell>
          <cell r="CI32">
            <v>524280</v>
          </cell>
          <cell r="CJ32">
            <v>125760</v>
          </cell>
          <cell r="CK32">
            <v>0</v>
          </cell>
          <cell r="CL32">
            <v>115200</v>
          </cell>
          <cell r="CM32">
            <v>0</v>
          </cell>
          <cell r="CP32">
            <v>125760</v>
          </cell>
          <cell r="CQ32">
            <v>240960</v>
          </cell>
          <cell r="CR32">
            <v>240960</v>
          </cell>
          <cell r="CS32">
            <v>65400</v>
          </cell>
          <cell r="CT32">
            <v>32700</v>
          </cell>
          <cell r="CU32">
            <v>62400</v>
          </cell>
          <cell r="CV32">
            <v>31200</v>
          </cell>
          <cell r="CW32">
            <v>60000</v>
          </cell>
          <cell r="CX32">
            <v>30000</v>
          </cell>
          <cell r="CY32">
            <v>8400</v>
          </cell>
          <cell r="CZ32">
            <v>4200</v>
          </cell>
          <cell r="DA32">
            <v>27000</v>
          </cell>
          <cell r="DB32">
            <v>13500</v>
          </cell>
          <cell r="DC32">
            <v>15600</v>
          </cell>
          <cell r="DD32">
            <v>7800</v>
          </cell>
          <cell r="DE32">
            <v>42000</v>
          </cell>
          <cell r="DF32">
            <v>21000</v>
          </cell>
          <cell r="DI32">
            <v>72000</v>
          </cell>
          <cell r="DJ32">
            <v>36000</v>
          </cell>
          <cell r="DK32">
            <v>99000</v>
          </cell>
          <cell r="DL32">
            <v>49500</v>
          </cell>
          <cell r="DO32">
            <v>240000</v>
          </cell>
          <cell r="DP32">
            <v>120000</v>
          </cell>
          <cell r="DQ32">
            <v>120000</v>
          </cell>
          <cell r="DR32">
            <v>60000</v>
          </cell>
          <cell r="DS32">
            <v>127200</v>
          </cell>
          <cell r="DT32">
            <v>63600</v>
          </cell>
          <cell r="DW32">
            <v>150000</v>
          </cell>
          <cell r="DX32">
            <v>75000</v>
          </cell>
          <cell r="EC32">
            <v>514800</v>
          </cell>
          <cell r="ED32">
            <v>1260000</v>
          </cell>
          <cell r="EE32">
            <v>1633500</v>
          </cell>
          <cell r="EJ32">
            <v>60000</v>
          </cell>
          <cell r="EK32">
            <v>30000</v>
          </cell>
          <cell r="EL32">
            <v>26400</v>
          </cell>
          <cell r="EM32">
            <v>13200</v>
          </cell>
          <cell r="EN32">
            <v>120000</v>
          </cell>
          <cell r="EO32">
            <v>60000</v>
          </cell>
          <cell r="EX32">
            <v>39600</v>
          </cell>
          <cell r="EY32">
            <v>219600</v>
          </cell>
          <cell r="EZ32">
            <v>309600</v>
          </cell>
        </row>
        <row r="33">
          <cell r="D33">
            <v>37653</v>
          </cell>
          <cell r="E33">
            <v>4.3574350076034651</v>
          </cell>
          <cell r="F33">
            <v>1.0728194520156253</v>
          </cell>
          <cell r="G33">
            <v>-0.16986307990247404</v>
          </cell>
          <cell r="H33">
            <v>0</v>
          </cell>
          <cell r="I33">
            <v>-0.22350405250325531</v>
          </cell>
          <cell r="J33">
            <v>1.2113919645676436</v>
          </cell>
          <cell r="K33">
            <v>33.004482163251573</v>
          </cell>
          <cell r="L33">
            <v>52.663276473511033</v>
          </cell>
          <cell r="M33">
            <v>26.331638236755516</v>
          </cell>
          <cell r="N33">
            <v>1</v>
          </cell>
          <cell r="O33">
            <v>0</v>
          </cell>
          <cell r="P33">
            <v>43.766202291283314</v>
          </cell>
          <cell r="Q33">
            <v>52.663276473511033</v>
          </cell>
          <cell r="R33">
            <v>26.331638236755516</v>
          </cell>
          <cell r="S33">
            <v>1</v>
          </cell>
          <cell r="T33">
            <v>0</v>
          </cell>
          <cell r="U33">
            <v>33.406789457757426</v>
          </cell>
          <cell r="V33">
            <v>34.680762557025986</v>
          </cell>
          <cell r="W33">
            <v>33.004482163251573</v>
          </cell>
          <cell r="X33">
            <v>52.663276473511033</v>
          </cell>
          <cell r="Y33">
            <v>26.331638236755516</v>
          </cell>
          <cell r="Z33">
            <v>1</v>
          </cell>
          <cell r="AA33">
            <v>0</v>
          </cell>
          <cell r="AB33">
            <v>1</v>
          </cell>
          <cell r="AC33">
            <v>1</v>
          </cell>
          <cell r="AD33">
            <v>1</v>
          </cell>
          <cell r="AE33">
            <v>0</v>
          </cell>
          <cell r="AF33">
            <v>5880</v>
          </cell>
          <cell r="AG33">
            <v>0</v>
          </cell>
          <cell r="AH33">
            <v>38400</v>
          </cell>
          <cell r="AI33">
            <v>0</v>
          </cell>
          <cell r="AJ33">
            <v>26160</v>
          </cell>
          <cell r="AK33">
            <v>0</v>
          </cell>
          <cell r="AL33">
            <v>26160</v>
          </cell>
          <cell r="AM33">
            <v>0</v>
          </cell>
          <cell r="AN33">
            <v>48000</v>
          </cell>
          <cell r="AO33">
            <v>0</v>
          </cell>
          <cell r="AP33">
            <v>54000</v>
          </cell>
          <cell r="AQ33">
            <v>0</v>
          </cell>
          <cell r="AR33">
            <v>60000</v>
          </cell>
          <cell r="AS33">
            <v>0</v>
          </cell>
          <cell r="AV33">
            <v>86400</v>
          </cell>
          <cell r="AW33">
            <v>0</v>
          </cell>
          <cell r="BD33">
            <v>243000</v>
          </cell>
          <cell r="BE33">
            <v>345000</v>
          </cell>
          <cell r="BF33">
            <v>345000</v>
          </cell>
          <cell r="BG33">
            <v>62400</v>
          </cell>
          <cell r="BH33">
            <v>0</v>
          </cell>
          <cell r="BI33">
            <v>60000</v>
          </cell>
          <cell r="BJ33">
            <v>0</v>
          </cell>
          <cell r="BK33">
            <v>10560</v>
          </cell>
          <cell r="BL33">
            <v>0</v>
          </cell>
          <cell r="BM33">
            <v>6120</v>
          </cell>
          <cell r="BN33">
            <v>0</v>
          </cell>
          <cell r="BO33">
            <v>20400</v>
          </cell>
          <cell r="BP33">
            <v>0</v>
          </cell>
          <cell r="BQ33">
            <v>72000</v>
          </cell>
          <cell r="BR33">
            <v>0</v>
          </cell>
          <cell r="BS33">
            <v>105600</v>
          </cell>
          <cell r="BT33">
            <v>0</v>
          </cell>
          <cell r="BU33">
            <v>127200</v>
          </cell>
          <cell r="BV33">
            <v>0</v>
          </cell>
          <cell r="BW33">
            <v>60000</v>
          </cell>
          <cell r="BX33">
            <v>0</v>
          </cell>
          <cell r="CG33">
            <v>371880</v>
          </cell>
          <cell r="CH33">
            <v>443880</v>
          </cell>
          <cell r="CI33">
            <v>524280</v>
          </cell>
          <cell r="CJ33">
            <v>125760</v>
          </cell>
          <cell r="CK33">
            <v>0</v>
          </cell>
          <cell r="CL33">
            <v>115200</v>
          </cell>
          <cell r="CM33">
            <v>0</v>
          </cell>
          <cell r="CP33">
            <v>125760</v>
          </cell>
          <cell r="CQ33">
            <v>240960</v>
          </cell>
          <cell r="CR33">
            <v>240960</v>
          </cell>
          <cell r="CS33">
            <v>65400</v>
          </cell>
          <cell r="CT33">
            <v>32700</v>
          </cell>
          <cell r="CU33">
            <v>62400</v>
          </cell>
          <cell r="CV33">
            <v>31200</v>
          </cell>
          <cell r="CW33">
            <v>60000</v>
          </cell>
          <cell r="CX33">
            <v>30000</v>
          </cell>
          <cell r="CY33">
            <v>8400</v>
          </cell>
          <cell r="CZ33">
            <v>4200</v>
          </cell>
          <cell r="DA33">
            <v>27000</v>
          </cell>
          <cell r="DB33">
            <v>13500</v>
          </cell>
          <cell r="DC33">
            <v>15600</v>
          </cell>
          <cell r="DD33">
            <v>7800</v>
          </cell>
          <cell r="DE33">
            <v>42000</v>
          </cell>
          <cell r="DF33">
            <v>21000</v>
          </cell>
          <cell r="DI33">
            <v>72000</v>
          </cell>
          <cell r="DJ33">
            <v>36000</v>
          </cell>
          <cell r="DK33">
            <v>99000</v>
          </cell>
          <cell r="DL33">
            <v>49500</v>
          </cell>
          <cell r="DO33">
            <v>240000</v>
          </cell>
          <cell r="DP33">
            <v>120000</v>
          </cell>
          <cell r="DQ33">
            <v>120000</v>
          </cell>
          <cell r="DR33">
            <v>60000</v>
          </cell>
          <cell r="DS33">
            <v>127200</v>
          </cell>
          <cell r="DT33">
            <v>63600</v>
          </cell>
          <cell r="DW33">
            <v>150000</v>
          </cell>
          <cell r="DX33">
            <v>75000</v>
          </cell>
          <cell r="EC33">
            <v>514800</v>
          </cell>
          <cell r="ED33">
            <v>1260000</v>
          </cell>
          <cell r="EE33">
            <v>1633500</v>
          </cell>
          <cell r="EJ33">
            <v>60000</v>
          </cell>
          <cell r="EK33">
            <v>30000</v>
          </cell>
          <cell r="EL33">
            <v>26400</v>
          </cell>
          <cell r="EM33">
            <v>13200</v>
          </cell>
          <cell r="EN33">
            <v>120000</v>
          </cell>
          <cell r="EO33">
            <v>60000</v>
          </cell>
          <cell r="EX33">
            <v>39600</v>
          </cell>
          <cell r="EY33">
            <v>219600</v>
          </cell>
          <cell r="EZ33">
            <v>309600</v>
          </cell>
        </row>
        <row r="34">
          <cell r="D34">
            <v>37681</v>
          </cell>
          <cell r="E34">
            <v>4.1155616350233473</v>
          </cell>
          <cell r="F34">
            <v>1.0680523274282043</v>
          </cell>
          <cell r="G34">
            <v>-0.16910828517613236</v>
          </cell>
          <cell r="H34">
            <v>0</v>
          </cell>
          <cell r="I34">
            <v>-0.22251090154754258</v>
          </cell>
          <cell r="J34">
            <v>1.2060090863876807</v>
          </cell>
          <cell r="K34">
            <v>31.197880501068536</v>
          </cell>
          <cell r="L34">
            <v>43.528828621778942</v>
          </cell>
          <cell r="M34">
            <v>21.764414310889471</v>
          </cell>
          <cell r="N34">
            <v>1</v>
          </cell>
          <cell r="O34">
            <v>0</v>
          </cell>
          <cell r="P34">
            <v>41.911780410582708</v>
          </cell>
          <cell r="Q34">
            <v>43.528828621778942</v>
          </cell>
          <cell r="R34">
            <v>21.764414310889471</v>
          </cell>
          <cell r="S34">
            <v>1</v>
          </cell>
          <cell r="T34">
            <v>0</v>
          </cell>
          <cell r="U34">
            <v>31.598400123854109</v>
          </cell>
          <cell r="V34">
            <v>32.866712262675108</v>
          </cell>
          <cell r="W34">
            <v>31.197880501068536</v>
          </cell>
          <cell r="X34">
            <v>43.528828621778942</v>
          </cell>
          <cell r="Y34">
            <v>21.764414310889471</v>
          </cell>
          <cell r="Z34">
            <v>1</v>
          </cell>
          <cell r="AA34">
            <v>0</v>
          </cell>
          <cell r="AB34">
            <v>1</v>
          </cell>
          <cell r="AC34">
            <v>1</v>
          </cell>
          <cell r="AD34">
            <v>1</v>
          </cell>
          <cell r="AE34">
            <v>0</v>
          </cell>
          <cell r="AF34">
            <v>5880</v>
          </cell>
          <cell r="AG34">
            <v>0</v>
          </cell>
          <cell r="AH34">
            <v>38400</v>
          </cell>
          <cell r="AI34">
            <v>0</v>
          </cell>
          <cell r="AJ34">
            <v>26160</v>
          </cell>
          <cell r="AK34">
            <v>0</v>
          </cell>
          <cell r="AL34">
            <v>26160</v>
          </cell>
          <cell r="AM34">
            <v>0</v>
          </cell>
          <cell r="AN34">
            <v>48000</v>
          </cell>
          <cell r="AO34">
            <v>0</v>
          </cell>
          <cell r="AP34">
            <v>54000</v>
          </cell>
          <cell r="AQ34">
            <v>0</v>
          </cell>
          <cell r="AR34">
            <v>60000</v>
          </cell>
          <cell r="AS34">
            <v>0</v>
          </cell>
          <cell r="AT34">
            <v>60000</v>
          </cell>
          <cell r="AU34">
            <v>0</v>
          </cell>
          <cell r="AV34">
            <v>86400</v>
          </cell>
          <cell r="AW34">
            <v>0</v>
          </cell>
          <cell r="BD34">
            <v>243000</v>
          </cell>
          <cell r="BE34">
            <v>345000</v>
          </cell>
          <cell r="BF34">
            <v>405000</v>
          </cell>
          <cell r="BG34">
            <v>62400</v>
          </cell>
          <cell r="BH34">
            <v>0</v>
          </cell>
          <cell r="BI34">
            <v>60000</v>
          </cell>
          <cell r="BJ34">
            <v>0</v>
          </cell>
          <cell r="BK34">
            <v>10560</v>
          </cell>
          <cell r="BL34">
            <v>0</v>
          </cell>
          <cell r="BM34">
            <v>6120</v>
          </cell>
          <cell r="BN34">
            <v>0</v>
          </cell>
          <cell r="BO34">
            <v>20400</v>
          </cell>
          <cell r="BP34">
            <v>0</v>
          </cell>
          <cell r="BQ34">
            <v>72000</v>
          </cell>
          <cell r="BR34">
            <v>0</v>
          </cell>
          <cell r="BS34">
            <v>105600</v>
          </cell>
          <cell r="BT34">
            <v>0</v>
          </cell>
          <cell r="BU34">
            <v>127200</v>
          </cell>
          <cell r="BV34">
            <v>0</v>
          </cell>
          <cell r="BW34">
            <v>60000</v>
          </cell>
          <cell r="BX34">
            <v>0</v>
          </cell>
          <cell r="CG34">
            <v>371880</v>
          </cell>
          <cell r="CH34">
            <v>443880</v>
          </cell>
          <cell r="CI34">
            <v>524280</v>
          </cell>
          <cell r="CJ34">
            <v>125760</v>
          </cell>
          <cell r="CK34">
            <v>0</v>
          </cell>
          <cell r="CL34">
            <v>115200</v>
          </cell>
          <cell r="CM34">
            <v>0</v>
          </cell>
          <cell r="CP34">
            <v>125760</v>
          </cell>
          <cell r="CQ34">
            <v>240960</v>
          </cell>
          <cell r="CR34">
            <v>240960</v>
          </cell>
          <cell r="CS34">
            <v>65400</v>
          </cell>
          <cell r="CT34">
            <v>32700</v>
          </cell>
          <cell r="CU34">
            <v>62400</v>
          </cell>
          <cell r="CV34">
            <v>31200</v>
          </cell>
          <cell r="CW34">
            <v>60000</v>
          </cell>
          <cell r="CX34">
            <v>30000</v>
          </cell>
          <cell r="CY34">
            <v>8400</v>
          </cell>
          <cell r="CZ34">
            <v>4200</v>
          </cell>
          <cell r="DA34">
            <v>27000</v>
          </cell>
          <cell r="DB34">
            <v>13500</v>
          </cell>
          <cell r="DC34">
            <v>15600</v>
          </cell>
          <cell r="DD34">
            <v>7800</v>
          </cell>
          <cell r="DE34">
            <v>42000</v>
          </cell>
          <cell r="DF34">
            <v>21000</v>
          </cell>
          <cell r="DI34">
            <v>72000</v>
          </cell>
          <cell r="DJ34">
            <v>36000</v>
          </cell>
          <cell r="DK34">
            <v>99000</v>
          </cell>
          <cell r="DL34">
            <v>49500</v>
          </cell>
          <cell r="DO34">
            <v>240000</v>
          </cell>
          <cell r="DP34">
            <v>120000</v>
          </cell>
          <cell r="DQ34">
            <v>120000</v>
          </cell>
          <cell r="DR34">
            <v>60000</v>
          </cell>
          <cell r="DS34">
            <v>127200</v>
          </cell>
          <cell r="DT34">
            <v>63600</v>
          </cell>
          <cell r="DW34">
            <v>150000</v>
          </cell>
          <cell r="DX34">
            <v>75000</v>
          </cell>
          <cell r="EC34">
            <v>514800</v>
          </cell>
          <cell r="ED34">
            <v>1260000</v>
          </cell>
          <cell r="EE34">
            <v>1633500</v>
          </cell>
          <cell r="EJ34">
            <v>60000</v>
          </cell>
          <cell r="EK34">
            <v>30000</v>
          </cell>
          <cell r="EL34">
            <v>26400</v>
          </cell>
          <cell r="EM34">
            <v>13200</v>
          </cell>
          <cell r="EN34">
            <v>120000</v>
          </cell>
          <cell r="EO34">
            <v>60000</v>
          </cell>
          <cell r="EX34">
            <v>39600</v>
          </cell>
          <cell r="EY34">
            <v>219600</v>
          </cell>
          <cell r="EZ34">
            <v>309600</v>
          </cell>
        </row>
        <row r="35">
          <cell r="D35">
            <v>37712</v>
          </cell>
          <cell r="E35">
            <v>3.8269675369420848</v>
          </cell>
          <cell r="F35">
            <v>1.1070838743757478</v>
          </cell>
          <cell r="G35">
            <v>-0.19041842639262863</v>
          </cell>
          <cell r="H35">
            <v>0</v>
          </cell>
          <cell r="I35">
            <v>-0.30555514932770639</v>
          </cell>
          <cell r="J35">
            <v>1.2443622747983407</v>
          </cell>
          <cell r="K35">
            <v>28.410592907107841</v>
          </cell>
          <cell r="L35">
            <v>43.181673669961121</v>
          </cell>
          <cell r="M35">
            <v>21.590836834980561</v>
          </cell>
          <cell r="N35">
            <v>1</v>
          </cell>
          <cell r="O35">
            <v>0</v>
          </cell>
          <cell r="P35">
            <v>40.034973588053191</v>
          </cell>
          <cell r="Q35">
            <v>43.181673669961121</v>
          </cell>
          <cell r="R35">
            <v>21.590836834980561</v>
          </cell>
          <cell r="S35">
            <v>1</v>
          </cell>
          <cell r="T35">
            <v>0</v>
          </cell>
          <cell r="U35">
            <v>29.274118329120924</v>
          </cell>
          <cell r="V35">
            <v>30.702256527065636</v>
          </cell>
          <cell r="W35">
            <v>28.410592907107841</v>
          </cell>
          <cell r="X35">
            <v>43.181673669961121</v>
          </cell>
          <cell r="Y35">
            <v>21.590836834980561</v>
          </cell>
          <cell r="Z35">
            <v>1</v>
          </cell>
          <cell r="AA35">
            <v>0</v>
          </cell>
          <cell r="AB35">
            <v>1</v>
          </cell>
          <cell r="AC35">
            <v>1</v>
          </cell>
          <cell r="AD35">
            <v>1</v>
          </cell>
          <cell r="AE35">
            <v>0</v>
          </cell>
          <cell r="AF35">
            <v>5880</v>
          </cell>
          <cell r="AG35">
            <v>0</v>
          </cell>
          <cell r="AH35">
            <v>38400</v>
          </cell>
          <cell r="AI35">
            <v>0</v>
          </cell>
          <cell r="AJ35">
            <v>26160</v>
          </cell>
          <cell r="AK35">
            <v>0</v>
          </cell>
          <cell r="AL35">
            <v>26160</v>
          </cell>
          <cell r="AM35">
            <v>0</v>
          </cell>
          <cell r="AN35">
            <v>48000</v>
          </cell>
          <cell r="AO35">
            <v>0</v>
          </cell>
          <cell r="AP35">
            <v>54000</v>
          </cell>
          <cell r="AQ35">
            <v>0</v>
          </cell>
          <cell r="AR35">
            <v>60000</v>
          </cell>
          <cell r="AS35">
            <v>0</v>
          </cell>
          <cell r="AT35">
            <v>60000</v>
          </cell>
          <cell r="AU35">
            <v>0</v>
          </cell>
          <cell r="AV35">
            <v>86400</v>
          </cell>
          <cell r="AW35">
            <v>0</v>
          </cell>
          <cell r="BD35">
            <v>243000</v>
          </cell>
          <cell r="BE35">
            <v>345000</v>
          </cell>
          <cell r="BF35">
            <v>405000</v>
          </cell>
          <cell r="BG35">
            <v>62400</v>
          </cell>
          <cell r="BH35">
            <v>0</v>
          </cell>
          <cell r="BI35">
            <v>60000</v>
          </cell>
          <cell r="BJ35">
            <v>0</v>
          </cell>
          <cell r="BK35">
            <v>10560</v>
          </cell>
          <cell r="BL35">
            <v>0</v>
          </cell>
          <cell r="BM35">
            <v>6120</v>
          </cell>
          <cell r="BN35">
            <v>0</v>
          </cell>
          <cell r="BO35">
            <v>20400</v>
          </cell>
          <cell r="BP35">
            <v>0</v>
          </cell>
          <cell r="BQ35">
            <v>72000</v>
          </cell>
          <cell r="BR35">
            <v>0</v>
          </cell>
          <cell r="BS35">
            <v>105600</v>
          </cell>
          <cell r="BT35">
            <v>0</v>
          </cell>
          <cell r="BU35">
            <v>127200</v>
          </cell>
          <cell r="BV35">
            <v>0</v>
          </cell>
          <cell r="BW35">
            <v>60000</v>
          </cell>
          <cell r="BX35">
            <v>0</v>
          </cell>
          <cell r="BY35">
            <v>63600</v>
          </cell>
          <cell r="BZ35">
            <v>0</v>
          </cell>
          <cell r="CG35">
            <v>371880</v>
          </cell>
          <cell r="CH35">
            <v>443880</v>
          </cell>
          <cell r="CI35">
            <v>587880</v>
          </cell>
          <cell r="CJ35">
            <v>125760</v>
          </cell>
          <cell r="CK35">
            <v>0</v>
          </cell>
          <cell r="CL35">
            <v>115200</v>
          </cell>
          <cell r="CM35">
            <v>0</v>
          </cell>
          <cell r="CP35">
            <v>125760</v>
          </cell>
          <cell r="CQ35">
            <v>240960</v>
          </cell>
          <cell r="CR35">
            <v>240960</v>
          </cell>
          <cell r="CS35">
            <v>65400</v>
          </cell>
          <cell r="CT35">
            <v>32700</v>
          </cell>
          <cell r="CU35">
            <v>62400</v>
          </cell>
          <cell r="CV35">
            <v>31200</v>
          </cell>
          <cell r="CW35">
            <v>60000</v>
          </cell>
          <cell r="CX35">
            <v>30000</v>
          </cell>
          <cell r="CY35">
            <v>8400</v>
          </cell>
          <cell r="CZ35">
            <v>4200</v>
          </cell>
          <cell r="DA35">
            <v>27000</v>
          </cell>
          <cell r="DB35">
            <v>13500</v>
          </cell>
          <cell r="DC35">
            <v>15600</v>
          </cell>
          <cell r="DD35">
            <v>7800</v>
          </cell>
          <cell r="DE35">
            <v>42000</v>
          </cell>
          <cell r="DF35">
            <v>21000</v>
          </cell>
          <cell r="DI35">
            <v>72000</v>
          </cell>
          <cell r="DJ35">
            <v>36000</v>
          </cell>
          <cell r="DK35">
            <v>99000</v>
          </cell>
          <cell r="DL35">
            <v>49500</v>
          </cell>
          <cell r="DO35">
            <v>240000</v>
          </cell>
          <cell r="DP35">
            <v>120000</v>
          </cell>
          <cell r="DQ35">
            <v>120000</v>
          </cell>
          <cell r="DR35">
            <v>60000</v>
          </cell>
          <cell r="DS35">
            <v>127200</v>
          </cell>
          <cell r="DT35">
            <v>63600</v>
          </cell>
          <cell r="DW35">
            <v>150000</v>
          </cell>
          <cell r="DX35">
            <v>75000</v>
          </cell>
          <cell r="EC35">
            <v>514800</v>
          </cell>
          <cell r="ED35">
            <v>1260000</v>
          </cell>
          <cell r="EE35">
            <v>1633500</v>
          </cell>
          <cell r="EJ35">
            <v>60000</v>
          </cell>
          <cell r="EK35">
            <v>30000</v>
          </cell>
          <cell r="EL35">
            <v>26400</v>
          </cell>
          <cell r="EM35">
            <v>13200</v>
          </cell>
          <cell r="EN35">
            <v>120000</v>
          </cell>
          <cell r="EO35">
            <v>60000</v>
          </cell>
          <cell r="EX35">
            <v>39600</v>
          </cell>
          <cell r="EY35">
            <v>219600</v>
          </cell>
          <cell r="EZ35">
            <v>309600</v>
          </cell>
        </row>
        <row r="36">
          <cell r="D36">
            <v>37742</v>
          </cell>
          <cell r="E36">
            <v>3.7426922629307162</v>
          </cell>
          <cell r="F36">
            <v>1.1018288574336774</v>
          </cell>
          <cell r="G36">
            <v>-0.18951456347859252</v>
          </cell>
          <cell r="H36">
            <v>0</v>
          </cell>
          <cell r="I36">
            <v>-0.30410476465169495</v>
          </cell>
          <cell r="J36">
            <v>1.2384556357554535</v>
          </cell>
          <cell r="K36">
            <v>27.78940623709266</v>
          </cell>
          <cell r="L36">
            <v>47.384017794472413</v>
          </cell>
          <cell r="M36">
            <v>23.692008897236207</v>
          </cell>
          <cell r="N36">
            <v>1</v>
          </cell>
          <cell r="O36">
            <v>0</v>
          </cell>
          <cell r="P36">
            <v>39.358609240146272</v>
          </cell>
          <cell r="Q36">
            <v>47.384017794472413</v>
          </cell>
          <cell r="R36">
            <v>23.692008897236207</v>
          </cell>
          <cell r="S36">
            <v>1</v>
          </cell>
          <cell r="T36">
            <v>0</v>
          </cell>
          <cell r="U36">
            <v>28.648832745890928</v>
          </cell>
          <cell r="V36">
            <v>30.070191971980371</v>
          </cell>
          <cell r="W36">
            <v>27.78940623709266</v>
          </cell>
          <cell r="X36">
            <v>47.384017794472413</v>
          </cell>
          <cell r="Y36">
            <v>23.692008897236207</v>
          </cell>
          <cell r="Z36">
            <v>1</v>
          </cell>
          <cell r="AA36">
            <v>0</v>
          </cell>
          <cell r="AB36">
            <v>1</v>
          </cell>
          <cell r="AC36">
            <v>1</v>
          </cell>
          <cell r="AD36">
            <v>1</v>
          </cell>
          <cell r="AE36">
            <v>0</v>
          </cell>
          <cell r="AF36">
            <v>5880</v>
          </cell>
          <cell r="AG36">
            <v>0</v>
          </cell>
          <cell r="AH36">
            <v>38400</v>
          </cell>
          <cell r="AI36">
            <v>0</v>
          </cell>
          <cell r="AJ36">
            <v>26160</v>
          </cell>
          <cell r="AK36">
            <v>0</v>
          </cell>
          <cell r="AL36">
            <v>26160</v>
          </cell>
          <cell r="AM36">
            <v>0</v>
          </cell>
          <cell r="AN36">
            <v>48000</v>
          </cell>
          <cell r="AO36">
            <v>0</v>
          </cell>
          <cell r="AP36">
            <v>54000</v>
          </cell>
          <cell r="AQ36">
            <v>0</v>
          </cell>
          <cell r="AR36">
            <v>60000</v>
          </cell>
          <cell r="AS36">
            <v>0</v>
          </cell>
          <cell r="AT36">
            <v>60000</v>
          </cell>
          <cell r="AU36">
            <v>0</v>
          </cell>
          <cell r="AV36">
            <v>86400</v>
          </cell>
          <cell r="AW36">
            <v>0</v>
          </cell>
          <cell r="BD36">
            <v>243000</v>
          </cell>
          <cell r="BE36">
            <v>345000</v>
          </cell>
          <cell r="BF36">
            <v>405000</v>
          </cell>
          <cell r="BG36">
            <v>62400</v>
          </cell>
          <cell r="BH36">
            <v>0</v>
          </cell>
          <cell r="BI36">
            <v>60000</v>
          </cell>
          <cell r="BJ36">
            <v>0</v>
          </cell>
          <cell r="BK36">
            <v>10560</v>
          </cell>
          <cell r="BL36">
            <v>0</v>
          </cell>
          <cell r="BM36">
            <v>6120</v>
          </cell>
          <cell r="BN36">
            <v>0</v>
          </cell>
          <cell r="BO36">
            <v>20400</v>
          </cell>
          <cell r="BP36">
            <v>0</v>
          </cell>
          <cell r="BQ36">
            <v>72000</v>
          </cell>
          <cell r="BR36">
            <v>0</v>
          </cell>
          <cell r="BS36">
            <v>105600</v>
          </cell>
          <cell r="BT36">
            <v>0</v>
          </cell>
          <cell r="BU36">
            <v>127200</v>
          </cell>
          <cell r="BV36">
            <v>0</v>
          </cell>
          <cell r="BW36">
            <v>60000</v>
          </cell>
          <cell r="BX36">
            <v>0</v>
          </cell>
          <cell r="BY36">
            <v>63600</v>
          </cell>
          <cell r="BZ36">
            <v>0</v>
          </cell>
          <cell r="CG36">
            <v>371880</v>
          </cell>
          <cell r="CH36">
            <v>443880</v>
          </cell>
          <cell r="CI36">
            <v>587880</v>
          </cell>
          <cell r="CJ36">
            <v>125760</v>
          </cell>
          <cell r="CK36">
            <v>0</v>
          </cell>
          <cell r="CL36">
            <v>115200</v>
          </cell>
          <cell r="CM36">
            <v>0</v>
          </cell>
          <cell r="CP36">
            <v>125760</v>
          </cell>
          <cell r="CQ36">
            <v>240960</v>
          </cell>
          <cell r="CR36">
            <v>240960</v>
          </cell>
          <cell r="CS36">
            <v>65400</v>
          </cell>
          <cell r="CT36">
            <v>32700</v>
          </cell>
          <cell r="CU36">
            <v>62400</v>
          </cell>
          <cell r="CV36">
            <v>31200</v>
          </cell>
          <cell r="CW36">
            <v>60000</v>
          </cell>
          <cell r="CX36">
            <v>30000</v>
          </cell>
          <cell r="CY36">
            <v>8400</v>
          </cell>
          <cell r="CZ36">
            <v>4200</v>
          </cell>
          <cell r="DA36">
            <v>27000</v>
          </cell>
          <cell r="DB36">
            <v>13500</v>
          </cell>
          <cell r="DC36">
            <v>15600</v>
          </cell>
          <cell r="DD36">
            <v>7800</v>
          </cell>
          <cell r="DE36">
            <v>42000</v>
          </cell>
          <cell r="DF36">
            <v>21000</v>
          </cell>
          <cell r="DI36">
            <v>72000</v>
          </cell>
          <cell r="DJ36">
            <v>36000</v>
          </cell>
          <cell r="DK36">
            <v>99000</v>
          </cell>
          <cell r="DL36">
            <v>49500</v>
          </cell>
          <cell r="DO36">
            <v>240000</v>
          </cell>
          <cell r="DP36">
            <v>120000</v>
          </cell>
          <cell r="DQ36">
            <v>120000</v>
          </cell>
          <cell r="DR36">
            <v>60000</v>
          </cell>
          <cell r="DS36">
            <v>127200</v>
          </cell>
          <cell r="DT36">
            <v>63600</v>
          </cell>
          <cell r="DW36">
            <v>150000</v>
          </cell>
          <cell r="DX36">
            <v>75000</v>
          </cell>
          <cell r="EC36">
            <v>514800</v>
          </cell>
          <cell r="ED36">
            <v>1260000</v>
          </cell>
          <cell r="EE36">
            <v>1633500</v>
          </cell>
          <cell r="EJ36">
            <v>60000</v>
          </cell>
          <cell r="EK36">
            <v>30000</v>
          </cell>
          <cell r="EL36">
            <v>26400</v>
          </cell>
          <cell r="EM36">
            <v>13200</v>
          </cell>
          <cell r="EN36">
            <v>120000</v>
          </cell>
          <cell r="EO36">
            <v>60000</v>
          </cell>
          <cell r="EX36">
            <v>39600</v>
          </cell>
          <cell r="EY36">
            <v>219600</v>
          </cell>
          <cell r="EZ36">
            <v>309600</v>
          </cell>
        </row>
        <row r="37">
          <cell r="D37">
            <v>37773</v>
          </cell>
          <cell r="E37">
            <v>3.727778985700847</v>
          </cell>
          <cell r="F37">
            <v>1.0964055840296609</v>
          </cell>
          <cell r="G37">
            <v>-0.18858176045310168</v>
          </cell>
          <cell r="H37">
            <v>0</v>
          </cell>
          <cell r="I37">
            <v>-0.30260794119218637</v>
          </cell>
          <cell r="J37">
            <v>1.2323598764493389</v>
          </cell>
          <cell r="K37">
            <v>27.688782833814955</v>
          </cell>
          <cell r="L37">
            <v>69.078902253118699</v>
          </cell>
          <cell r="M37">
            <v>34.539451126559349</v>
          </cell>
          <cell r="N37">
            <v>1</v>
          </cell>
          <cell r="O37">
            <v>1</v>
          </cell>
          <cell r="P37">
            <v>39.201041466126391</v>
          </cell>
          <cell r="Q37">
            <v>69.078902253118699</v>
          </cell>
          <cell r="R37">
            <v>34.539451126559349</v>
          </cell>
          <cell r="S37">
            <v>1</v>
          </cell>
          <cell r="T37">
            <v>0</v>
          </cell>
          <cell r="U37">
            <v>28.54397918935809</v>
          </cell>
          <cell r="V37">
            <v>29.958342392756354</v>
          </cell>
          <cell r="W37">
            <v>27.688782833814955</v>
          </cell>
          <cell r="X37">
            <v>69.078902253118699</v>
          </cell>
          <cell r="Y37">
            <v>34.539451126559349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5880</v>
          </cell>
          <cell r="AG37">
            <v>2940</v>
          </cell>
          <cell r="AH37">
            <v>38400</v>
          </cell>
          <cell r="AI37">
            <v>19200</v>
          </cell>
          <cell r="AJ37">
            <v>26160</v>
          </cell>
          <cell r="AK37">
            <v>13080</v>
          </cell>
          <cell r="AL37">
            <v>26160</v>
          </cell>
          <cell r="AM37">
            <v>13080</v>
          </cell>
          <cell r="AN37">
            <v>48000</v>
          </cell>
          <cell r="AO37">
            <v>24000</v>
          </cell>
          <cell r="AP37">
            <v>54000</v>
          </cell>
          <cell r="AQ37">
            <v>27000</v>
          </cell>
          <cell r="AR37">
            <v>60000</v>
          </cell>
          <cell r="AS37">
            <v>30000</v>
          </cell>
          <cell r="AT37">
            <v>60000</v>
          </cell>
          <cell r="AU37">
            <v>30000</v>
          </cell>
          <cell r="AV37">
            <v>86400</v>
          </cell>
          <cell r="AW37">
            <v>30000</v>
          </cell>
          <cell r="AX37">
            <v>61200</v>
          </cell>
          <cell r="AY37">
            <v>30600</v>
          </cell>
          <cell r="AZ37">
            <v>66000</v>
          </cell>
          <cell r="BA37">
            <v>33000</v>
          </cell>
          <cell r="BD37">
            <v>351300</v>
          </cell>
          <cell r="BE37">
            <v>695100</v>
          </cell>
          <cell r="BF37">
            <v>785100</v>
          </cell>
          <cell r="BG37">
            <v>62400</v>
          </cell>
          <cell r="BH37">
            <v>0</v>
          </cell>
          <cell r="BI37">
            <v>60000</v>
          </cell>
          <cell r="BJ37">
            <v>0</v>
          </cell>
          <cell r="BK37">
            <v>10560</v>
          </cell>
          <cell r="BL37">
            <v>0</v>
          </cell>
          <cell r="BM37">
            <v>6120</v>
          </cell>
          <cell r="BN37">
            <v>0</v>
          </cell>
          <cell r="BO37">
            <v>20400</v>
          </cell>
          <cell r="BP37">
            <v>0</v>
          </cell>
          <cell r="BQ37">
            <v>72000</v>
          </cell>
          <cell r="BR37">
            <v>0</v>
          </cell>
          <cell r="BS37">
            <v>105600</v>
          </cell>
          <cell r="BT37">
            <v>0</v>
          </cell>
          <cell r="BU37">
            <v>127200</v>
          </cell>
          <cell r="BV37">
            <v>0</v>
          </cell>
          <cell r="BW37">
            <v>60000</v>
          </cell>
          <cell r="BX37">
            <v>0</v>
          </cell>
          <cell r="BY37">
            <v>63600</v>
          </cell>
          <cell r="BZ37">
            <v>0</v>
          </cell>
          <cell r="CG37">
            <v>371880</v>
          </cell>
          <cell r="CH37">
            <v>443880</v>
          </cell>
          <cell r="CI37">
            <v>587880</v>
          </cell>
          <cell r="CJ37">
            <v>125760</v>
          </cell>
          <cell r="CK37">
            <v>62880</v>
          </cell>
          <cell r="CL37">
            <v>115200</v>
          </cell>
          <cell r="CM37">
            <v>57600</v>
          </cell>
          <cell r="CP37">
            <v>188640</v>
          </cell>
          <cell r="CQ37">
            <v>361440</v>
          </cell>
          <cell r="CR37">
            <v>361440</v>
          </cell>
          <cell r="CS37">
            <v>65400</v>
          </cell>
          <cell r="CT37">
            <v>32700</v>
          </cell>
          <cell r="CU37">
            <v>62400</v>
          </cell>
          <cell r="CV37">
            <v>31200</v>
          </cell>
          <cell r="CW37">
            <v>60000</v>
          </cell>
          <cell r="CX37">
            <v>30000</v>
          </cell>
          <cell r="CY37">
            <v>8400</v>
          </cell>
          <cell r="CZ37">
            <v>4200</v>
          </cell>
          <cell r="DA37">
            <v>27000</v>
          </cell>
          <cell r="DB37">
            <v>13500</v>
          </cell>
          <cell r="DC37">
            <v>15600</v>
          </cell>
          <cell r="DD37">
            <v>7800</v>
          </cell>
          <cell r="DE37">
            <v>42000</v>
          </cell>
          <cell r="DF37">
            <v>21000</v>
          </cell>
          <cell r="DI37">
            <v>72000</v>
          </cell>
          <cell r="DJ37">
            <v>36000</v>
          </cell>
          <cell r="DK37">
            <v>99000</v>
          </cell>
          <cell r="DL37">
            <v>49500</v>
          </cell>
          <cell r="DO37">
            <v>240000</v>
          </cell>
          <cell r="DP37">
            <v>120000</v>
          </cell>
          <cell r="DQ37">
            <v>120000</v>
          </cell>
          <cell r="DR37">
            <v>60000</v>
          </cell>
          <cell r="DS37">
            <v>127200</v>
          </cell>
          <cell r="DT37">
            <v>63600</v>
          </cell>
          <cell r="DW37">
            <v>150000</v>
          </cell>
          <cell r="DX37">
            <v>75000</v>
          </cell>
          <cell r="EC37">
            <v>514800</v>
          </cell>
          <cell r="ED37">
            <v>1260000</v>
          </cell>
          <cell r="EE37">
            <v>1633500</v>
          </cell>
          <cell r="EJ37">
            <v>60000</v>
          </cell>
          <cell r="EK37">
            <v>30000</v>
          </cell>
          <cell r="EL37">
            <v>26400</v>
          </cell>
          <cell r="EM37">
            <v>13200</v>
          </cell>
          <cell r="EN37">
            <v>120000</v>
          </cell>
          <cell r="EO37">
            <v>60000</v>
          </cell>
          <cell r="ER37">
            <v>60000</v>
          </cell>
          <cell r="ES37">
            <v>30000</v>
          </cell>
          <cell r="EX37">
            <v>39600</v>
          </cell>
          <cell r="EY37">
            <v>219600</v>
          </cell>
          <cell r="EZ37">
            <v>399600</v>
          </cell>
        </row>
        <row r="38">
          <cell r="D38">
            <v>37803</v>
          </cell>
          <cell r="E38">
            <v>3.7230693904557546</v>
          </cell>
          <cell r="F38">
            <v>1.0911692234629997</v>
          </cell>
          <cell r="G38">
            <v>-0.18768110643563593</v>
          </cell>
          <cell r="H38">
            <v>0</v>
          </cell>
          <cell r="I38">
            <v>-0.3011627056757879</v>
          </cell>
          <cell r="J38">
            <v>1.2264742071724117</v>
          </cell>
          <cell r="K38">
            <v>27.66430013584975</v>
          </cell>
          <cell r="L38">
            <v>99.525370284984447</v>
          </cell>
          <cell r="M38">
            <v>49.762685142492224</v>
          </cell>
          <cell r="N38">
            <v>1</v>
          </cell>
          <cell r="O38">
            <v>1</v>
          </cell>
          <cell r="P38">
            <v>39.121576982211245</v>
          </cell>
          <cell r="Q38">
            <v>99.525370284984447</v>
          </cell>
          <cell r="R38">
            <v>49.762685142492224</v>
          </cell>
          <cell r="S38">
            <v>1</v>
          </cell>
          <cell r="T38">
            <v>1</v>
          </cell>
          <cell r="U38">
            <v>28.515412130150892</v>
          </cell>
          <cell r="V38">
            <v>29.923020428418159</v>
          </cell>
          <cell r="W38">
            <v>27.66430013584975</v>
          </cell>
          <cell r="X38">
            <v>99.525370284984447</v>
          </cell>
          <cell r="Y38">
            <v>49.762685142492224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5880</v>
          </cell>
          <cell r="AG38">
            <v>2940</v>
          </cell>
          <cell r="AH38">
            <v>38400</v>
          </cell>
          <cell r="AI38">
            <v>19200</v>
          </cell>
          <cell r="AJ38">
            <v>26160</v>
          </cell>
          <cell r="AK38">
            <v>13080</v>
          </cell>
          <cell r="AL38">
            <v>26160</v>
          </cell>
          <cell r="AM38">
            <v>13080</v>
          </cell>
          <cell r="AN38">
            <v>48000</v>
          </cell>
          <cell r="AO38">
            <v>24000</v>
          </cell>
          <cell r="AP38">
            <v>54000</v>
          </cell>
          <cell r="AQ38">
            <v>27000</v>
          </cell>
          <cell r="AR38">
            <v>60000</v>
          </cell>
          <cell r="AS38">
            <v>30000</v>
          </cell>
          <cell r="AT38">
            <v>60000</v>
          </cell>
          <cell r="AU38">
            <v>30000</v>
          </cell>
          <cell r="AV38">
            <v>86400</v>
          </cell>
          <cell r="AW38">
            <v>30000</v>
          </cell>
          <cell r="AX38">
            <v>61200</v>
          </cell>
          <cell r="AY38">
            <v>30600</v>
          </cell>
          <cell r="AZ38">
            <v>66000</v>
          </cell>
          <cell r="BA38">
            <v>33000</v>
          </cell>
          <cell r="BD38">
            <v>351300</v>
          </cell>
          <cell r="BE38">
            <v>695100</v>
          </cell>
          <cell r="BF38">
            <v>785100</v>
          </cell>
          <cell r="BG38">
            <v>62400</v>
          </cell>
          <cell r="BH38">
            <v>31200</v>
          </cell>
          <cell r="BI38">
            <v>60000</v>
          </cell>
          <cell r="BJ38">
            <v>30000</v>
          </cell>
          <cell r="BK38">
            <v>10560</v>
          </cell>
          <cell r="BL38">
            <v>5280</v>
          </cell>
          <cell r="BM38">
            <v>6120</v>
          </cell>
          <cell r="BN38">
            <v>3060</v>
          </cell>
          <cell r="BO38">
            <v>20400</v>
          </cell>
          <cell r="BP38">
            <v>10200</v>
          </cell>
          <cell r="BQ38">
            <v>72000</v>
          </cell>
          <cell r="BR38">
            <v>36000</v>
          </cell>
          <cell r="BS38">
            <v>105600</v>
          </cell>
          <cell r="BT38">
            <v>52800</v>
          </cell>
          <cell r="BU38">
            <v>127200</v>
          </cell>
          <cell r="BV38">
            <v>63600</v>
          </cell>
          <cell r="BW38">
            <v>60000</v>
          </cell>
          <cell r="BX38">
            <v>30000</v>
          </cell>
          <cell r="BY38">
            <v>63600</v>
          </cell>
          <cell r="BZ38">
            <v>31800</v>
          </cell>
          <cell r="CG38">
            <v>557820</v>
          </cell>
          <cell r="CH38">
            <v>665820</v>
          </cell>
          <cell r="CI38">
            <v>881820</v>
          </cell>
          <cell r="CJ38">
            <v>125760</v>
          </cell>
          <cell r="CK38">
            <v>62880</v>
          </cell>
          <cell r="CL38">
            <v>115200</v>
          </cell>
          <cell r="CM38">
            <v>57600</v>
          </cell>
          <cell r="CP38">
            <v>188640</v>
          </cell>
          <cell r="CQ38">
            <v>361440</v>
          </cell>
          <cell r="CR38">
            <v>361440</v>
          </cell>
          <cell r="CS38">
            <v>65400</v>
          </cell>
          <cell r="CT38">
            <v>32700</v>
          </cell>
          <cell r="CU38">
            <v>62400</v>
          </cell>
          <cell r="CV38">
            <v>31200</v>
          </cell>
          <cell r="CW38">
            <v>60000</v>
          </cell>
          <cell r="CX38">
            <v>30000</v>
          </cell>
          <cell r="CY38">
            <v>8400</v>
          </cell>
          <cell r="CZ38">
            <v>4200</v>
          </cell>
          <cell r="DA38">
            <v>27000</v>
          </cell>
          <cell r="DB38">
            <v>13500</v>
          </cell>
          <cell r="DC38">
            <v>15600</v>
          </cell>
          <cell r="DD38">
            <v>7800</v>
          </cell>
          <cell r="DE38">
            <v>42000</v>
          </cell>
          <cell r="DF38">
            <v>21000</v>
          </cell>
          <cell r="DI38">
            <v>72000</v>
          </cell>
          <cell r="DJ38">
            <v>36000</v>
          </cell>
          <cell r="DK38">
            <v>99000</v>
          </cell>
          <cell r="DL38">
            <v>49500</v>
          </cell>
          <cell r="DO38">
            <v>240000</v>
          </cell>
          <cell r="DP38">
            <v>120000</v>
          </cell>
          <cell r="DQ38">
            <v>120000</v>
          </cell>
          <cell r="DR38">
            <v>60000</v>
          </cell>
          <cell r="DS38">
            <v>127200</v>
          </cell>
          <cell r="DT38">
            <v>63600</v>
          </cell>
          <cell r="DW38">
            <v>150000</v>
          </cell>
          <cell r="DX38">
            <v>75000</v>
          </cell>
          <cell r="EC38">
            <v>514800</v>
          </cell>
          <cell r="ED38">
            <v>1260000</v>
          </cell>
          <cell r="EE38">
            <v>1633500</v>
          </cell>
          <cell r="EJ38">
            <v>60000</v>
          </cell>
          <cell r="EK38">
            <v>30000</v>
          </cell>
          <cell r="EL38">
            <v>26400</v>
          </cell>
          <cell r="EM38">
            <v>13200</v>
          </cell>
          <cell r="EN38">
            <v>120000</v>
          </cell>
          <cell r="EO38">
            <v>60000</v>
          </cell>
          <cell r="ER38">
            <v>60000</v>
          </cell>
          <cell r="ES38">
            <v>30000</v>
          </cell>
          <cell r="EX38">
            <v>39600</v>
          </cell>
          <cell r="EY38">
            <v>219600</v>
          </cell>
          <cell r="EZ38">
            <v>399600</v>
          </cell>
        </row>
        <row r="39">
          <cell r="D39">
            <v>37834</v>
          </cell>
          <cell r="E39">
            <v>3.7046589426642482</v>
          </cell>
          <cell r="F39">
            <v>1.0857734298547035</v>
          </cell>
          <cell r="G39">
            <v>-0.186753029935009</v>
          </cell>
          <cell r="H39">
            <v>0</v>
          </cell>
          <cell r="I39">
            <v>-0.29967346663989813</v>
          </cell>
          <cell r="J39">
            <v>1.2204093351566867</v>
          </cell>
          <cell r="K39">
            <v>27.537391070182625</v>
          </cell>
          <cell r="L39">
            <v>112.06250197155518</v>
          </cell>
          <cell r="M39">
            <v>56.031250985777589</v>
          </cell>
          <cell r="N39">
            <v>1</v>
          </cell>
          <cell r="O39">
            <v>1</v>
          </cell>
          <cell r="P39">
            <v>38.938012083657007</v>
          </cell>
          <cell r="Q39">
            <v>112.06250197155518</v>
          </cell>
          <cell r="R39">
            <v>56.031250985777589</v>
          </cell>
          <cell r="S39">
            <v>1</v>
          </cell>
          <cell r="T39">
            <v>1</v>
          </cell>
          <cell r="U39">
            <v>28.384294345469293</v>
          </cell>
          <cell r="V39">
            <v>29.784942069981863</v>
          </cell>
          <cell r="W39">
            <v>27.537391070182625</v>
          </cell>
          <cell r="X39">
            <v>112.06250197155518</v>
          </cell>
          <cell r="Y39">
            <v>56.031250985777589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5880</v>
          </cell>
          <cell r="AG39">
            <v>2940</v>
          </cell>
          <cell r="AH39">
            <v>38400</v>
          </cell>
          <cell r="AI39">
            <v>19200</v>
          </cell>
          <cell r="AJ39">
            <v>26160</v>
          </cell>
          <cell r="AK39">
            <v>13080</v>
          </cell>
          <cell r="AL39">
            <v>26160</v>
          </cell>
          <cell r="AM39">
            <v>13080</v>
          </cell>
          <cell r="AN39">
            <v>48000</v>
          </cell>
          <cell r="AO39">
            <v>24000</v>
          </cell>
          <cell r="AP39">
            <v>54000</v>
          </cell>
          <cell r="AQ39">
            <v>27000</v>
          </cell>
          <cell r="AR39">
            <v>60000</v>
          </cell>
          <cell r="AS39">
            <v>30000</v>
          </cell>
          <cell r="AT39">
            <v>60000</v>
          </cell>
          <cell r="AU39">
            <v>30000</v>
          </cell>
          <cell r="AV39">
            <v>86400</v>
          </cell>
          <cell r="AW39">
            <v>30000</v>
          </cell>
          <cell r="AX39">
            <v>61200</v>
          </cell>
          <cell r="AY39">
            <v>30600</v>
          </cell>
          <cell r="AZ39">
            <v>66000</v>
          </cell>
          <cell r="BA39">
            <v>33000</v>
          </cell>
          <cell r="BD39">
            <v>351300</v>
          </cell>
          <cell r="BE39">
            <v>695100</v>
          </cell>
          <cell r="BF39">
            <v>785100</v>
          </cell>
          <cell r="BG39">
            <v>62400</v>
          </cell>
          <cell r="BH39">
            <v>31200</v>
          </cell>
          <cell r="BI39">
            <v>60000</v>
          </cell>
          <cell r="BJ39">
            <v>30000</v>
          </cell>
          <cell r="BK39">
            <v>10560</v>
          </cell>
          <cell r="BL39">
            <v>5280</v>
          </cell>
          <cell r="BM39">
            <v>6120</v>
          </cell>
          <cell r="BN39">
            <v>3060</v>
          </cell>
          <cell r="BO39">
            <v>20400</v>
          </cell>
          <cell r="BP39">
            <v>10200</v>
          </cell>
          <cell r="BQ39">
            <v>72000</v>
          </cell>
          <cell r="BR39">
            <v>36000</v>
          </cell>
          <cell r="BS39">
            <v>105600</v>
          </cell>
          <cell r="BT39">
            <v>52800</v>
          </cell>
          <cell r="BU39">
            <v>127200</v>
          </cell>
          <cell r="BV39">
            <v>63600</v>
          </cell>
          <cell r="BW39">
            <v>60000</v>
          </cell>
          <cell r="BX39">
            <v>30000</v>
          </cell>
          <cell r="BY39">
            <v>63600</v>
          </cell>
          <cell r="BZ39">
            <v>31800</v>
          </cell>
          <cell r="CG39">
            <v>557820</v>
          </cell>
          <cell r="CH39">
            <v>665820</v>
          </cell>
          <cell r="CI39">
            <v>881820</v>
          </cell>
          <cell r="CJ39">
            <v>125760</v>
          </cell>
          <cell r="CK39">
            <v>62880</v>
          </cell>
          <cell r="CL39">
            <v>115200</v>
          </cell>
          <cell r="CM39">
            <v>57600</v>
          </cell>
          <cell r="CP39">
            <v>188640</v>
          </cell>
          <cell r="CQ39">
            <v>361440</v>
          </cell>
          <cell r="CR39">
            <v>361440</v>
          </cell>
          <cell r="CS39">
            <v>65400</v>
          </cell>
          <cell r="CT39">
            <v>32700</v>
          </cell>
          <cell r="CU39">
            <v>62400</v>
          </cell>
          <cell r="CV39">
            <v>31200</v>
          </cell>
          <cell r="CW39">
            <v>60000</v>
          </cell>
          <cell r="CX39">
            <v>30000</v>
          </cell>
          <cell r="CY39">
            <v>8400</v>
          </cell>
          <cell r="CZ39">
            <v>4200</v>
          </cell>
          <cell r="DA39">
            <v>27000</v>
          </cell>
          <cell r="DB39">
            <v>13500</v>
          </cell>
          <cell r="DC39">
            <v>15600</v>
          </cell>
          <cell r="DD39">
            <v>7800</v>
          </cell>
          <cell r="DE39">
            <v>42000</v>
          </cell>
          <cell r="DF39">
            <v>21000</v>
          </cell>
          <cell r="DG39">
            <v>63600</v>
          </cell>
          <cell r="DH39">
            <v>31800</v>
          </cell>
          <cell r="DI39">
            <v>72000</v>
          </cell>
          <cell r="DJ39">
            <v>36000</v>
          </cell>
          <cell r="DK39">
            <v>99000</v>
          </cell>
          <cell r="DL39">
            <v>49500</v>
          </cell>
          <cell r="DO39">
            <v>240000</v>
          </cell>
          <cell r="DP39">
            <v>120000</v>
          </cell>
          <cell r="DQ39">
            <v>120000</v>
          </cell>
          <cell r="DR39">
            <v>60000</v>
          </cell>
          <cell r="DS39">
            <v>127200</v>
          </cell>
          <cell r="DT39">
            <v>63600</v>
          </cell>
          <cell r="DW39">
            <v>150000</v>
          </cell>
          <cell r="DX39">
            <v>75000</v>
          </cell>
          <cell r="EC39">
            <v>610200</v>
          </cell>
          <cell r="ED39">
            <v>1355400</v>
          </cell>
          <cell r="EE39">
            <v>1728900</v>
          </cell>
          <cell r="EJ39">
            <v>60000</v>
          </cell>
          <cell r="EK39">
            <v>30000</v>
          </cell>
          <cell r="EL39">
            <v>26400</v>
          </cell>
          <cell r="EM39">
            <v>13200</v>
          </cell>
          <cell r="EN39">
            <v>120000</v>
          </cell>
          <cell r="EO39">
            <v>60000</v>
          </cell>
          <cell r="ER39">
            <v>60000</v>
          </cell>
          <cell r="ES39">
            <v>30000</v>
          </cell>
          <cell r="EX39">
            <v>39600</v>
          </cell>
          <cell r="EY39">
            <v>219600</v>
          </cell>
          <cell r="EZ39">
            <v>399600</v>
          </cell>
        </row>
        <row r="40">
          <cell r="D40">
            <v>37865</v>
          </cell>
          <cell r="E40">
            <v>3.7044270595927498</v>
          </cell>
          <cell r="F40">
            <v>1.0803858666567749</v>
          </cell>
          <cell r="G40">
            <v>-0.1858263690649653</v>
          </cell>
          <cell r="H40">
            <v>0</v>
          </cell>
          <cell r="I40">
            <v>-0.29818649919726992</v>
          </cell>
          <cell r="J40">
            <v>1.2143537141222152</v>
          </cell>
          <cell r="K40">
            <v>27.546804202966097</v>
          </cell>
          <cell r="L40">
            <v>85.577191636144477</v>
          </cell>
          <cell r="M40">
            <v>42.788595818072238</v>
          </cell>
          <cell r="N40">
            <v>1</v>
          </cell>
          <cell r="O40">
            <v>1</v>
          </cell>
          <cell r="P40">
            <v>38.890855802862234</v>
          </cell>
          <cell r="Q40">
            <v>85.577191636144477</v>
          </cell>
          <cell r="R40">
            <v>42.788595818072238</v>
          </cell>
          <cell r="S40">
            <v>1</v>
          </cell>
          <cell r="T40">
            <v>1</v>
          </cell>
          <cell r="U40">
            <v>28.389505178958384</v>
          </cell>
          <cell r="V40">
            <v>29.783202946945622</v>
          </cell>
          <cell r="W40">
            <v>27.546804202966097</v>
          </cell>
          <cell r="X40">
            <v>85.577191636144477</v>
          </cell>
          <cell r="Y40">
            <v>42.788595818072238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F40">
            <v>5880</v>
          </cell>
          <cell r="AG40">
            <v>2940</v>
          </cell>
          <cell r="AH40">
            <v>38400</v>
          </cell>
          <cell r="AI40">
            <v>19200</v>
          </cell>
          <cell r="AJ40">
            <v>26160</v>
          </cell>
          <cell r="AK40">
            <v>13080</v>
          </cell>
          <cell r="AL40">
            <v>26160</v>
          </cell>
          <cell r="AM40">
            <v>13080</v>
          </cell>
          <cell r="AN40">
            <v>48000</v>
          </cell>
          <cell r="AO40">
            <v>24000</v>
          </cell>
          <cell r="AP40">
            <v>54000</v>
          </cell>
          <cell r="AQ40">
            <v>27000</v>
          </cell>
          <cell r="AR40">
            <v>60000</v>
          </cell>
          <cell r="AS40">
            <v>30000</v>
          </cell>
          <cell r="AT40">
            <v>60000</v>
          </cell>
          <cell r="AU40">
            <v>30000</v>
          </cell>
          <cell r="AV40">
            <v>86400</v>
          </cell>
          <cell r="AW40">
            <v>30000</v>
          </cell>
          <cell r="AX40">
            <v>61200</v>
          </cell>
          <cell r="AY40">
            <v>30600</v>
          </cell>
          <cell r="AZ40">
            <v>66000</v>
          </cell>
          <cell r="BA40">
            <v>33000</v>
          </cell>
          <cell r="BD40">
            <v>351300</v>
          </cell>
          <cell r="BE40">
            <v>695100</v>
          </cell>
          <cell r="BF40">
            <v>785100</v>
          </cell>
          <cell r="BG40">
            <v>62400</v>
          </cell>
          <cell r="BH40">
            <v>31200</v>
          </cell>
          <cell r="BI40">
            <v>60000</v>
          </cell>
          <cell r="BJ40">
            <v>30000</v>
          </cell>
          <cell r="BK40">
            <v>10560</v>
          </cell>
          <cell r="BL40">
            <v>5280</v>
          </cell>
          <cell r="BM40">
            <v>6120</v>
          </cell>
          <cell r="BN40">
            <v>3060</v>
          </cell>
          <cell r="BO40">
            <v>20400</v>
          </cell>
          <cell r="BP40">
            <v>10200</v>
          </cell>
          <cell r="BQ40">
            <v>72000</v>
          </cell>
          <cell r="BR40">
            <v>36000</v>
          </cell>
          <cell r="BS40">
            <v>105600</v>
          </cell>
          <cell r="BT40">
            <v>52800</v>
          </cell>
          <cell r="BU40">
            <v>127200</v>
          </cell>
          <cell r="BV40">
            <v>63600</v>
          </cell>
          <cell r="BW40">
            <v>60000</v>
          </cell>
          <cell r="BX40">
            <v>30000</v>
          </cell>
          <cell r="BY40">
            <v>63600</v>
          </cell>
          <cell r="BZ40">
            <v>31800</v>
          </cell>
          <cell r="CA40">
            <v>62400</v>
          </cell>
          <cell r="CB40">
            <v>31200</v>
          </cell>
          <cell r="CG40">
            <v>557820</v>
          </cell>
          <cell r="CH40">
            <v>665820</v>
          </cell>
          <cell r="CI40">
            <v>975420</v>
          </cell>
          <cell r="CJ40">
            <v>125760</v>
          </cell>
          <cell r="CK40">
            <v>62880</v>
          </cell>
          <cell r="CL40">
            <v>115200</v>
          </cell>
          <cell r="CM40">
            <v>57600</v>
          </cell>
          <cell r="CP40">
            <v>188640</v>
          </cell>
          <cell r="CQ40">
            <v>361440</v>
          </cell>
          <cell r="CR40">
            <v>361440</v>
          </cell>
          <cell r="CS40">
            <v>65400</v>
          </cell>
          <cell r="CT40">
            <v>32700</v>
          </cell>
          <cell r="CU40">
            <v>62400</v>
          </cell>
          <cell r="CV40">
            <v>31200</v>
          </cell>
          <cell r="CW40">
            <v>60000</v>
          </cell>
          <cell r="CX40">
            <v>30000</v>
          </cell>
          <cell r="CY40">
            <v>8400</v>
          </cell>
          <cell r="CZ40">
            <v>4200</v>
          </cell>
          <cell r="DA40">
            <v>27000</v>
          </cell>
          <cell r="DB40">
            <v>13500</v>
          </cell>
          <cell r="DC40">
            <v>15600</v>
          </cell>
          <cell r="DD40">
            <v>7800</v>
          </cell>
          <cell r="DE40">
            <v>42000</v>
          </cell>
          <cell r="DF40">
            <v>21000</v>
          </cell>
          <cell r="DG40">
            <v>63600</v>
          </cell>
          <cell r="DH40">
            <v>31800</v>
          </cell>
          <cell r="DI40">
            <v>72000</v>
          </cell>
          <cell r="DJ40">
            <v>36000</v>
          </cell>
          <cell r="DK40">
            <v>99000</v>
          </cell>
          <cell r="DL40">
            <v>49500</v>
          </cell>
          <cell r="DO40">
            <v>240000</v>
          </cell>
          <cell r="DP40">
            <v>120000</v>
          </cell>
          <cell r="DQ40">
            <v>120000</v>
          </cell>
          <cell r="DR40">
            <v>60000</v>
          </cell>
          <cell r="DS40">
            <v>127200</v>
          </cell>
          <cell r="DT40">
            <v>63600</v>
          </cell>
          <cell r="DW40">
            <v>150000</v>
          </cell>
          <cell r="DX40">
            <v>75000</v>
          </cell>
          <cell r="EC40">
            <v>610200</v>
          </cell>
          <cell r="ED40">
            <v>1355400</v>
          </cell>
          <cell r="EE40">
            <v>1728900</v>
          </cell>
          <cell r="EJ40">
            <v>60000</v>
          </cell>
          <cell r="EK40">
            <v>30000</v>
          </cell>
          <cell r="EL40">
            <v>26400</v>
          </cell>
          <cell r="EM40">
            <v>13200</v>
          </cell>
          <cell r="EN40">
            <v>120000</v>
          </cell>
          <cell r="EO40">
            <v>60000</v>
          </cell>
          <cell r="ER40">
            <v>60000</v>
          </cell>
          <cell r="ES40">
            <v>30000</v>
          </cell>
          <cell r="EX40">
            <v>39600</v>
          </cell>
          <cell r="EY40">
            <v>219600</v>
          </cell>
          <cell r="EZ40">
            <v>399600</v>
          </cell>
        </row>
        <row r="41">
          <cell r="D41">
            <v>37895</v>
          </cell>
          <cell r="E41">
            <v>3.7080967068549393</v>
          </cell>
          <cell r="F41">
            <v>1.0751846169261596</v>
          </cell>
          <cell r="G41">
            <v>-0.18493175411129945</v>
          </cell>
          <cell r="H41">
            <v>0</v>
          </cell>
          <cell r="I41">
            <v>-0.29675095427162002</v>
          </cell>
          <cell r="J41">
            <v>1.2085075094250035</v>
          </cell>
          <cell r="K41">
            <v>27.585093144374895</v>
          </cell>
          <cell r="L41">
            <v>65.979005069366522</v>
          </cell>
          <cell r="M41">
            <v>32.989502534683261</v>
          </cell>
          <cell r="N41">
            <v>1</v>
          </cell>
          <cell r="O41">
            <v>1</v>
          </cell>
          <cell r="P41">
            <v>38.874531622099568</v>
          </cell>
          <cell r="Q41">
            <v>65.979005069366522</v>
          </cell>
          <cell r="R41">
            <v>32.989502534683261</v>
          </cell>
          <cell r="S41">
            <v>1</v>
          </cell>
          <cell r="T41">
            <v>0</v>
          </cell>
          <cell r="U41">
            <v>28.423737145577299</v>
          </cell>
          <cell r="V41">
            <v>29.810725301412045</v>
          </cell>
          <cell r="W41">
            <v>27.585093144374895</v>
          </cell>
          <cell r="X41">
            <v>65.979005069366522</v>
          </cell>
          <cell r="Y41">
            <v>32.989502534683261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5880</v>
          </cell>
          <cell r="AG41">
            <v>2940</v>
          </cell>
          <cell r="AH41">
            <v>38400</v>
          </cell>
          <cell r="AI41">
            <v>19200</v>
          </cell>
          <cell r="AJ41">
            <v>26160</v>
          </cell>
          <cell r="AK41">
            <v>13080</v>
          </cell>
          <cell r="AL41">
            <v>26160</v>
          </cell>
          <cell r="AM41">
            <v>13080</v>
          </cell>
          <cell r="AN41">
            <v>48000</v>
          </cell>
          <cell r="AO41">
            <v>24000</v>
          </cell>
          <cell r="AP41">
            <v>54000</v>
          </cell>
          <cell r="AQ41">
            <v>27000</v>
          </cell>
          <cell r="AR41">
            <v>60000</v>
          </cell>
          <cell r="AS41">
            <v>30000</v>
          </cell>
          <cell r="AT41">
            <v>60000</v>
          </cell>
          <cell r="AU41">
            <v>30000</v>
          </cell>
          <cell r="AV41">
            <v>86400</v>
          </cell>
          <cell r="AW41">
            <v>30000</v>
          </cell>
          <cell r="AX41">
            <v>61200</v>
          </cell>
          <cell r="AY41">
            <v>30600</v>
          </cell>
          <cell r="AZ41">
            <v>66000</v>
          </cell>
          <cell r="BA41">
            <v>33000</v>
          </cell>
          <cell r="BD41">
            <v>351300</v>
          </cell>
          <cell r="BE41">
            <v>695100</v>
          </cell>
          <cell r="BF41">
            <v>785100</v>
          </cell>
          <cell r="BG41">
            <v>62400</v>
          </cell>
          <cell r="BH41">
            <v>0</v>
          </cell>
          <cell r="BI41">
            <v>60000</v>
          </cell>
          <cell r="BJ41">
            <v>0</v>
          </cell>
          <cell r="BK41">
            <v>10560</v>
          </cell>
          <cell r="BL41">
            <v>0</v>
          </cell>
          <cell r="BM41">
            <v>6120</v>
          </cell>
          <cell r="BN41">
            <v>0</v>
          </cell>
          <cell r="BO41">
            <v>20400</v>
          </cell>
          <cell r="BP41">
            <v>0</v>
          </cell>
          <cell r="BQ41">
            <v>72000</v>
          </cell>
          <cell r="BR41">
            <v>0</v>
          </cell>
          <cell r="BS41">
            <v>105600</v>
          </cell>
          <cell r="BT41">
            <v>0</v>
          </cell>
          <cell r="BU41">
            <v>127200</v>
          </cell>
          <cell r="BV41">
            <v>0</v>
          </cell>
          <cell r="BW41">
            <v>60000</v>
          </cell>
          <cell r="BX41">
            <v>0</v>
          </cell>
          <cell r="BY41">
            <v>63600</v>
          </cell>
          <cell r="BZ41">
            <v>0</v>
          </cell>
          <cell r="CA41">
            <v>62400</v>
          </cell>
          <cell r="CB41">
            <v>0</v>
          </cell>
          <cell r="CG41">
            <v>371880</v>
          </cell>
          <cell r="CH41">
            <v>443880</v>
          </cell>
          <cell r="CI41">
            <v>650280</v>
          </cell>
          <cell r="CJ41">
            <v>125760</v>
          </cell>
          <cell r="CK41">
            <v>62880</v>
          </cell>
          <cell r="CL41">
            <v>115200</v>
          </cell>
          <cell r="CM41">
            <v>57600</v>
          </cell>
          <cell r="CP41">
            <v>188640</v>
          </cell>
          <cell r="CQ41">
            <v>361440</v>
          </cell>
          <cell r="CR41">
            <v>361440</v>
          </cell>
          <cell r="CS41">
            <v>65400</v>
          </cell>
          <cell r="CT41">
            <v>32700</v>
          </cell>
          <cell r="CU41">
            <v>62400</v>
          </cell>
          <cell r="CV41">
            <v>31200</v>
          </cell>
          <cell r="CW41">
            <v>60000</v>
          </cell>
          <cell r="CX41">
            <v>30000</v>
          </cell>
          <cell r="CY41">
            <v>8400</v>
          </cell>
          <cell r="CZ41">
            <v>4200</v>
          </cell>
          <cell r="DA41">
            <v>27000</v>
          </cell>
          <cell r="DB41">
            <v>13500</v>
          </cell>
          <cell r="DC41">
            <v>15600</v>
          </cell>
          <cell r="DD41">
            <v>7800</v>
          </cell>
          <cell r="DE41">
            <v>42000</v>
          </cell>
          <cell r="DF41">
            <v>21000</v>
          </cell>
          <cell r="DG41">
            <v>63600</v>
          </cell>
          <cell r="DH41">
            <v>31800</v>
          </cell>
          <cell r="DI41">
            <v>72000</v>
          </cell>
          <cell r="DJ41">
            <v>36000</v>
          </cell>
          <cell r="DK41">
            <v>99000</v>
          </cell>
          <cell r="DL41">
            <v>49500</v>
          </cell>
          <cell r="DO41">
            <v>240000</v>
          </cell>
          <cell r="DP41">
            <v>120000</v>
          </cell>
          <cell r="DQ41">
            <v>120000</v>
          </cell>
          <cell r="DR41">
            <v>60000</v>
          </cell>
          <cell r="DS41">
            <v>127200</v>
          </cell>
          <cell r="DT41">
            <v>63600</v>
          </cell>
          <cell r="DW41">
            <v>150000</v>
          </cell>
          <cell r="DX41">
            <v>75000</v>
          </cell>
          <cell r="EC41">
            <v>610200</v>
          </cell>
          <cell r="ED41">
            <v>1355400</v>
          </cell>
          <cell r="EE41">
            <v>1728900</v>
          </cell>
          <cell r="EJ41">
            <v>60000</v>
          </cell>
          <cell r="EK41">
            <v>30000</v>
          </cell>
          <cell r="EL41">
            <v>26400</v>
          </cell>
          <cell r="EM41">
            <v>13200</v>
          </cell>
          <cell r="EN41">
            <v>120000</v>
          </cell>
          <cell r="EO41">
            <v>60000</v>
          </cell>
          <cell r="ER41">
            <v>60000</v>
          </cell>
          <cell r="ES41">
            <v>30000</v>
          </cell>
          <cell r="EX41">
            <v>39600</v>
          </cell>
          <cell r="EY41">
            <v>219600</v>
          </cell>
          <cell r="EZ41">
            <v>399600</v>
          </cell>
        </row>
        <row r="42">
          <cell r="D42">
            <v>37926</v>
          </cell>
          <cell r="E42">
            <v>3.8051516757903592</v>
          </cell>
          <cell r="F42">
            <v>0.71036344824696318</v>
          </cell>
          <cell r="G42">
            <v>-0.17117191524023212</v>
          </cell>
          <cell r="H42">
            <v>-8.5585957620116053E-3</v>
          </cell>
          <cell r="I42">
            <v>-0.24819927709833653</v>
          </cell>
          <cell r="J42">
            <v>0.84302168255814303</v>
          </cell>
          <cell r="K42">
            <v>28.67714299019017</v>
          </cell>
          <cell r="L42">
            <v>39.974290881797124</v>
          </cell>
          <cell r="M42">
            <v>19.987145440898562</v>
          </cell>
          <cell r="N42">
            <v>1</v>
          </cell>
          <cell r="O42">
            <v>0</v>
          </cell>
          <cell r="P42">
            <v>36.861300187613764</v>
          </cell>
          <cell r="Q42">
            <v>39.974290881797124</v>
          </cell>
          <cell r="R42">
            <v>19.987145440898562</v>
          </cell>
          <cell r="S42">
            <v>1</v>
          </cell>
          <cell r="T42">
            <v>0</v>
          </cell>
          <cell r="U42">
            <v>29.254848204125953</v>
          </cell>
          <cell r="V42">
            <v>30.474448100212609</v>
          </cell>
          <cell r="W42">
            <v>28.67714299019017</v>
          </cell>
          <cell r="X42">
            <v>39.974290881797124</v>
          </cell>
          <cell r="Y42">
            <v>19.987145440898562</v>
          </cell>
          <cell r="Z42">
            <v>1</v>
          </cell>
          <cell r="AA42">
            <v>0</v>
          </cell>
          <cell r="AB42">
            <v>1</v>
          </cell>
          <cell r="AC42">
            <v>1</v>
          </cell>
          <cell r="AD42">
            <v>1</v>
          </cell>
          <cell r="AE42">
            <v>0</v>
          </cell>
          <cell r="AF42">
            <v>5880</v>
          </cell>
          <cell r="AG42">
            <v>0</v>
          </cell>
          <cell r="AH42">
            <v>38400</v>
          </cell>
          <cell r="AI42">
            <v>0</v>
          </cell>
          <cell r="AJ42">
            <v>26160</v>
          </cell>
          <cell r="AK42">
            <v>0</v>
          </cell>
          <cell r="AL42">
            <v>26160</v>
          </cell>
          <cell r="AM42">
            <v>0</v>
          </cell>
          <cell r="AN42">
            <v>48000</v>
          </cell>
          <cell r="AO42">
            <v>0</v>
          </cell>
          <cell r="AP42">
            <v>54000</v>
          </cell>
          <cell r="AQ42">
            <v>0</v>
          </cell>
          <cell r="AR42">
            <v>60000</v>
          </cell>
          <cell r="AS42">
            <v>0</v>
          </cell>
          <cell r="AT42">
            <v>60000</v>
          </cell>
          <cell r="AU42">
            <v>0</v>
          </cell>
          <cell r="AV42">
            <v>86400</v>
          </cell>
          <cell r="AW42">
            <v>0</v>
          </cell>
          <cell r="AX42">
            <v>61200</v>
          </cell>
          <cell r="AY42">
            <v>0</v>
          </cell>
          <cell r="AZ42">
            <v>66000</v>
          </cell>
          <cell r="BA42">
            <v>0</v>
          </cell>
          <cell r="BD42">
            <v>243000</v>
          </cell>
          <cell r="BE42">
            <v>472200</v>
          </cell>
          <cell r="BF42">
            <v>532200</v>
          </cell>
          <cell r="BG42">
            <v>62400</v>
          </cell>
          <cell r="BH42">
            <v>0</v>
          </cell>
          <cell r="BI42">
            <v>60000</v>
          </cell>
          <cell r="BJ42">
            <v>0</v>
          </cell>
          <cell r="BK42">
            <v>10560</v>
          </cell>
          <cell r="BL42">
            <v>0</v>
          </cell>
          <cell r="BM42">
            <v>6120</v>
          </cell>
          <cell r="BN42">
            <v>0</v>
          </cell>
          <cell r="BO42">
            <v>20400</v>
          </cell>
          <cell r="BP42">
            <v>0</v>
          </cell>
          <cell r="BQ42">
            <v>72000</v>
          </cell>
          <cell r="BR42">
            <v>0</v>
          </cell>
          <cell r="BS42">
            <v>105600</v>
          </cell>
          <cell r="BT42">
            <v>0</v>
          </cell>
          <cell r="BU42">
            <v>127200</v>
          </cell>
          <cell r="BV42">
            <v>0</v>
          </cell>
          <cell r="BW42">
            <v>60000</v>
          </cell>
          <cell r="BX42">
            <v>0</v>
          </cell>
          <cell r="BY42">
            <v>63600</v>
          </cell>
          <cell r="BZ42">
            <v>0</v>
          </cell>
          <cell r="CA42">
            <v>62400</v>
          </cell>
          <cell r="CB42">
            <v>0</v>
          </cell>
          <cell r="CG42">
            <v>371880</v>
          </cell>
          <cell r="CH42">
            <v>443880</v>
          </cell>
          <cell r="CI42">
            <v>650280</v>
          </cell>
          <cell r="CJ42">
            <v>125760</v>
          </cell>
          <cell r="CK42">
            <v>0</v>
          </cell>
          <cell r="CL42">
            <v>115200</v>
          </cell>
          <cell r="CM42">
            <v>0</v>
          </cell>
          <cell r="CP42">
            <v>125760</v>
          </cell>
          <cell r="CQ42">
            <v>240960</v>
          </cell>
          <cell r="CR42">
            <v>240960</v>
          </cell>
          <cell r="CS42">
            <v>65400</v>
          </cell>
          <cell r="CT42">
            <v>32700</v>
          </cell>
          <cell r="CU42">
            <v>62400</v>
          </cell>
          <cell r="CV42">
            <v>31200</v>
          </cell>
          <cell r="CW42">
            <v>60000</v>
          </cell>
          <cell r="CX42">
            <v>30000</v>
          </cell>
          <cell r="CY42">
            <v>8400</v>
          </cell>
          <cell r="CZ42">
            <v>4200</v>
          </cell>
          <cell r="DA42">
            <v>27000</v>
          </cell>
          <cell r="DB42">
            <v>13500</v>
          </cell>
          <cell r="DC42">
            <v>15600</v>
          </cell>
          <cell r="DD42">
            <v>7800</v>
          </cell>
          <cell r="DE42">
            <v>42000</v>
          </cell>
          <cell r="DF42">
            <v>21000</v>
          </cell>
          <cell r="DG42">
            <v>63600</v>
          </cell>
          <cell r="DH42">
            <v>31800</v>
          </cell>
          <cell r="DI42">
            <v>72000</v>
          </cell>
          <cell r="DJ42">
            <v>36000</v>
          </cell>
          <cell r="DK42">
            <v>99000</v>
          </cell>
          <cell r="DL42">
            <v>49500</v>
          </cell>
          <cell r="DO42">
            <v>240000</v>
          </cell>
          <cell r="DP42">
            <v>120000</v>
          </cell>
          <cell r="DQ42">
            <v>120000</v>
          </cell>
          <cell r="DR42">
            <v>60000</v>
          </cell>
          <cell r="DS42">
            <v>127200</v>
          </cell>
          <cell r="DT42">
            <v>63600</v>
          </cell>
          <cell r="DU42">
            <v>63600</v>
          </cell>
          <cell r="DV42">
            <v>31800</v>
          </cell>
          <cell r="DW42">
            <v>150000</v>
          </cell>
          <cell r="DX42">
            <v>75000</v>
          </cell>
          <cell r="EC42">
            <v>610200</v>
          </cell>
          <cell r="ED42">
            <v>1450800</v>
          </cell>
          <cell r="EE42">
            <v>1824300</v>
          </cell>
          <cell r="EJ42">
            <v>60000</v>
          </cell>
          <cell r="EK42">
            <v>30000</v>
          </cell>
          <cell r="EL42">
            <v>26400</v>
          </cell>
          <cell r="EM42">
            <v>13200</v>
          </cell>
          <cell r="EN42">
            <v>120000</v>
          </cell>
          <cell r="EO42">
            <v>60000</v>
          </cell>
          <cell r="ER42">
            <v>60000</v>
          </cell>
          <cell r="ES42">
            <v>30000</v>
          </cell>
          <cell r="EX42">
            <v>39600</v>
          </cell>
          <cell r="EY42">
            <v>219600</v>
          </cell>
          <cell r="EZ42">
            <v>399600</v>
          </cell>
        </row>
        <row r="43">
          <cell r="D43">
            <v>37956</v>
          </cell>
          <cell r="E43">
            <v>3.8931974275047256</v>
          </cell>
          <cell r="F43">
            <v>0.70692493214371521</v>
          </cell>
          <cell r="G43">
            <v>-0.17034335714306392</v>
          </cell>
          <cell r="H43">
            <v>-8.5171678571531965E-3</v>
          </cell>
          <cell r="I43">
            <v>-0.24699786785744268</v>
          </cell>
          <cell r="J43">
            <v>0.83894103392958985</v>
          </cell>
          <cell r="K43">
            <v>29.34649669735462</v>
          </cell>
          <cell r="L43">
            <v>27.005043437961355</v>
          </cell>
          <cell r="M43">
            <v>13.502521718980677</v>
          </cell>
          <cell r="N43">
            <v>0</v>
          </cell>
          <cell r="O43">
            <v>0</v>
          </cell>
          <cell r="P43">
            <v>37.491038460757366</v>
          </cell>
          <cell r="Q43">
            <v>27.005043437961355</v>
          </cell>
          <cell r="R43">
            <v>13.502521718980677</v>
          </cell>
          <cell r="S43">
            <v>0</v>
          </cell>
          <cell r="T43">
            <v>0</v>
          </cell>
          <cell r="U43">
            <v>29.921405527712462</v>
          </cell>
          <cell r="V43">
            <v>31.135101947356791</v>
          </cell>
          <cell r="W43">
            <v>29.34649669735462</v>
          </cell>
          <cell r="X43">
            <v>27.005043437961355</v>
          </cell>
          <cell r="Y43">
            <v>13.502521718980677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C43">
            <v>0</v>
          </cell>
          <cell r="ED43">
            <v>0</v>
          </cell>
          <cell r="EE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X43">
            <v>0</v>
          </cell>
          <cell r="EY43">
            <v>0</v>
          </cell>
          <cell r="EZ43">
            <v>0</v>
          </cell>
        </row>
        <row r="44">
          <cell r="D44">
            <v>37987</v>
          </cell>
          <cell r="E44">
            <v>3.9066549572837967</v>
          </cell>
          <cell r="F44">
            <v>0.70336737842636676</v>
          </cell>
          <cell r="G44">
            <v>-0.16948611528346191</v>
          </cell>
          <cell r="H44">
            <v>-8.4743057641730943E-3</v>
          </cell>
          <cell r="I44">
            <v>-0.24575486716101971</v>
          </cell>
          <cell r="J44">
            <v>0.83471911777104979</v>
          </cell>
          <cell r="K44">
            <v>29.456750675920826</v>
          </cell>
          <cell r="L44">
            <v>47.513313843277501</v>
          </cell>
          <cell r="M44">
            <v>23.756656921638751</v>
          </cell>
          <cell r="N44">
            <v>1</v>
          </cell>
          <cell r="O44">
            <v>0</v>
          </cell>
          <cell r="P44">
            <v>37.560305562911346</v>
          </cell>
          <cell r="Q44">
            <v>47.513313843277501</v>
          </cell>
          <cell r="R44">
            <v>23.756656921638751</v>
          </cell>
          <cell r="S44">
            <v>1</v>
          </cell>
          <cell r="T44">
            <v>0</v>
          </cell>
          <cell r="U44">
            <v>30.02876631500251</v>
          </cell>
          <cell r="V44">
            <v>31.236354886397177</v>
          </cell>
          <cell r="W44">
            <v>29.456750675920826</v>
          </cell>
          <cell r="X44">
            <v>47.513313843277501</v>
          </cell>
          <cell r="Y44">
            <v>23.756656921638751</v>
          </cell>
          <cell r="Z44">
            <v>1</v>
          </cell>
          <cell r="AA44">
            <v>0</v>
          </cell>
          <cell r="AB44">
            <v>1</v>
          </cell>
          <cell r="AC44">
            <v>1</v>
          </cell>
          <cell r="AD44">
            <v>1</v>
          </cell>
          <cell r="AE44">
            <v>0</v>
          </cell>
          <cell r="AF44">
            <v>5880</v>
          </cell>
          <cell r="AG44">
            <v>0</v>
          </cell>
          <cell r="AH44">
            <v>38400</v>
          </cell>
          <cell r="AI44">
            <v>0</v>
          </cell>
          <cell r="AJ44">
            <v>26160</v>
          </cell>
          <cell r="AK44">
            <v>0</v>
          </cell>
          <cell r="AL44">
            <v>26160</v>
          </cell>
          <cell r="AM44">
            <v>0</v>
          </cell>
          <cell r="AN44">
            <v>48000</v>
          </cell>
          <cell r="AO44">
            <v>0</v>
          </cell>
          <cell r="AP44">
            <v>54000</v>
          </cell>
          <cell r="AQ44">
            <v>0</v>
          </cell>
          <cell r="AR44">
            <v>60000</v>
          </cell>
          <cell r="AS44">
            <v>0</v>
          </cell>
          <cell r="AT44">
            <v>60000</v>
          </cell>
          <cell r="AU44">
            <v>0</v>
          </cell>
          <cell r="AV44">
            <v>86400</v>
          </cell>
          <cell r="AW44">
            <v>0</v>
          </cell>
          <cell r="AX44">
            <v>61200</v>
          </cell>
          <cell r="AY44">
            <v>0</v>
          </cell>
          <cell r="AZ44">
            <v>66000</v>
          </cell>
          <cell r="BA44">
            <v>0</v>
          </cell>
          <cell r="BB44">
            <v>132000</v>
          </cell>
          <cell r="BC44">
            <v>0</v>
          </cell>
          <cell r="BD44">
            <v>243000</v>
          </cell>
          <cell r="BE44">
            <v>604200</v>
          </cell>
          <cell r="BF44">
            <v>664200</v>
          </cell>
          <cell r="BG44">
            <v>62400</v>
          </cell>
          <cell r="BH44">
            <v>0</v>
          </cell>
          <cell r="BI44">
            <v>60000</v>
          </cell>
          <cell r="BJ44">
            <v>0</v>
          </cell>
          <cell r="BK44">
            <v>10560</v>
          </cell>
          <cell r="BL44">
            <v>0</v>
          </cell>
          <cell r="BM44">
            <v>6120</v>
          </cell>
          <cell r="BN44">
            <v>0</v>
          </cell>
          <cell r="BO44">
            <v>20400</v>
          </cell>
          <cell r="BP44">
            <v>0</v>
          </cell>
          <cell r="BQ44">
            <v>72000</v>
          </cell>
          <cell r="BR44">
            <v>0</v>
          </cell>
          <cell r="BS44">
            <v>105600</v>
          </cell>
          <cell r="BT44">
            <v>0</v>
          </cell>
          <cell r="BU44">
            <v>127200</v>
          </cell>
          <cell r="BV44">
            <v>0</v>
          </cell>
          <cell r="BW44">
            <v>60000</v>
          </cell>
          <cell r="BX44">
            <v>0</v>
          </cell>
          <cell r="BY44">
            <v>63600</v>
          </cell>
          <cell r="BZ44">
            <v>0</v>
          </cell>
          <cell r="CA44">
            <v>62400</v>
          </cell>
          <cell r="CB44">
            <v>0</v>
          </cell>
          <cell r="CG44">
            <v>371880</v>
          </cell>
          <cell r="CH44">
            <v>443880</v>
          </cell>
          <cell r="CI44">
            <v>650280</v>
          </cell>
          <cell r="CJ44">
            <v>125760</v>
          </cell>
          <cell r="CK44">
            <v>0</v>
          </cell>
          <cell r="CL44">
            <v>115200</v>
          </cell>
          <cell r="CM44">
            <v>0</v>
          </cell>
          <cell r="CN44">
            <v>120000</v>
          </cell>
          <cell r="CO44">
            <v>0</v>
          </cell>
          <cell r="CP44">
            <v>125760</v>
          </cell>
          <cell r="CQ44">
            <v>240960</v>
          </cell>
          <cell r="CR44">
            <v>360960</v>
          </cell>
          <cell r="CS44">
            <v>65400</v>
          </cell>
          <cell r="CT44">
            <v>32700</v>
          </cell>
          <cell r="CU44">
            <v>62400</v>
          </cell>
          <cell r="CV44">
            <v>31200</v>
          </cell>
          <cell r="CW44">
            <v>60000</v>
          </cell>
          <cell r="CX44">
            <v>30000</v>
          </cell>
          <cell r="CY44">
            <v>8400</v>
          </cell>
          <cell r="CZ44">
            <v>4200</v>
          </cell>
          <cell r="DA44">
            <v>27000</v>
          </cell>
          <cell r="DB44">
            <v>13500</v>
          </cell>
          <cell r="DC44">
            <v>15600</v>
          </cell>
          <cell r="DD44">
            <v>7800</v>
          </cell>
          <cell r="DE44">
            <v>42000</v>
          </cell>
          <cell r="DF44">
            <v>21000</v>
          </cell>
          <cell r="DG44">
            <v>63600</v>
          </cell>
          <cell r="DH44">
            <v>31800</v>
          </cell>
          <cell r="DI44">
            <v>72000</v>
          </cell>
          <cell r="DJ44">
            <v>36000</v>
          </cell>
          <cell r="DK44">
            <v>99000</v>
          </cell>
          <cell r="DL44">
            <v>49500</v>
          </cell>
          <cell r="DO44">
            <v>240000</v>
          </cell>
          <cell r="DP44">
            <v>120000</v>
          </cell>
          <cell r="DQ44">
            <v>120000</v>
          </cell>
          <cell r="DR44">
            <v>60000</v>
          </cell>
          <cell r="DS44">
            <v>127200</v>
          </cell>
          <cell r="DT44">
            <v>63600</v>
          </cell>
          <cell r="DU44">
            <v>63600</v>
          </cell>
          <cell r="DV44">
            <v>31800</v>
          </cell>
          <cell r="DW44">
            <v>150000</v>
          </cell>
          <cell r="DX44">
            <v>75000</v>
          </cell>
          <cell r="DY44">
            <v>66000</v>
          </cell>
          <cell r="DZ44">
            <v>33000</v>
          </cell>
          <cell r="EC44">
            <v>610200</v>
          </cell>
          <cell r="ED44">
            <v>1450800</v>
          </cell>
          <cell r="EE44">
            <v>1923300</v>
          </cell>
          <cell r="EJ44">
            <v>60000</v>
          </cell>
          <cell r="EK44">
            <v>30000</v>
          </cell>
          <cell r="EL44">
            <v>26400</v>
          </cell>
          <cell r="EM44">
            <v>13200</v>
          </cell>
          <cell r="EN44">
            <v>120000</v>
          </cell>
          <cell r="EO44">
            <v>60000</v>
          </cell>
          <cell r="EP44">
            <v>168000</v>
          </cell>
          <cell r="EQ44">
            <v>84000</v>
          </cell>
          <cell r="ER44">
            <v>60000</v>
          </cell>
          <cell r="ES44">
            <v>30000</v>
          </cell>
          <cell r="ET44">
            <v>60000</v>
          </cell>
          <cell r="EU44">
            <v>30000</v>
          </cell>
          <cell r="EX44">
            <v>39600</v>
          </cell>
          <cell r="EY44">
            <v>309600</v>
          </cell>
          <cell r="EZ44">
            <v>741600</v>
          </cell>
        </row>
        <row r="45">
          <cell r="D45">
            <v>38018</v>
          </cell>
          <cell r="E45">
            <v>3.7974913429751629</v>
          </cell>
          <cell r="F45">
            <v>0.69980413291949051</v>
          </cell>
          <cell r="G45">
            <v>-0.16862750190831099</v>
          </cell>
          <cell r="H45">
            <v>-8.4313750954155484E-3</v>
          </cell>
          <cell r="I45">
            <v>-0.24450987776705088</v>
          </cell>
          <cell r="J45">
            <v>0.83049044689843154</v>
          </cell>
          <cell r="K45">
            <v>28.647360989060839</v>
          </cell>
          <cell r="L45">
            <v>38.841237220805581</v>
          </cell>
          <cell r="M45">
            <v>19.420618610402791</v>
          </cell>
          <cell r="N45">
            <v>1</v>
          </cell>
          <cell r="O45">
            <v>0</v>
          </cell>
          <cell r="P45">
            <v>36.70986342405196</v>
          </cell>
          <cell r="Q45">
            <v>38.841237220805581</v>
          </cell>
          <cell r="R45">
            <v>19.420618610402791</v>
          </cell>
          <cell r="S45">
            <v>1</v>
          </cell>
          <cell r="T45">
            <v>0</v>
          </cell>
          <cell r="U45">
            <v>29.216478808001387</v>
          </cell>
          <cell r="V45">
            <v>30.417949759098107</v>
          </cell>
          <cell r="W45">
            <v>28.647360989060839</v>
          </cell>
          <cell r="X45">
            <v>38.841237220805581</v>
          </cell>
          <cell r="Y45">
            <v>19.420618610402791</v>
          </cell>
          <cell r="Z45">
            <v>1</v>
          </cell>
          <cell r="AA45">
            <v>0</v>
          </cell>
          <cell r="AB45">
            <v>1</v>
          </cell>
          <cell r="AC45">
            <v>1</v>
          </cell>
          <cell r="AD45">
            <v>1</v>
          </cell>
          <cell r="AE45">
            <v>0</v>
          </cell>
          <cell r="AF45">
            <v>5880</v>
          </cell>
          <cell r="AG45">
            <v>0</v>
          </cell>
          <cell r="AH45">
            <v>38400</v>
          </cell>
          <cell r="AI45">
            <v>0</v>
          </cell>
          <cell r="AJ45">
            <v>26160</v>
          </cell>
          <cell r="AK45">
            <v>0</v>
          </cell>
          <cell r="AL45">
            <v>26160</v>
          </cell>
          <cell r="AM45">
            <v>0</v>
          </cell>
          <cell r="AN45">
            <v>48000</v>
          </cell>
          <cell r="AO45">
            <v>0</v>
          </cell>
          <cell r="AP45">
            <v>54000</v>
          </cell>
          <cell r="AQ45">
            <v>0</v>
          </cell>
          <cell r="AR45">
            <v>60000</v>
          </cell>
          <cell r="AS45">
            <v>0</v>
          </cell>
          <cell r="AT45">
            <v>60000</v>
          </cell>
          <cell r="AU45">
            <v>0</v>
          </cell>
          <cell r="AV45">
            <v>86400</v>
          </cell>
          <cell r="AW45">
            <v>0</v>
          </cell>
          <cell r="AX45">
            <v>61200</v>
          </cell>
          <cell r="AY45">
            <v>0</v>
          </cell>
          <cell r="AZ45">
            <v>66000</v>
          </cell>
          <cell r="BA45">
            <v>0</v>
          </cell>
          <cell r="BB45">
            <v>132000</v>
          </cell>
          <cell r="BC45">
            <v>0</v>
          </cell>
          <cell r="BD45">
            <v>243000</v>
          </cell>
          <cell r="BE45">
            <v>604200</v>
          </cell>
          <cell r="BF45">
            <v>664200</v>
          </cell>
          <cell r="BG45">
            <v>62400</v>
          </cell>
          <cell r="BH45">
            <v>0</v>
          </cell>
          <cell r="BI45">
            <v>60000</v>
          </cell>
          <cell r="BJ45">
            <v>0</v>
          </cell>
          <cell r="BK45">
            <v>10560</v>
          </cell>
          <cell r="BL45">
            <v>0</v>
          </cell>
          <cell r="BM45">
            <v>6120</v>
          </cell>
          <cell r="BN45">
            <v>0</v>
          </cell>
          <cell r="BO45">
            <v>20400</v>
          </cell>
          <cell r="BP45">
            <v>0</v>
          </cell>
          <cell r="BQ45">
            <v>72000</v>
          </cell>
          <cell r="BR45">
            <v>0</v>
          </cell>
          <cell r="BS45">
            <v>105600</v>
          </cell>
          <cell r="BT45">
            <v>0</v>
          </cell>
          <cell r="BU45">
            <v>127200</v>
          </cell>
          <cell r="BV45">
            <v>0</v>
          </cell>
          <cell r="BW45">
            <v>60000</v>
          </cell>
          <cell r="BX45">
            <v>0</v>
          </cell>
          <cell r="BY45">
            <v>63600</v>
          </cell>
          <cell r="BZ45">
            <v>0</v>
          </cell>
          <cell r="CA45">
            <v>62400</v>
          </cell>
          <cell r="CB45">
            <v>0</v>
          </cell>
          <cell r="CG45">
            <v>371880</v>
          </cell>
          <cell r="CH45">
            <v>443880</v>
          </cell>
          <cell r="CI45">
            <v>650280</v>
          </cell>
          <cell r="CJ45">
            <v>125760</v>
          </cell>
          <cell r="CK45">
            <v>0</v>
          </cell>
          <cell r="CL45">
            <v>115200</v>
          </cell>
          <cell r="CM45">
            <v>0</v>
          </cell>
          <cell r="CN45">
            <v>120000</v>
          </cell>
          <cell r="CO45">
            <v>0</v>
          </cell>
          <cell r="CP45">
            <v>125760</v>
          </cell>
          <cell r="CQ45">
            <v>240960</v>
          </cell>
          <cell r="CR45">
            <v>360960</v>
          </cell>
          <cell r="CS45">
            <v>65400</v>
          </cell>
          <cell r="CT45">
            <v>32700</v>
          </cell>
          <cell r="CU45">
            <v>62400</v>
          </cell>
          <cell r="CV45">
            <v>31200</v>
          </cell>
          <cell r="CW45">
            <v>60000</v>
          </cell>
          <cell r="CX45">
            <v>30000</v>
          </cell>
          <cell r="CY45">
            <v>8400</v>
          </cell>
          <cell r="CZ45">
            <v>4200</v>
          </cell>
          <cell r="DA45">
            <v>27000</v>
          </cell>
          <cell r="DB45">
            <v>13500</v>
          </cell>
          <cell r="DC45">
            <v>15600</v>
          </cell>
          <cell r="DD45">
            <v>7800</v>
          </cell>
          <cell r="DE45">
            <v>42000</v>
          </cell>
          <cell r="DF45">
            <v>21000</v>
          </cell>
          <cell r="DG45">
            <v>63600</v>
          </cell>
          <cell r="DH45">
            <v>31800</v>
          </cell>
          <cell r="DI45">
            <v>72000</v>
          </cell>
          <cell r="DJ45">
            <v>36000</v>
          </cell>
          <cell r="DK45">
            <v>99000</v>
          </cell>
          <cell r="DL45">
            <v>49500</v>
          </cell>
          <cell r="DO45">
            <v>240000</v>
          </cell>
          <cell r="DP45">
            <v>120000</v>
          </cell>
          <cell r="DQ45">
            <v>120000</v>
          </cell>
          <cell r="DR45">
            <v>60000</v>
          </cell>
          <cell r="DS45">
            <v>127200</v>
          </cell>
          <cell r="DT45">
            <v>63600</v>
          </cell>
          <cell r="DU45">
            <v>63600</v>
          </cell>
          <cell r="DV45">
            <v>31800</v>
          </cell>
          <cell r="DW45">
            <v>150000</v>
          </cell>
          <cell r="DX45">
            <v>75000</v>
          </cell>
          <cell r="DY45">
            <v>66000</v>
          </cell>
          <cell r="DZ45">
            <v>33000</v>
          </cell>
          <cell r="EC45">
            <v>610200</v>
          </cell>
          <cell r="ED45">
            <v>1450800</v>
          </cell>
          <cell r="EE45">
            <v>1923300</v>
          </cell>
          <cell r="EJ45">
            <v>60000</v>
          </cell>
          <cell r="EK45">
            <v>30000</v>
          </cell>
          <cell r="EL45">
            <v>26400</v>
          </cell>
          <cell r="EM45">
            <v>13200</v>
          </cell>
          <cell r="EN45">
            <v>120000</v>
          </cell>
          <cell r="EO45">
            <v>60000</v>
          </cell>
          <cell r="EP45">
            <v>168000</v>
          </cell>
          <cell r="EQ45">
            <v>84000</v>
          </cell>
          <cell r="ER45">
            <v>60000</v>
          </cell>
          <cell r="ES45">
            <v>30000</v>
          </cell>
          <cell r="ET45">
            <v>60000</v>
          </cell>
          <cell r="EU45">
            <v>30000</v>
          </cell>
          <cell r="EX45">
            <v>39600</v>
          </cell>
          <cell r="EY45">
            <v>309600</v>
          </cell>
          <cell r="EZ45">
            <v>741600</v>
          </cell>
        </row>
        <row r="46">
          <cell r="D46">
            <v>38047</v>
          </cell>
          <cell r="E46">
            <v>3.6535600648440987</v>
          </cell>
          <cell r="F46">
            <v>0.69647562099692284</v>
          </cell>
          <cell r="G46">
            <v>-0.16782545084263201</v>
          </cell>
          <cell r="H46">
            <v>-8.3912725421316E-3</v>
          </cell>
          <cell r="I46">
            <v>-0.24334690372181639</v>
          </cell>
          <cell r="J46">
            <v>0.82654034539996257</v>
          </cell>
          <cell r="K46">
            <v>27.576598708417116</v>
          </cell>
          <cell r="L46">
            <v>30.265222241333152</v>
          </cell>
          <cell r="M46">
            <v>15.132611120666576</v>
          </cell>
          <cell r="N46">
            <v>1</v>
          </cell>
          <cell r="O46">
            <v>0</v>
          </cell>
          <cell r="P46">
            <v>35.600753076830458</v>
          </cell>
          <cell r="Q46">
            <v>30.265222241333152</v>
          </cell>
          <cell r="R46">
            <v>15.132611120666576</v>
          </cell>
          <cell r="S46">
            <v>0</v>
          </cell>
          <cell r="T46">
            <v>0</v>
          </cell>
          <cell r="U46">
            <v>28.143009605010999</v>
          </cell>
          <cell r="V46">
            <v>29.338765942264754</v>
          </cell>
          <cell r="W46">
            <v>27.576598708417116</v>
          </cell>
          <cell r="X46">
            <v>30.265222241333152</v>
          </cell>
          <cell r="Y46">
            <v>15.132611120666576</v>
          </cell>
          <cell r="Z46">
            <v>1</v>
          </cell>
          <cell r="AA46">
            <v>0</v>
          </cell>
          <cell r="AB46">
            <v>1</v>
          </cell>
          <cell r="AC46">
            <v>1</v>
          </cell>
          <cell r="AD46">
            <v>1</v>
          </cell>
          <cell r="AE46">
            <v>0</v>
          </cell>
          <cell r="AF46">
            <v>5880</v>
          </cell>
          <cell r="AG46">
            <v>0</v>
          </cell>
          <cell r="AH46">
            <v>38400</v>
          </cell>
          <cell r="AI46">
            <v>0</v>
          </cell>
          <cell r="AJ46">
            <v>26160</v>
          </cell>
          <cell r="AK46">
            <v>0</v>
          </cell>
          <cell r="AL46">
            <v>26160</v>
          </cell>
          <cell r="AM46">
            <v>0</v>
          </cell>
          <cell r="AN46">
            <v>48000</v>
          </cell>
          <cell r="AO46">
            <v>0</v>
          </cell>
          <cell r="AP46">
            <v>54000</v>
          </cell>
          <cell r="AQ46">
            <v>0</v>
          </cell>
          <cell r="AR46">
            <v>60000</v>
          </cell>
          <cell r="AS46">
            <v>0</v>
          </cell>
          <cell r="AT46">
            <v>60000</v>
          </cell>
          <cell r="AU46">
            <v>0</v>
          </cell>
          <cell r="AV46">
            <v>86400</v>
          </cell>
          <cell r="AW46">
            <v>0</v>
          </cell>
          <cell r="AX46">
            <v>61200</v>
          </cell>
          <cell r="AY46">
            <v>0</v>
          </cell>
          <cell r="AZ46">
            <v>66000</v>
          </cell>
          <cell r="BA46">
            <v>0</v>
          </cell>
          <cell r="BB46">
            <v>132000</v>
          </cell>
          <cell r="BC46">
            <v>0</v>
          </cell>
          <cell r="BD46">
            <v>243000</v>
          </cell>
          <cell r="BE46">
            <v>604200</v>
          </cell>
          <cell r="BF46">
            <v>664200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125760</v>
          </cell>
          <cell r="CK46">
            <v>0</v>
          </cell>
          <cell r="CL46">
            <v>115200</v>
          </cell>
          <cell r="CM46">
            <v>0</v>
          </cell>
          <cell r="CN46">
            <v>120000</v>
          </cell>
          <cell r="CO46">
            <v>0</v>
          </cell>
          <cell r="CP46">
            <v>125760</v>
          </cell>
          <cell r="CQ46">
            <v>240960</v>
          </cell>
          <cell r="CR46">
            <v>360960</v>
          </cell>
          <cell r="CS46">
            <v>65400</v>
          </cell>
          <cell r="CT46">
            <v>32700</v>
          </cell>
          <cell r="CU46">
            <v>62400</v>
          </cell>
          <cell r="CV46">
            <v>31200</v>
          </cell>
          <cell r="CW46">
            <v>60000</v>
          </cell>
          <cell r="CX46">
            <v>30000</v>
          </cell>
          <cell r="CY46">
            <v>8400</v>
          </cell>
          <cell r="CZ46">
            <v>4200</v>
          </cell>
          <cell r="DA46">
            <v>27000</v>
          </cell>
          <cell r="DB46">
            <v>13500</v>
          </cell>
          <cell r="DC46">
            <v>15600</v>
          </cell>
          <cell r="DD46">
            <v>7800</v>
          </cell>
          <cell r="DE46">
            <v>42000</v>
          </cell>
          <cell r="DF46">
            <v>21000</v>
          </cell>
          <cell r="DG46">
            <v>63600</v>
          </cell>
          <cell r="DH46">
            <v>31800</v>
          </cell>
          <cell r="DI46">
            <v>72000</v>
          </cell>
          <cell r="DJ46">
            <v>36000</v>
          </cell>
          <cell r="DK46">
            <v>99000</v>
          </cell>
          <cell r="DL46">
            <v>49500</v>
          </cell>
          <cell r="DO46">
            <v>240000</v>
          </cell>
          <cell r="DP46">
            <v>120000</v>
          </cell>
          <cell r="DQ46">
            <v>120000</v>
          </cell>
          <cell r="DR46">
            <v>60000</v>
          </cell>
          <cell r="DS46">
            <v>127200</v>
          </cell>
          <cell r="DT46">
            <v>63600</v>
          </cell>
          <cell r="DU46">
            <v>63600</v>
          </cell>
          <cell r="DV46">
            <v>31800</v>
          </cell>
          <cell r="DW46">
            <v>150000</v>
          </cell>
          <cell r="DX46">
            <v>75000</v>
          </cell>
          <cell r="DY46">
            <v>66000</v>
          </cell>
          <cell r="DZ46">
            <v>33000</v>
          </cell>
          <cell r="EC46">
            <v>610200</v>
          </cell>
          <cell r="ED46">
            <v>1450800</v>
          </cell>
          <cell r="EE46">
            <v>1923300</v>
          </cell>
          <cell r="EJ46">
            <v>60000</v>
          </cell>
          <cell r="EK46">
            <v>30000</v>
          </cell>
          <cell r="EL46">
            <v>26400</v>
          </cell>
          <cell r="EM46">
            <v>13200</v>
          </cell>
          <cell r="EN46">
            <v>120000</v>
          </cell>
          <cell r="EO46">
            <v>60000</v>
          </cell>
          <cell r="EP46">
            <v>168000</v>
          </cell>
          <cell r="EQ46">
            <v>84000</v>
          </cell>
          <cell r="ER46">
            <v>60000</v>
          </cell>
          <cell r="ES46">
            <v>30000</v>
          </cell>
          <cell r="ET46">
            <v>60000</v>
          </cell>
          <cell r="EU46">
            <v>30000</v>
          </cell>
          <cell r="EX46">
            <v>39600</v>
          </cell>
          <cell r="EY46">
            <v>309600</v>
          </cell>
          <cell r="EZ46">
            <v>741600</v>
          </cell>
        </row>
        <row r="47">
          <cell r="D47">
            <v>38078</v>
          </cell>
          <cell r="E47">
            <v>3.4822647699799063</v>
          </cell>
          <cell r="F47">
            <v>0.72634148882342797</v>
          </cell>
          <cell r="G47">
            <v>-0.20037006588232495</v>
          </cell>
          <cell r="H47">
            <v>0</v>
          </cell>
          <cell r="I47">
            <v>-0.29220634607839058</v>
          </cell>
          <cell r="J47">
            <v>0.64285396137245931</v>
          </cell>
          <cell r="K47">
            <v>25.925438179261366</v>
          </cell>
          <cell r="L47">
            <v>29.702107178648795</v>
          </cell>
          <cell r="M47">
            <v>14.851053589324398</v>
          </cell>
          <cell r="N47">
            <v>1</v>
          </cell>
          <cell r="O47">
            <v>0</v>
          </cell>
          <cell r="P47">
            <v>32.938390485142747</v>
          </cell>
          <cell r="Q47">
            <v>29.702107178648795</v>
          </cell>
          <cell r="R47">
            <v>14.851053589324398</v>
          </cell>
          <cell r="S47">
            <v>0</v>
          </cell>
          <cell r="T47">
            <v>0</v>
          </cell>
          <cell r="U47">
            <v>26.614210280731861</v>
          </cell>
          <cell r="V47">
            <v>28.116985774849297</v>
          </cell>
          <cell r="W47">
            <v>25.925438179261366</v>
          </cell>
          <cell r="X47">
            <v>29.702107178648795</v>
          </cell>
          <cell r="Y47">
            <v>14.851053589324398</v>
          </cell>
          <cell r="Z47">
            <v>1</v>
          </cell>
          <cell r="AA47">
            <v>0</v>
          </cell>
          <cell r="AB47">
            <v>1</v>
          </cell>
          <cell r="AC47">
            <v>1</v>
          </cell>
          <cell r="AD47">
            <v>1</v>
          </cell>
          <cell r="AE47">
            <v>0</v>
          </cell>
          <cell r="AF47">
            <v>5880</v>
          </cell>
          <cell r="AG47">
            <v>0</v>
          </cell>
          <cell r="AH47">
            <v>38400</v>
          </cell>
          <cell r="AI47">
            <v>0</v>
          </cell>
          <cell r="AJ47">
            <v>26160</v>
          </cell>
          <cell r="AK47">
            <v>0</v>
          </cell>
          <cell r="AL47">
            <v>26160</v>
          </cell>
          <cell r="AM47">
            <v>0</v>
          </cell>
          <cell r="AN47">
            <v>48000</v>
          </cell>
          <cell r="AO47">
            <v>0</v>
          </cell>
          <cell r="AP47">
            <v>54000</v>
          </cell>
          <cell r="AQ47">
            <v>0</v>
          </cell>
          <cell r="AR47">
            <v>60000</v>
          </cell>
          <cell r="AS47">
            <v>0</v>
          </cell>
          <cell r="AT47">
            <v>60000</v>
          </cell>
          <cell r="AU47">
            <v>0</v>
          </cell>
          <cell r="AV47">
            <v>86400</v>
          </cell>
          <cell r="AW47">
            <v>0</v>
          </cell>
          <cell r="AX47">
            <v>61200</v>
          </cell>
          <cell r="AY47">
            <v>0</v>
          </cell>
          <cell r="AZ47">
            <v>66000</v>
          </cell>
          <cell r="BA47">
            <v>0</v>
          </cell>
          <cell r="BB47">
            <v>132000</v>
          </cell>
          <cell r="BC47">
            <v>0</v>
          </cell>
          <cell r="BD47">
            <v>243000</v>
          </cell>
          <cell r="BE47">
            <v>604200</v>
          </cell>
          <cell r="BF47">
            <v>664200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125760</v>
          </cell>
          <cell r="CK47">
            <v>0</v>
          </cell>
          <cell r="CL47">
            <v>115200</v>
          </cell>
          <cell r="CM47">
            <v>0</v>
          </cell>
          <cell r="CN47">
            <v>120000</v>
          </cell>
          <cell r="CO47">
            <v>0</v>
          </cell>
          <cell r="CP47">
            <v>125760</v>
          </cell>
          <cell r="CQ47">
            <v>240960</v>
          </cell>
          <cell r="CR47">
            <v>360960</v>
          </cell>
          <cell r="CS47">
            <v>65400</v>
          </cell>
          <cell r="CT47">
            <v>32700</v>
          </cell>
          <cell r="CU47">
            <v>62400</v>
          </cell>
          <cell r="CV47">
            <v>31200</v>
          </cell>
          <cell r="CW47">
            <v>60000</v>
          </cell>
          <cell r="CX47">
            <v>30000</v>
          </cell>
          <cell r="CY47">
            <v>8400</v>
          </cell>
          <cell r="CZ47">
            <v>4200</v>
          </cell>
          <cell r="DA47">
            <v>27000</v>
          </cell>
          <cell r="DB47">
            <v>13500</v>
          </cell>
          <cell r="DC47">
            <v>15600</v>
          </cell>
          <cell r="DD47">
            <v>7800</v>
          </cell>
          <cell r="DE47">
            <v>42000</v>
          </cell>
          <cell r="DF47">
            <v>21000</v>
          </cell>
          <cell r="DG47">
            <v>63600</v>
          </cell>
          <cell r="DH47">
            <v>31800</v>
          </cell>
          <cell r="DI47">
            <v>72000</v>
          </cell>
          <cell r="DJ47">
            <v>36000</v>
          </cell>
          <cell r="DK47">
            <v>99000</v>
          </cell>
          <cell r="DL47">
            <v>49500</v>
          </cell>
          <cell r="DO47">
            <v>240000</v>
          </cell>
          <cell r="DP47">
            <v>120000</v>
          </cell>
          <cell r="DQ47">
            <v>120000</v>
          </cell>
          <cell r="DR47">
            <v>60000</v>
          </cell>
          <cell r="DS47">
            <v>127200</v>
          </cell>
          <cell r="DT47">
            <v>63600</v>
          </cell>
          <cell r="DU47">
            <v>63600</v>
          </cell>
          <cell r="DV47">
            <v>31800</v>
          </cell>
          <cell r="DW47">
            <v>150000</v>
          </cell>
          <cell r="DX47">
            <v>75000</v>
          </cell>
          <cell r="DY47">
            <v>66000</v>
          </cell>
          <cell r="DZ47">
            <v>33000</v>
          </cell>
          <cell r="EC47">
            <v>610200</v>
          </cell>
          <cell r="ED47">
            <v>1450800</v>
          </cell>
          <cell r="EE47">
            <v>1923300</v>
          </cell>
          <cell r="EJ47">
            <v>60000</v>
          </cell>
          <cell r="EK47">
            <v>30000</v>
          </cell>
          <cell r="EL47">
            <v>26400</v>
          </cell>
          <cell r="EM47">
            <v>13200</v>
          </cell>
          <cell r="EN47">
            <v>120000</v>
          </cell>
          <cell r="EO47">
            <v>60000</v>
          </cell>
          <cell r="EP47">
            <v>168000</v>
          </cell>
          <cell r="EQ47">
            <v>84000</v>
          </cell>
          <cell r="ER47">
            <v>60000</v>
          </cell>
          <cell r="ES47">
            <v>30000</v>
          </cell>
          <cell r="ET47">
            <v>60000</v>
          </cell>
          <cell r="EU47">
            <v>30000</v>
          </cell>
          <cell r="EX47">
            <v>39600</v>
          </cell>
          <cell r="EY47">
            <v>309600</v>
          </cell>
          <cell r="EZ47">
            <v>741600</v>
          </cell>
        </row>
        <row r="48">
          <cell r="D48">
            <v>38108</v>
          </cell>
          <cell r="E48">
            <v>3.4444884436265357</v>
          </cell>
          <cell r="F48">
            <v>0.72279424649182011</v>
          </cell>
          <cell r="G48">
            <v>-0.19939151627360552</v>
          </cell>
          <cell r="H48">
            <v>0</v>
          </cell>
          <cell r="I48">
            <v>-0.2907792945656747</v>
          </cell>
          <cell r="J48">
            <v>0.63971444804448441</v>
          </cell>
          <cell r="K48">
            <v>25.652818617956459</v>
          </cell>
          <cell r="L48">
            <v>33.711040576580039</v>
          </cell>
          <cell r="M48">
            <v>16.85552028829002</v>
          </cell>
          <cell r="N48">
            <v>1</v>
          </cell>
          <cell r="O48">
            <v>0</v>
          </cell>
          <cell r="P48">
            <v>32.631521687532654</v>
          </cell>
          <cell r="Q48">
            <v>33.711040576580039</v>
          </cell>
          <cell r="R48">
            <v>16.85552028829002</v>
          </cell>
          <cell r="S48">
            <v>1</v>
          </cell>
          <cell r="T48">
            <v>0</v>
          </cell>
          <cell r="U48">
            <v>26.338226955146975</v>
          </cell>
          <cell r="V48">
            <v>27.833663327199019</v>
          </cell>
          <cell r="W48">
            <v>25.652818617956459</v>
          </cell>
          <cell r="X48">
            <v>33.711040576580039</v>
          </cell>
          <cell r="Y48">
            <v>16.85552028829002</v>
          </cell>
          <cell r="Z48">
            <v>1</v>
          </cell>
          <cell r="AA48">
            <v>0</v>
          </cell>
          <cell r="AB48">
            <v>1</v>
          </cell>
          <cell r="AC48">
            <v>1</v>
          </cell>
          <cell r="AD48">
            <v>1</v>
          </cell>
          <cell r="AE48">
            <v>0</v>
          </cell>
          <cell r="AF48">
            <v>5880</v>
          </cell>
          <cell r="AG48">
            <v>0</v>
          </cell>
          <cell r="AH48">
            <v>38400</v>
          </cell>
          <cell r="AI48">
            <v>0</v>
          </cell>
          <cell r="AJ48">
            <v>26160</v>
          </cell>
          <cell r="AK48">
            <v>0</v>
          </cell>
          <cell r="AL48">
            <v>26160</v>
          </cell>
          <cell r="AM48">
            <v>0</v>
          </cell>
          <cell r="AN48">
            <v>48000</v>
          </cell>
          <cell r="AO48">
            <v>0</v>
          </cell>
          <cell r="AP48">
            <v>54000</v>
          </cell>
          <cell r="AQ48">
            <v>0</v>
          </cell>
          <cell r="AR48">
            <v>60000</v>
          </cell>
          <cell r="AS48">
            <v>0</v>
          </cell>
          <cell r="AT48">
            <v>60000</v>
          </cell>
          <cell r="AU48">
            <v>0</v>
          </cell>
          <cell r="AV48">
            <v>86400</v>
          </cell>
          <cell r="AW48">
            <v>0</v>
          </cell>
          <cell r="AX48">
            <v>61200</v>
          </cell>
          <cell r="AY48">
            <v>0</v>
          </cell>
          <cell r="AZ48">
            <v>66000</v>
          </cell>
          <cell r="BA48">
            <v>0</v>
          </cell>
          <cell r="BB48">
            <v>132000</v>
          </cell>
          <cell r="BC48">
            <v>0</v>
          </cell>
          <cell r="BD48">
            <v>243000</v>
          </cell>
          <cell r="BE48">
            <v>604200</v>
          </cell>
          <cell r="BF48">
            <v>664200</v>
          </cell>
          <cell r="BG48">
            <v>62400</v>
          </cell>
          <cell r="BH48">
            <v>0</v>
          </cell>
          <cell r="BI48">
            <v>60000</v>
          </cell>
          <cell r="BJ48">
            <v>0</v>
          </cell>
          <cell r="BK48">
            <v>10560</v>
          </cell>
          <cell r="BL48">
            <v>0</v>
          </cell>
          <cell r="BM48">
            <v>6120</v>
          </cell>
          <cell r="BN48">
            <v>0</v>
          </cell>
          <cell r="BO48">
            <v>20400</v>
          </cell>
          <cell r="BP48">
            <v>0</v>
          </cell>
          <cell r="BQ48">
            <v>72000</v>
          </cell>
          <cell r="BR48">
            <v>0</v>
          </cell>
          <cell r="BS48">
            <v>105600</v>
          </cell>
          <cell r="BT48">
            <v>0</v>
          </cell>
          <cell r="BU48">
            <v>127200</v>
          </cell>
          <cell r="BV48">
            <v>0</v>
          </cell>
          <cell r="BW48">
            <v>60000</v>
          </cell>
          <cell r="BX48">
            <v>0</v>
          </cell>
          <cell r="BY48">
            <v>63600</v>
          </cell>
          <cell r="BZ48">
            <v>0</v>
          </cell>
          <cell r="CA48">
            <v>62400</v>
          </cell>
          <cell r="CB48">
            <v>0</v>
          </cell>
          <cell r="CG48">
            <v>371880</v>
          </cell>
          <cell r="CH48">
            <v>443880</v>
          </cell>
          <cell r="CI48">
            <v>650280</v>
          </cell>
          <cell r="CJ48">
            <v>125760</v>
          </cell>
          <cell r="CK48">
            <v>0</v>
          </cell>
          <cell r="CL48">
            <v>115200</v>
          </cell>
          <cell r="CM48">
            <v>0</v>
          </cell>
          <cell r="CN48">
            <v>120000</v>
          </cell>
          <cell r="CO48">
            <v>0</v>
          </cell>
          <cell r="CP48">
            <v>125760</v>
          </cell>
          <cell r="CQ48">
            <v>240960</v>
          </cell>
          <cell r="CR48">
            <v>360960</v>
          </cell>
          <cell r="CS48">
            <v>65400</v>
          </cell>
          <cell r="CT48">
            <v>32700</v>
          </cell>
          <cell r="CU48">
            <v>62400</v>
          </cell>
          <cell r="CV48">
            <v>31200</v>
          </cell>
          <cell r="CW48">
            <v>60000</v>
          </cell>
          <cell r="CX48">
            <v>30000</v>
          </cell>
          <cell r="CY48">
            <v>8400</v>
          </cell>
          <cell r="CZ48">
            <v>4200</v>
          </cell>
          <cell r="DA48">
            <v>27000</v>
          </cell>
          <cell r="DB48">
            <v>13500</v>
          </cell>
          <cell r="DC48">
            <v>15600</v>
          </cell>
          <cell r="DD48">
            <v>7800</v>
          </cell>
          <cell r="DE48">
            <v>42000</v>
          </cell>
          <cell r="DF48">
            <v>21000</v>
          </cell>
          <cell r="DG48">
            <v>63600</v>
          </cell>
          <cell r="DH48">
            <v>31800</v>
          </cell>
          <cell r="DI48">
            <v>72000</v>
          </cell>
          <cell r="DJ48">
            <v>36000</v>
          </cell>
          <cell r="DK48">
            <v>99000</v>
          </cell>
          <cell r="DL48">
            <v>49500</v>
          </cell>
          <cell r="DO48">
            <v>240000</v>
          </cell>
          <cell r="DP48">
            <v>120000</v>
          </cell>
          <cell r="DQ48">
            <v>120000</v>
          </cell>
          <cell r="DR48">
            <v>60000</v>
          </cell>
          <cell r="DS48">
            <v>127200</v>
          </cell>
          <cell r="DT48">
            <v>63600</v>
          </cell>
          <cell r="DU48">
            <v>63600</v>
          </cell>
          <cell r="DV48">
            <v>31800</v>
          </cell>
          <cell r="DW48">
            <v>150000</v>
          </cell>
          <cell r="DX48">
            <v>75000</v>
          </cell>
          <cell r="DY48">
            <v>66000</v>
          </cell>
          <cell r="DZ48">
            <v>33000</v>
          </cell>
          <cell r="EC48">
            <v>610200</v>
          </cell>
          <cell r="ED48">
            <v>1450800</v>
          </cell>
          <cell r="EE48">
            <v>1923300</v>
          </cell>
          <cell r="EJ48">
            <v>60000</v>
          </cell>
          <cell r="EK48">
            <v>30000</v>
          </cell>
          <cell r="EL48">
            <v>26400</v>
          </cell>
          <cell r="EM48">
            <v>13200</v>
          </cell>
          <cell r="EN48">
            <v>120000</v>
          </cell>
          <cell r="EO48">
            <v>60000</v>
          </cell>
          <cell r="EP48">
            <v>168000</v>
          </cell>
          <cell r="EQ48">
            <v>84000</v>
          </cell>
          <cell r="ER48">
            <v>60000</v>
          </cell>
          <cell r="ES48">
            <v>30000</v>
          </cell>
          <cell r="ET48">
            <v>60000</v>
          </cell>
          <cell r="EU48">
            <v>30000</v>
          </cell>
          <cell r="EX48">
            <v>39600</v>
          </cell>
          <cell r="EY48">
            <v>309600</v>
          </cell>
          <cell r="EZ48">
            <v>741600</v>
          </cell>
        </row>
        <row r="49">
          <cell r="D49">
            <v>38139</v>
          </cell>
          <cell r="E49">
            <v>3.4510295631220176</v>
          </cell>
          <cell r="F49">
            <v>0.71913669938111502</v>
          </cell>
          <cell r="G49">
            <v>-0.19838253776030759</v>
          </cell>
          <cell r="H49">
            <v>0</v>
          </cell>
          <cell r="I49">
            <v>-0.28930786756711524</v>
          </cell>
          <cell r="J49">
            <v>0.63647730864765362</v>
          </cell>
          <cell r="K49">
            <v>25.712912716661769</v>
          </cell>
          <cell r="L49">
            <v>54.205300683109854</v>
          </cell>
          <cell r="M49">
            <v>27.102650341554927</v>
          </cell>
          <cell r="N49">
            <v>1</v>
          </cell>
          <cell r="O49">
            <v>1</v>
          </cell>
          <cell r="P49">
            <v>32.65630153827253</v>
          </cell>
          <cell r="Q49">
            <v>54.205300683109854</v>
          </cell>
          <cell r="R49">
            <v>27.102650341554927</v>
          </cell>
          <cell r="S49">
            <v>1</v>
          </cell>
          <cell r="T49">
            <v>0</v>
          </cell>
          <cell r="U49">
            <v>26.394852690212826</v>
          </cell>
          <cell r="V49">
            <v>27.882721723415131</v>
          </cell>
          <cell r="W49">
            <v>25.712912716661769</v>
          </cell>
          <cell r="X49">
            <v>54.205300683109854</v>
          </cell>
          <cell r="Y49">
            <v>27.102650341554927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5880</v>
          </cell>
          <cell r="AG49">
            <v>2940</v>
          </cell>
          <cell r="AH49">
            <v>38400</v>
          </cell>
          <cell r="AI49">
            <v>19200</v>
          </cell>
          <cell r="AJ49">
            <v>26160</v>
          </cell>
          <cell r="AK49">
            <v>13080</v>
          </cell>
          <cell r="AL49">
            <v>26160</v>
          </cell>
          <cell r="AM49">
            <v>13080</v>
          </cell>
          <cell r="AN49">
            <v>48000</v>
          </cell>
          <cell r="AO49">
            <v>24000</v>
          </cell>
          <cell r="AP49">
            <v>54000</v>
          </cell>
          <cell r="AQ49">
            <v>27000</v>
          </cell>
          <cell r="AR49">
            <v>60000</v>
          </cell>
          <cell r="AS49">
            <v>30000</v>
          </cell>
          <cell r="AT49">
            <v>60000</v>
          </cell>
          <cell r="AU49">
            <v>30000</v>
          </cell>
          <cell r="AV49">
            <v>86400</v>
          </cell>
          <cell r="AW49">
            <v>30000</v>
          </cell>
          <cell r="AX49">
            <v>61200</v>
          </cell>
          <cell r="AY49">
            <v>30600</v>
          </cell>
          <cell r="AZ49">
            <v>66000</v>
          </cell>
          <cell r="BA49">
            <v>33000</v>
          </cell>
          <cell r="BB49">
            <v>132000</v>
          </cell>
          <cell r="BC49">
            <v>66000</v>
          </cell>
          <cell r="BD49">
            <v>351300</v>
          </cell>
          <cell r="BE49">
            <v>893100</v>
          </cell>
          <cell r="BF49">
            <v>983100</v>
          </cell>
          <cell r="BG49">
            <v>62400</v>
          </cell>
          <cell r="BH49">
            <v>0</v>
          </cell>
          <cell r="BI49">
            <v>60000</v>
          </cell>
          <cell r="BJ49">
            <v>0</v>
          </cell>
          <cell r="BK49">
            <v>10560</v>
          </cell>
          <cell r="BL49">
            <v>0</v>
          </cell>
          <cell r="BM49">
            <v>6120</v>
          </cell>
          <cell r="BN49">
            <v>0</v>
          </cell>
          <cell r="BO49">
            <v>20400</v>
          </cell>
          <cell r="BP49">
            <v>0</v>
          </cell>
          <cell r="BQ49">
            <v>72000</v>
          </cell>
          <cell r="BR49">
            <v>0</v>
          </cell>
          <cell r="BS49">
            <v>105600</v>
          </cell>
          <cell r="BT49">
            <v>0</v>
          </cell>
          <cell r="BU49">
            <v>127200</v>
          </cell>
          <cell r="BV49">
            <v>0</v>
          </cell>
          <cell r="BW49">
            <v>60000</v>
          </cell>
          <cell r="BX49">
            <v>0</v>
          </cell>
          <cell r="BY49">
            <v>63600</v>
          </cell>
          <cell r="BZ49">
            <v>0</v>
          </cell>
          <cell r="CA49">
            <v>62400</v>
          </cell>
          <cell r="CB49">
            <v>0</v>
          </cell>
          <cell r="CC49">
            <v>132000</v>
          </cell>
          <cell r="CD49">
            <v>0</v>
          </cell>
          <cell r="CG49">
            <v>371880</v>
          </cell>
          <cell r="CH49">
            <v>575880</v>
          </cell>
          <cell r="CI49">
            <v>782280</v>
          </cell>
          <cell r="CJ49">
            <v>125760</v>
          </cell>
          <cell r="CK49">
            <v>62880</v>
          </cell>
          <cell r="CL49">
            <v>115200</v>
          </cell>
          <cell r="CM49">
            <v>57600</v>
          </cell>
          <cell r="CN49">
            <v>120000</v>
          </cell>
          <cell r="CO49">
            <v>60000</v>
          </cell>
          <cell r="CP49">
            <v>188640</v>
          </cell>
          <cell r="CQ49">
            <v>361440</v>
          </cell>
          <cell r="CR49">
            <v>541440</v>
          </cell>
          <cell r="CS49">
            <v>65400</v>
          </cell>
          <cell r="CT49">
            <v>32700</v>
          </cell>
          <cell r="CU49">
            <v>62400</v>
          </cell>
          <cell r="CV49">
            <v>31200</v>
          </cell>
          <cell r="CW49">
            <v>60000</v>
          </cell>
          <cell r="CX49">
            <v>30000</v>
          </cell>
          <cell r="CY49">
            <v>8400</v>
          </cell>
          <cell r="CZ49">
            <v>4200</v>
          </cell>
          <cell r="DA49">
            <v>27000</v>
          </cell>
          <cell r="DB49">
            <v>13500</v>
          </cell>
          <cell r="DC49">
            <v>15600</v>
          </cell>
          <cell r="DD49">
            <v>7800</v>
          </cell>
          <cell r="DE49">
            <v>42000</v>
          </cell>
          <cell r="DF49">
            <v>21000</v>
          </cell>
          <cell r="DG49">
            <v>63600</v>
          </cell>
          <cell r="DH49">
            <v>31800</v>
          </cell>
          <cell r="DI49">
            <v>72000</v>
          </cell>
          <cell r="DJ49">
            <v>36000</v>
          </cell>
          <cell r="DK49">
            <v>99000</v>
          </cell>
          <cell r="DL49">
            <v>49500</v>
          </cell>
          <cell r="DO49">
            <v>240000</v>
          </cell>
          <cell r="DP49">
            <v>120000</v>
          </cell>
          <cell r="DQ49">
            <v>120000</v>
          </cell>
          <cell r="DR49">
            <v>60000</v>
          </cell>
          <cell r="DS49">
            <v>127200</v>
          </cell>
          <cell r="DT49">
            <v>63600</v>
          </cell>
          <cell r="DU49">
            <v>63600</v>
          </cell>
          <cell r="DV49">
            <v>31800</v>
          </cell>
          <cell r="DW49">
            <v>150000</v>
          </cell>
          <cell r="DX49">
            <v>75000</v>
          </cell>
          <cell r="DY49">
            <v>66000</v>
          </cell>
          <cell r="DZ49">
            <v>33000</v>
          </cell>
          <cell r="EC49">
            <v>610200</v>
          </cell>
          <cell r="ED49">
            <v>1450800</v>
          </cell>
          <cell r="EE49">
            <v>1923300</v>
          </cell>
          <cell r="EJ49">
            <v>60000</v>
          </cell>
          <cell r="EK49">
            <v>30000</v>
          </cell>
          <cell r="EL49">
            <v>26400</v>
          </cell>
          <cell r="EM49">
            <v>13200</v>
          </cell>
          <cell r="EN49">
            <v>120000</v>
          </cell>
          <cell r="EO49">
            <v>60000</v>
          </cell>
          <cell r="EP49">
            <v>168000</v>
          </cell>
          <cell r="EQ49">
            <v>84000</v>
          </cell>
          <cell r="ER49">
            <v>60000</v>
          </cell>
          <cell r="ES49">
            <v>30000</v>
          </cell>
          <cell r="ET49">
            <v>60000</v>
          </cell>
          <cell r="EU49">
            <v>30000</v>
          </cell>
          <cell r="EX49">
            <v>39600</v>
          </cell>
          <cell r="EY49">
            <v>309600</v>
          </cell>
          <cell r="EZ49">
            <v>741600</v>
          </cell>
        </row>
        <row r="50">
          <cell r="D50">
            <v>38169</v>
          </cell>
          <cell r="E50">
            <v>3.4587714818126014</v>
          </cell>
          <cell r="F50">
            <v>0.71560789278881409</v>
          </cell>
          <cell r="G50">
            <v>-0.19740907387277629</v>
          </cell>
          <cell r="H50">
            <v>0</v>
          </cell>
          <cell r="I50">
            <v>-0.28788823273113207</v>
          </cell>
          <cell r="J50">
            <v>0.63335411200849068</v>
          </cell>
          <cell r="K50">
            <v>25.781624368111018</v>
          </cell>
          <cell r="L50">
            <v>67.661795562332514</v>
          </cell>
          <cell r="M50">
            <v>33.830897781166257</v>
          </cell>
          <cell r="N50">
            <v>1</v>
          </cell>
          <cell r="O50">
            <v>1</v>
          </cell>
          <cell r="P50">
            <v>32.690941953658189</v>
          </cell>
          <cell r="Q50">
            <v>67.661795562332514</v>
          </cell>
          <cell r="R50">
            <v>33.830897781166257</v>
          </cell>
          <cell r="S50">
            <v>1</v>
          </cell>
          <cell r="T50">
            <v>1</v>
          </cell>
          <cell r="U50">
            <v>26.460218059548687</v>
          </cell>
          <cell r="V50">
            <v>27.940786113594509</v>
          </cell>
          <cell r="W50">
            <v>25.781624368111018</v>
          </cell>
          <cell r="X50">
            <v>67.661795562332514</v>
          </cell>
          <cell r="Y50">
            <v>33.830897781166257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5880</v>
          </cell>
          <cell r="AG50">
            <v>2940</v>
          </cell>
          <cell r="AH50">
            <v>38400</v>
          </cell>
          <cell r="AI50">
            <v>19200</v>
          </cell>
          <cell r="AJ50">
            <v>26160</v>
          </cell>
          <cell r="AK50">
            <v>13080</v>
          </cell>
          <cell r="AL50">
            <v>26160</v>
          </cell>
          <cell r="AM50">
            <v>13080</v>
          </cell>
          <cell r="AN50">
            <v>48000</v>
          </cell>
          <cell r="AO50">
            <v>24000</v>
          </cell>
          <cell r="AP50">
            <v>54000</v>
          </cell>
          <cell r="AQ50">
            <v>27000</v>
          </cell>
          <cell r="AR50">
            <v>60000</v>
          </cell>
          <cell r="AS50">
            <v>30000</v>
          </cell>
          <cell r="AT50">
            <v>60000</v>
          </cell>
          <cell r="AU50">
            <v>30000</v>
          </cell>
          <cell r="AV50">
            <v>86400</v>
          </cell>
          <cell r="AW50">
            <v>30000</v>
          </cell>
          <cell r="AX50">
            <v>61200</v>
          </cell>
          <cell r="AY50">
            <v>30600</v>
          </cell>
          <cell r="AZ50">
            <v>66000</v>
          </cell>
          <cell r="BA50">
            <v>33000</v>
          </cell>
          <cell r="BB50">
            <v>132000</v>
          </cell>
          <cell r="BC50">
            <v>66000</v>
          </cell>
          <cell r="BD50">
            <v>351300</v>
          </cell>
          <cell r="BE50">
            <v>893100</v>
          </cell>
          <cell r="BF50">
            <v>983100</v>
          </cell>
          <cell r="BG50">
            <v>62400</v>
          </cell>
          <cell r="BH50">
            <v>31200</v>
          </cell>
          <cell r="BI50">
            <v>60000</v>
          </cell>
          <cell r="BJ50">
            <v>30000</v>
          </cell>
          <cell r="BK50">
            <v>10560</v>
          </cell>
          <cell r="BL50">
            <v>5280</v>
          </cell>
          <cell r="BM50">
            <v>6120</v>
          </cell>
          <cell r="BN50">
            <v>3060</v>
          </cell>
          <cell r="BO50">
            <v>20400</v>
          </cell>
          <cell r="BP50">
            <v>10200</v>
          </cell>
          <cell r="BQ50">
            <v>72000</v>
          </cell>
          <cell r="BR50">
            <v>36000</v>
          </cell>
          <cell r="BS50">
            <v>105600</v>
          </cell>
          <cell r="BT50">
            <v>52800</v>
          </cell>
          <cell r="BU50">
            <v>127200</v>
          </cell>
          <cell r="BV50">
            <v>63600</v>
          </cell>
          <cell r="BW50">
            <v>60000</v>
          </cell>
          <cell r="BX50">
            <v>30000</v>
          </cell>
          <cell r="BY50">
            <v>63600</v>
          </cell>
          <cell r="BZ50">
            <v>31800</v>
          </cell>
          <cell r="CA50">
            <v>62400</v>
          </cell>
          <cell r="CB50">
            <v>31200</v>
          </cell>
          <cell r="CC50">
            <v>132000</v>
          </cell>
          <cell r="CD50">
            <v>66000</v>
          </cell>
          <cell r="CG50">
            <v>557820</v>
          </cell>
          <cell r="CH50">
            <v>863820</v>
          </cell>
          <cell r="CI50">
            <v>1173420</v>
          </cell>
          <cell r="CJ50">
            <v>125760</v>
          </cell>
          <cell r="CK50">
            <v>62880</v>
          </cell>
          <cell r="CL50">
            <v>115200</v>
          </cell>
          <cell r="CM50">
            <v>57600</v>
          </cell>
          <cell r="CN50">
            <v>120000</v>
          </cell>
          <cell r="CO50">
            <v>60000</v>
          </cell>
          <cell r="CP50">
            <v>188640</v>
          </cell>
          <cell r="CQ50">
            <v>361440</v>
          </cell>
          <cell r="CR50">
            <v>541440</v>
          </cell>
          <cell r="CS50">
            <v>65400</v>
          </cell>
          <cell r="CT50">
            <v>32700</v>
          </cell>
          <cell r="CU50">
            <v>62400</v>
          </cell>
          <cell r="CV50">
            <v>31200</v>
          </cell>
          <cell r="CW50">
            <v>60000</v>
          </cell>
          <cell r="CX50">
            <v>30000</v>
          </cell>
          <cell r="CY50">
            <v>8400</v>
          </cell>
          <cell r="CZ50">
            <v>4200</v>
          </cell>
          <cell r="DA50">
            <v>27000</v>
          </cell>
          <cell r="DB50">
            <v>13500</v>
          </cell>
          <cell r="DC50">
            <v>15600</v>
          </cell>
          <cell r="DD50">
            <v>7800</v>
          </cell>
          <cell r="DE50">
            <v>42000</v>
          </cell>
          <cell r="DF50">
            <v>21000</v>
          </cell>
          <cell r="DG50">
            <v>63600</v>
          </cell>
          <cell r="DH50">
            <v>31800</v>
          </cell>
          <cell r="DI50">
            <v>72000</v>
          </cell>
          <cell r="DJ50">
            <v>36000</v>
          </cell>
          <cell r="DK50">
            <v>99000</v>
          </cell>
          <cell r="DL50">
            <v>49500</v>
          </cell>
          <cell r="DO50">
            <v>240000</v>
          </cell>
          <cell r="DP50">
            <v>120000</v>
          </cell>
          <cell r="DQ50">
            <v>120000</v>
          </cell>
          <cell r="DR50">
            <v>60000</v>
          </cell>
          <cell r="DS50">
            <v>127200</v>
          </cell>
          <cell r="DT50">
            <v>63600</v>
          </cell>
          <cell r="DU50">
            <v>63600</v>
          </cell>
          <cell r="DV50">
            <v>31800</v>
          </cell>
          <cell r="DW50">
            <v>150000</v>
          </cell>
          <cell r="DX50">
            <v>75000</v>
          </cell>
          <cell r="DY50">
            <v>66000</v>
          </cell>
          <cell r="DZ50">
            <v>33000</v>
          </cell>
          <cell r="EC50">
            <v>610200</v>
          </cell>
          <cell r="ED50">
            <v>1450800</v>
          </cell>
          <cell r="EE50">
            <v>1923300</v>
          </cell>
          <cell r="EJ50">
            <v>60000</v>
          </cell>
          <cell r="EK50">
            <v>30000</v>
          </cell>
          <cell r="EL50">
            <v>26400</v>
          </cell>
          <cell r="EM50">
            <v>13200</v>
          </cell>
          <cell r="EN50">
            <v>120000</v>
          </cell>
          <cell r="EO50">
            <v>60000</v>
          </cell>
          <cell r="EP50">
            <v>168000</v>
          </cell>
          <cell r="EQ50">
            <v>84000</v>
          </cell>
          <cell r="ER50">
            <v>60000</v>
          </cell>
          <cell r="ES50">
            <v>30000</v>
          </cell>
          <cell r="ET50">
            <v>60000</v>
          </cell>
          <cell r="EU50">
            <v>30000</v>
          </cell>
          <cell r="EX50">
            <v>39600</v>
          </cell>
          <cell r="EY50">
            <v>309600</v>
          </cell>
          <cell r="EZ50">
            <v>741600</v>
          </cell>
        </row>
        <row r="51">
          <cell r="D51">
            <v>38200</v>
          </cell>
          <cell r="E51">
            <v>3.4575701067373958</v>
          </cell>
          <cell r="F51">
            <v>0.71197301606190166</v>
          </cell>
          <cell r="G51">
            <v>-0.19640634925845563</v>
          </cell>
          <cell r="H51">
            <v>0</v>
          </cell>
          <cell r="I51">
            <v>-0.28642592600191447</v>
          </cell>
          <cell r="J51">
            <v>0.63013703720421188</v>
          </cell>
          <cell r="K51">
            <v>25.783581355516109</v>
          </cell>
          <cell r="L51">
            <v>79.593509365031437</v>
          </cell>
          <cell r="M51">
            <v>39.796754682515719</v>
          </cell>
          <cell r="N51">
            <v>1</v>
          </cell>
          <cell r="O51">
            <v>1</v>
          </cell>
          <cell r="P51">
            <v>32.657803579562056</v>
          </cell>
          <cell r="Q51">
            <v>79.593509365031437</v>
          </cell>
          <cell r="R51">
            <v>39.796754682515719</v>
          </cell>
          <cell r="S51">
            <v>1</v>
          </cell>
          <cell r="T51">
            <v>1</v>
          </cell>
          <cell r="U51">
            <v>26.458728181092052</v>
          </cell>
          <cell r="V51">
            <v>27.93177580053047</v>
          </cell>
          <cell r="W51">
            <v>25.783581355516109</v>
          </cell>
          <cell r="X51">
            <v>79.593509365031437</v>
          </cell>
          <cell r="Y51">
            <v>39.796754682515719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  <cell r="AF51">
            <v>5880</v>
          </cell>
          <cell r="AG51">
            <v>2940</v>
          </cell>
          <cell r="AH51">
            <v>38400</v>
          </cell>
          <cell r="AI51">
            <v>19200</v>
          </cell>
          <cell r="AJ51">
            <v>26160</v>
          </cell>
          <cell r="AK51">
            <v>13080</v>
          </cell>
          <cell r="AL51">
            <v>26160</v>
          </cell>
          <cell r="AM51">
            <v>13080</v>
          </cell>
          <cell r="AN51">
            <v>48000</v>
          </cell>
          <cell r="AO51">
            <v>24000</v>
          </cell>
          <cell r="AP51">
            <v>54000</v>
          </cell>
          <cell r="AQ51">
            <v>27000</v>
          </cell>
          <cell r="AR51">
            <v>60000</v>
          </cell>
          <cell r="AS51">
            <v>30000</v>
          </cell>
          <cell r="AT51">
            <v>60000</v>
          </cell>
          <cell r="AU51">
            <v>30000</v>
          </cell>
          <cell r="AV51">
            <v>86400</v>
          </cell>
          <cell r="AW51">
            <v>30000</v>
          </cell>
          <cell r="AX51">
            <v>61200</v>
          </cell>
          <cell r="AY51">
            <v>30600</v>
          </cell>
          <cell r="AZ51">
            <v>66000</v>
          </cell>
          <cell r="BA51">
            <v>33000</v>
          </cell>
          <cell r="BB51">
            <v>132000</v>
          </cell>
          <cell r="BC51">
            <v>66000</v>
          </cell>
          <cell r="BD51">
            <v>351300</v>
          </cell>
          <cell r="BE51">
            <v>893100</v>
          </cell>
          <cell r="BF51">
            <v>983100</v>
          </cell>
          <cell r="BG51">
            <v>62400</v>
          </cell>
          <cell r="BH51">
            <v>31200</v>
          </cell>
          <cell r="BI51">
            <v>60000</v>
          </cell>
          <cell r="BJ51">
            <v>30000</v>
          </cell>
          <cell r="BK51">
            <v>10560</v>
          </cell>
          <cell r="BL51">
            <v>5280</v>
          </cell>
          <cell r="BM51">
            <v>6120</v>
          </cell>
          <cell r="BN51">
            <v>3060</v>
          </cell>
          <cell r="BO51">
            <v>20400</v>
          </cell>
          <cell r="BP51">
            <v>10200</v>
          </cell>
          <cell r="BQ51">
            <v>72000</v>
          </cell>
          <cell r="BR51">
            <v>36000</v>
          </cell>
          <cell r="BS51">
            <v>105600</v>
          </cell>
          <cell r="BT51">
            <v>52800</v>
          </cell>
          <cell r="BU51">
            <v>127200</v>
          </cell>
          <cell r="BV51">
            <v>63600</v>
          </cell>
          <cell r="BW51">
            <v>60000</v>
          </cell>
          <cell r="BX51">
            <v>30000</v>
          </cell>
          <cell r="BY51">
            <v>63600</v>
          </cell>
          <cell r="BZ51">
            <v>31800</v>
          </cell>
          <cell r="CA51">
            <v>62400</v>
          </cell>
          <cell r="CB51">
            <v>31200</v>
          </cell>
          <cell r="CC51">
            <v>132000</v>
          </cell>
          <cell r="CD51">
            <v>66000</v>
          </cell>
          <cell r="CG51">
            <v>557820</v>
          </cell>
          <cell r="CH51">
            <v>863820</v>
          </cell>
          <cell r="CI51">
            <v>1173420</v>
          </cell>
          <cell r="CJ51">
            <v>125760</v>
          </cell>
          <cell r="CK51">
            <v>62880</v>
          </cell>
          <cell r="CL51">
            <v>115200</v>
          </cell>
          <cell r="CM51">
            <v>57600</v>
          </cell>
          <cell r="CN51">
            <v>120000</v>
          </cell>
          <cell r="CO51">
            <v>60000</v>
          </cell>
          <cell r="CP51">
            <v>188640</v>
          </cell>
          <cell r="CQ51">
            <v>361440</v>
          </cell>
          <cell r="CR51">
            <v>541440</v>
          </cell>
          <cell r="CS51">
            <v>65400</v>
          </cell>
          <cell r="CT51">
            <v>32700</v>
          </cell>
          <cell r="CU51">
            <v>62400</v>
          </cell>
          <cell r="CV51">
            <v>31200</v>
          </cell>
          <cell r="CW51">
            <v>60000</v>
          </cell>
          <cell r="CX51">
            <v>30000</v>
          </cell>
          <cell r="CY51">
            <v>8400</v>
          </cell>
          <cell r="CZ51">
            <v>4200</v>
          </cell>
          <cell r="DA51">
            <v>27000</v>
          </cell>
          <cell r="DB51">
            <v>13500</v>
          </cell>
          <cell r="DC51">
            <v>15600</v>
          </cell>
          <cell r="DD51">
            <v>7800</v>
          </cell>
          <cell r="DE51">
            <v>42000</v>
          </cell>
          <cell r="DF51">
            <v>21000</v>
          </cell>
          <cell r="DG51">
            <v>63600</v>
          </cell>
          <cell r="DH51">
            <v>31800</v>
          </cell>
          <cell r="DI51">
            <v>72000</v>
          </cell>
          <cell r="DJ51">
            <v>36000</v>
          </cell>
          <cell r="DK51">
            <v>99000</v>
          </cell>
          <cell r="DL51">
            <v>49500</v>
          </cell>
          <cell r="DO51">
            <v>240000</v>
          </cell>
          <cell r="DP51">
            <v>120000</v>
          </cell>
          <cell r="DQ51">
            <v>120000</v>
          </cell>
          <cell r="DR51">
            <v>60000</v>
          </cell>
          <cell r="DS51">
            <v>127200</v>
          </cell>
          <cell r="DT51">
            <v>63600</v>
          </cell>
          <cell r="DU51">
            <v>63600</v>
          </cell>
          <cell r="DV51">
            <v>31800</v>
          </cell>
          <cell r="DW51">
            <v>150000</v>
          </cell>
          <cell r="DX51">
            <v>75000</v>
          </cell>
          <cell r="DY51">
            <v>66000</v>
          </cell>
          <cell r="DZ51">
            <v>33000</v>
          </cell>
          <cell r="EC51">
            <v>610200</v>
          </cell>
          <cell r="ED51">
            <v>1450800</v>
          </cell>
          <cell r="EE51">
            <v>1923300</v>
          </cell>
          <cell r="EJ51">
            <v>60000</v>
          </cell>
          <cell r="EK51">
            <v>30000</v>
          </cell>
          <cell r="EL51">
            <v>26400</v>
          </cell>
          <cell r="EM51">
            <v>13200</v>
          </cell>
          <cell r="EN51">
            <v>120000</v>
          </cell>
          <cell r="EO51">
            <v>60000</v>
          </cell>
          <cell r="EP51">
            <v>168000</v>
          </cell>
          <cell r="EQ51">
            <v>84000</v>
          </cell>
          <cell r="ER51">
            <v>60000</v>
          </cell>
          <cell r="ES51">
            <v>30000</v>
          </cell>
          <cell r="ET51">
            <v>60000</v>
          </cell>
          <cell r="EU51">
            <v>30000</v>
          </cell>
          <cell r="EX51">
            <v>39600</v>
          </cell>
          <cell r="EY51">
            <v>309600</v>
          </cell>
          <cell r="EZ51">
            <v>741600</v>
          </cell>
        </row>
        <row r="52">
          <cell r="D52">
            <v>38231</v>
          </cell>
          <cell r="E52">
            <v>3.457057292565525</v>
          </cell>
          <cell r="F52">
            <v>0.70834664261234248</v>
          </cell>
          <cell r="G52">
            <v>-0.19540597037581861</v>
          </cell>
          <cell r="H52">
            <v>0</v>
          </cell>
          <cell r="I52">
            <v>-0.28496704013140212</v>
          </cell>
          <cell r="J52">
            <v>0.62692748828908473</v>
          </cell>
          <cell r="K52">
            <v>25.79067689325592</v>
          </cell>
          <cell r="L52">
            <v>54.762360359514524</v>
          </cell>
          <cell r="M52">
            <v>27.381180179757262</v>
          </cell>
          <cell r="N52">
            <v>1</v>
          </cell>
          <cell r="O52">
            <v>1</v>
          </cell>
          <cell r="P52">
            <v>32.629885856409572</v>
          </cell>
          <cell r="Q52">
            <v>54.762360359514524</v>
          </cell>
          <cell r="R52">
            <v>27.381180179757262</v>
          </cell>
          <cell r="S52">
            <v>1</v>
          </cell>
          <cell r="T52">
            <v>0</v>
          </cell>
          <cell r="U52">
            <v>26.462384916422799</v>
          </cell>
          <cell r="V52">
            <v>27.927929694241438</v>
          </cell>
          <cell r="W52">
            <v>25.79067689325592</v>
          </cell>
          <cell r="X52">
            <v>54.762360359514524</v>
          </cell>
          <cell r="Y52">
            <v>27.381180179757262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5880</v>
          </cell>
          <cell r="AG52">
            <v>2940</v>
          </cell>
          <cell r="AH52">
            <v>38400</v>
          </cell>
          <cell r="AI52">
            <v>19200</v>
          </cell>
          <cell r="AJ52">
            <v>26160</v>
          </cell>
          <cell r="AK52">
            <v>13080</v>
          </cell>
          <cell r="AL52">
            <v>26160</v>
          </cell>
          <cell r="AM52">
            <v>13080</v>
          </cell>
          <cell r="AN52">
            <v>48000</v>
          </cell>
          <cell r="AO52">
            <v>24000</v>
          </cell>
          <cell r="AP52">
            <v>54000</v>
          </cell>
          <cell r="AQ52">
            <v>27000</v>
          </cell>
          <cell r="AR52">
            <v>60000</v>
          </cell>
          <cell r="AS52">
            <v>30000</v>
          </cell>
          <cell r="AT52">
            <v>60000</v>
          </cell>
          <cell r="AU52">
            <v>30000</v>
          </cell>
          <cell r="AV52">
            <v>86400</v>
          </cell>
          <cell r="AW52">
            <v>30000</v>
          </cell>
          <cell r="AX52">
            <v>61200</v>
          </cell>
          <cell r="AY52">
            <v>30600</v>
          </cell>
          <cell r="AZ52">
            <v>66000</v>
          </cell>
          <cell r="BA52">
            <v>33000</v>
          </cell>
          <cell r="BB52">
            <v>132000</v>
          </cell>
          <cell r="BC52">
            <v>66000</v>
          </cell>
          <cell r="BD52">
            <v>351300</v>
          </cell>
          <cell r="BE52">
            <v>893100</v>
          </cell>
          <cell r="BF52">
            <v>983100</v>
          </cell>
          <cell r="BG52">
            <v>62400</v>
          </cell>
          <cell r="BH52">
            <v>0</v>
          </cell>
          <cell r="BI52">
            <v>60000</v>
          </cell>
          <cell r="BJ52">
            <v>0</v>
          </cell>
          <cell r="BK52">
            <v>10560</v>
          </cell>
          <cell r="BL52">
            <v>0</v>
          </cell>
          <cell r="BM52">
            <v>6120</v>
          </cell>
          <cell r="BN52">
            <v>0</v>
          </cell>
          <cell r="BO52">
            <v>20400</v>
          </cell>
          <cell r="BP52">
            <v>0</v>
          </cell>
          <cell r="BQ52">
            <v>72000</v>
          </cell>
          <cell r="BR52">
            <v>0</v>
          </cell>
          <cell r="BS52">
            <v>105600</v>
          </cell>
          <cell r="BT52">
            <v>0</v>
          </cell>
          <cell r="BU52">
            <v>127200</v>
          </cell>
          <cell r="BV52">
            <v>0</v>
          </cell>
          <cell r="BW52">
            <v>60000</v>
          </cell>
          <cell r="BX52">
            <v>0</v>
          </cell>
          <cell r="BY52">
            <v>63600</v>
          </cell>
          <cell r="BZ52">
            <v>0</v>
          </cell>
          <cell r="CA52">
            <v>62400</v>
          </cell>
          <cell r="CB52">
            <v>0</v>
          </cell>
          <cell r="CC52">
            <v>132000</v>
          </cell>
          <cell r="CD52">
            <v>0</v>
          </cell>
          <cell r="CG52">
            <v>371880</v>
          </cell>
          <cell r="CH52">
            <v>575880</v>
          </cell>
          <cell r="CI52">
            <v>782280</v>
          </cell>
          <cell r="CJ52">
            <v>125760</v>
          </cell>
          <cell r="CK52">
            <v>62880</v>
          </cell>
          <cell r="CL52">
            <v>115200</v>
          </cell>
          <cell r="CM52">
            <v>57600</v>
          </cell>
          <cell r="CN52">
            <v>120000</v>
          </cell>
          <cell r="CO52">
            <v>60000</v>
          </cell>
          <cell r="CP52">
            <v>188640</v>
          </cell>
          <cell r="CQ52">
            <v>361440</v>
          </cell>
          <cell r="CR52">
            <v>541440</v>
          </cell>
          <cell r="CS52">
            <v>65400</v>
          </cell>
          <cell r="CT52">
            <v>32700</v>
          </cell>
          <cell r="CU52">
            <v>62400</v>
          </cell>
          <cell r="CV52">
            <v>31200</v>
          </cell>
          <cell r="CW52">
            <v>60000</v>
          </cell>
          <cell r="CX52">
            <v>30000</v>
          </cell>
          <cell r="CY52">
            <v>8400</v>
          </cell>
          <cell r="CZ52">
            <v>4200</v>
          </cell>
          <cell r="DA52">
            <v>27000</v>
          </cell>
          <cell r="DB52">
            <v>13500</v>
          </cell>
          <cell r="DC52">
            <v>15600</v>
          </cell>
          <cell r="DD52">
            <v>7800</v>
          </cell>
          <cell r="DE52">
            <v>42000</v>
          </cell>
          <cell r="DF52">
            <v>21000</v>
          </cell>
          <cell r="DG52">
            <v>63600</v>
          </cell>
          <cell r="DH52">
            <v>31800</v>
          </cell>
          <cell r="DI52">
            <v>72000</v>
          </cell>
          <cell r="DJ52">
            <v>36000</v>
          </cell>
          <cell r="DK52">
            <v>99000</v>
          </cell>
          <cell r="DL52">
            <v>49500</v>
          </cell>
          <cell r="DO52">
            <v>240000</v>
          </cell>
          <cell r="DP52">
            <v>120000</v>
          </cell>
          <cell r="DQ52">
            <v>120000</v>
          </cell>
          <cell r="DR52">
            <v>60000</v>
          </cell>
          <cell r="DS52">
            <v>127200</v>
          </cell>
          <cell r="DT52">
            <v>63600</v>
          </cell>
          <cell r="DU52">
            <v>63600</v>
          </cell>
          <cell r="DV52">
            <v>31800</v>
          </cell>
          <cell r="DW52">
            <v>150000</v>
          </cell>
          <cell r="DX52">
            <v>75000</v>
          </cell>
          <cell r="DY52">
            <v>66000</v>
          </cell>
          <cell r="DZ52">
            <v>33000</v>
          </cell>
          <cell r="EC52">
            <v>610200</v>
          </cell>
          <cell r="ED52">
            <v>1450800</v>
          </cell>
          <cell r="EE52">
            <v>1923300</v>
          </cell>
          <cell r="EJ52">
            <v>60000</v>
          </cell>
          <cell r="EK52">
            <v>30000</v>
          </cell>
          <cell r="EL52">
            <v>26400</v>
          </cell>
          <cell r="EM52">
            <v>13200</v>
          </cell>
          <cell r="EN52">
            <v>120000</v>
          </cell>
          <cell r="EO52">
            <v>60000</v>
          </cell>
          <cell r="EP52">
            <v>168000</v>
          </cell>
          <cell r="EQ52">
            <v>84000</v>
          </cell>
          <cell r="ER52">
            <v>60000</v>
          </cell>
          <cell r="ES52">
            <v>30000</v>
          </cell>
          <cell r="ET52">
            <v>60000</v>
          </cell>
          <cell r="EU52">
            <v>30000</v>
          </cell>
          <cell r="EX52">
            <v>39600</v>
          </cell>
          <cell r="EY52">
            <v>309600</v>
          </cell>
          <cell r="EZ52">
            <v>741600</v>
          </cell>
        </row>
        <row r="53">
          <cell r="D53">
            <v>38261</v>
          </cell>
          <cell r="E53">
            <v>3.4642856630678445</v>
          </cell>
          <cell r="F53">
            <v>0.7048476442631022</v>
          </cell>
          <cell r="G53">
            <v>-0.19444072945189025</v>
          </cell>
          <cell r="H53">
            <v>0</v>
          </cell>
          <cell r="I53">
            <v>-0.28355939711733996</v>
          </cell>
          <cell r="J53">
            <v>0.62383067365814793</v>
          </cell>
          <cell r="K53">
            <v>25.855446994628785</v>
          </cell>
          <cell r="L53">
            <v>54.202783843832563</v>
          </cell>
          <cell r="M53">
            <v>27.101391921916282</v>
          </cell>
          <cell r="N53">
            <v>1</v>
          </cell>
          <cell r="O53">
            <v>1</v>
          </cell>
          <cell r="P53">
            <v>32.660872525444944</v>
          </cell>
          <cell r="Q53">
            <v>54.202783843832563</v>
          </cell>
          <cell r="R53">
            <v>27.101391921916282</v>
          </cell>
          <cell r="S53">
            <v>1</v>
          </cell>
          <cell r="T53">
            <v>0</v>
          </cell>
          <cell r="U53">
            <v>26.523837002119656</v>
          </cell>
          <cell r="V53">
            <v>27.982142473008835</v>
          </cell>
          <cell r="W53">
            <v>25.855446994628785</v>
          </cell>
          <cell r="X53">
            <v>54.202783843832563</v>
          </cell>
          <cell r="Y53">
            <v>27.101391921916282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5880</v>
          </cell>
          <cell r="AG53">
            <v>2940</v>
          </cell>
          <cell r="AH53">
            <v>38400</v>
          </cell>
          <cell r="AI53">
            <v>19200</v>
          </cell>
          <cell r="AJ53">
            <v>26160</v>
          </cell>
          <cell r="AK53">
            <v>13080</v>
          </cell>
          <cell r="AL53">
            <v>26160</v>
          </cell>
          <cell r="AM53">
            <v>13080</v>
          </cell>
          <cell r="AN53">
            <v>48000</v>
          </cell>
          <cell r="AO53">
            <v>24000</v>
          </cell>
          <cell r="AP53">
            <v>54000</v>
          </cell>
          <cell r="AQ53">
            <v>27000</v>
          </cell>
          <cell r="AR53">
            <v>60000</v>
          </cell>
          <cell r="AS53">
            <v>30000</v>
          </cell>
          <cell r="AT53">
            <v>60000</v>
          </cell>
          <cell r="AU53">
            <v>30000</v>
          </cell>
          <cell r="AV53">
            <v>86400</v>
          </cell>
          <cell r="AW53">
            <v>30000</v>
          </cell>
          <cell r="AX53">
            <v>61200</v>
          </cell>
          <cell r="AY53">
            <v>30600</v>
          </cell>
          <cell r="AZ53">
            <v>66000</v>
          </cell>
          <cell r="BA53">
            <v>33000</v>
          </cell>
          <cell r="BB53">
            <v>132000</v>
          </cell>
          <cell r="BC53">
            <v>66000</v>
          </cell>
          <cell r="BD53">
            <v>351300</v>
          </cell>
          <cell r="BE53">
            <v>893100</v>
          </cell>
          <cell r="BF53">
            <v>983100</v>
          </cell>
          <cell r="BG53">
            <v>62400</v>
          </cell>
          <cell r="BH53">
            <v>0</v>
          </cell>
          <cell r="BI53">
            <v>60000</v>
          </cell>
          <cell r="BJ53">
            <v>0</v>
          </cell>
          <cell r="BK53">
            <v>10560</v>
          </cell>
          <cell r="BL53">
            <v>0</v>
          </cell>
          <cell r="BM53">
            <v>6120</v>
          </cell>
          <cell r="BN53">
            <v>0</v>
          </cell>
          <cell r="BO53">
            <v>20400</v>
          </cell>
          <cell r="BP53">
            <v>0</v>
          </cell>
          <cell r="BQ53">
            <v>72000</v>
          </cell>
          <cell r="BR53">
            <v>0</v>
          </cell>
          <cell r="BS53">
            <v>105600</v>
          </cell>
          <cell r="BT53">
            <v>0</v>
          </cell>
          <cell r="BU53">
            <v>127200</v>
          </cell>
          <cell r="BV53">
            <v>0</v>
          </cell>
          <cell r="BW53">
            <v>60000</v>
          </cell>
          <cell r="BX53">
            <v>0</v>
          </cell>
          <cell r="BY53">
            <v>63600</v>
          </cell>
          <cell r="BZ53">
            <v>0</v>
          </cell>
          <cell r="CA53">
            <v>62400</v>
          </cell>
          <cell r="CB53">
            <v>0</v>
          </cell>
          <cell r="CC53">
            <v>132000</v>
          </cell>
          <cell r="CD53">
            <v>0</v>
          </cell>
          <cell r="CG53">
            <v>371880</v>
          </cell>
          <cell r="CH53">
            <v>575880</v>
          </cell>
          <cell r="CI53">
            <v>782280</v>
          </cell>
          <cell r="CJ53">
            <v>125760</v>
          </cell>
          <cell r="CK53">
            <v>62880</v>
          </cell>
          <cell r="CL53">
            <v>115200</v>
          </cell>
          <cell r="CM53">
            <v>57600</v>
          </cell>
          <cell r="CN53">
            <v>120000</v>
          </cell>
          <cell r="CO53">
            <v>60000</v>
          </cell>
          <cell r="CP53">
            <v>188640</v>
          </cell>
          <cell r="CQ53">
            <v>361440</v>
          </cell>
          <cell r="CR53">
            <v>541440</v>
          </cell>
          <cell r="CS53">
            <v>65400</v>
          </cell>
          <cell r="CT53">
            <v>32700</v>
          </cell>
          <cell r="CU53">
            <v>62400</v>
          </cell>
          <cell r="CV53">
            <v>31200</v>
          </cell>
          <cell r="CW53">
            <v>60000</v>
          </cell>
          <cell r="CX53">
            <v>30000</v>
          </cell>
          <cell r="CY53">
            <v>8400</v>
          </cell>
          <cell r="CZ53">
            <v>4200</v>
          </cell>
          <cell r="DA53">
            <v>27000</v>
          </cell>
          <cell r="DB53">
            <v>13500</v>
          </cell>
          <cell r="DC53">
            <v>15600</v>
          </cell>
          <cell r="DD53">
            <v>7800</v>
          </cell>
          <cell r="DE53">
            <v>42000</v>
          </cell>
          <cell r="DF53">
            <v>21000</v>
          </cell>
          <cell r="DG53">
            <v>63600</v>
          </cell>
          <cell r="DH53">
            <v>31800</v>
          </cell>
          <cell r="DI53">
            <v>72000</v>
          </cell>
          <cell r="DJ53">
            <v>36000</v>
          </cell>
          <cell r="DK53">
            <v>99000</v>
          </cell>
          <cell r="DL53">
            <v>49500</v>
          </cell>
          <cell r="DO53">
            <v>240000</v>
          </cell>
          <cell r="DP53">
            <v>120000</v>
          </cell>
          <cell r="DQ53">
            <v>120000</v>
          </cell>
          <cell r="DR53">
            <v>60000</v>
          </cell>
          <cell r="DS53">
            <v>127200</v>
          </cell>
          <cell r="DT53">
            <v>63600</v>
          </cell>
          <cell r="DU53">
            <v>63600</v>
          </cell>
          <cell r="DV53">
            <v>31800</v>
          </cell>
          <cell r="DW53">
            <v>150000</v>
          </cell>
          <cell r="DX53">
            <v>75000</v>
          </cell>
          <cell r="DY53">
            <v>66000</v>
          </cell>
          <cell r="DZ53">
            <v>33000</v>
          </cell>
          <cell r="EC53">
            <v>610200</v>
          </cell>
          <cell r="ED53">
            <v>1450800</v>
          </cell>
          <cell r="EE53">
            <v>1923300</v>
          </cell>
          <cell r="EJ53">
            <v>60000</v>
          </cell>
          <cell r="EK53">
            <v>30000</v>
          </cell>
          <cell r="EL53">
            <v>26400</v>
          </cell>
          <cell r="EM53">
            <v>13200</v>
          </cell>
          <cell r="EN53">
            <v>120000</v>
          </cell>
          <cell r="EO53">
            <v>60000</v>
          </cell>
          <cell r="EP53">
            <v>168000</v>
          </cell>
          <cell r="EQ53">
            <v>84000</v>
          </cell>
          <cell r="ER53">
            <v>60000</v>
          </cell>
          <cell r="ES53">
            <v>30000</v>
          </cell>
          <cell r="ET53">
            <v>60000</v>
          </cell>
          <cell r="EU53">
            <v>30000</v>
          </cell>
          <cell r="EX53">
            <v>39600</v>
          </cell>
          <cell r="EY53">
            <v>309600</v>
          </cell>
          <cell r="EZ53">
            <v>741600</v>
          </cell>
        </row>
        <row r="54">
          <cell r="D54">
            <v>38292</v>
          </cell>
          <cell r="E54">
            <v>3.5594115790522118</v>
          </cell>
          <cell r="F54">
            <v>0.59645936786653908</v>
          </cell>
          <cell r="G54">
            <v>-0.15314497283059786</v>
          </cell>
          <cell r="H54">
            <v>8.0602617279262028E-3</v>
          </cell>
          <cell r="I54">
            <v>-0.23374759010985988</v>
          </cell>
          <cell r="J54">
            <v>0.51585675058727698</v>
          </cell>
          <cell r="K54">
            <v>26.94247991706764</v>
          </cell>
          <cell r="L54">
            <v>29.744783854566066</v>
          </cell>
          <cell r="M54">
            <v>14.872391927283033</v>
          </cell>
          <cell r="N54">
            <v>1</v>
          </cell>
          <cell r="O54">
            <v>0</v>
          </cell>
          <cell r="P54">
            <v>32.564512472296165</v>
          </cell>
          <cell r="Q54">
            <v>29.744783854566066</v>
          </cell>
          <cell r="R54">
            <v>14.872391927283033</v>
          </cell>
          <cell r="S54">
            <v>0</v>
          </cell>
          <cell r="T54">
            <v>0</v>
          </cell>
          <cell r="U54">
            <v>27.546999546662104</v>
          </cell>
          <cell r="V54">
            <v>28.756038805851038</v>
          </cell>
          <cell r="W54">
            <v>26.94247991706764</v>
          </cell>
          <cell r="X54">
            <v>29.744783854566066</v>
          </cell>
          <cell r="Y54">
            <v>14.872391927283033</v>
          </cell>
          <cell r="Z54">
            <v>1</v>
          </cell>
          <cell r="AA54">
            <v>0</v>
          </cell>
          <cell r="AB54">
            <v>1</v>
          </cell>
          <cell r="AC54">
            <v>1</v>
          </cell>
          <cell r="AD54">
            <v>1</v>
          </cell>
          <cell r="AE54">
            <v>0</v>
          </cell>
          <cell r="AF54">
            <v>5880</v>
          </cell>
          <cell r="AG54">
            <v>0</v>
          </cell>
          <cell r="AH54">
            <v>38400</v>
          </cell>
          <cell r="AI54">
            <v>0</v>
          </cell>
          <cell r="AJ54">
            <v>26160</v>
          </cell>
          <cell r="AK54">
            <v>0</v>
          </cell>
          <cell r="AL54">
            <v>26160</v>
          </cell>
          <cell r="AM54">
            <v>0</v>
          </cell>
          <cell r="AN54">
            <v>48000</v>
          </cell>
          <cell r="AO54">
            <v>0</v>
          </cell>
          <cell r="AP54">
            <v>54000</v>
          </cell>
          <cell r="AQ54">
            <v>0</v>
          </cell>
          <cell r="AR54">
            <v>60000</v>
          </cell>
          <cell r="AS54">
            <v>0</v>
          </cell>
          <cell r="AT54">
            <v>60000</v>
          </cell>
          <cell r="AU54">
            <v>0</v>
          </cell>
          <cell r="AV54">
            <v>86400</v>
          </cell>
          <cell r="AW54">
            <v>0</v>
          </cell>
          <cell r="AX54">
            <v>61200</v>
          </cell>
          <cell r="AY54">
            <v>0</v>
          </cell>
          <cell r="AZ54">
            <v>66000</v>
          </cell>
          <cell r="BA54">
            <v>0</v>
          </cell>
          <cell r="BB54">
            <v>132000</v>
          </cell>
          <cell r="BC54">
            <v>0</v>
          </cell>
          <cell r="BD54">
            <v>243000</v>
          </cell>
          <cell r="BE54">
            <v>604200</v>
          </cell>
          <cell r="BF54">
            <v>664200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125760</v>
          </cell>
          <cell r="CK54">
            <v>0</v>
          </cell>
          <cell r="CL54">
            <v>115200</v>
          </cell>
          <cell r="CM54">
            <v>0</v>
          </cell>
          <cell r="CN54">
            <v>120000</v>
          </cell>
          <cell r="CO54">
            <v>0</v>
          </cell>
          <cell r="CP54">
            <v>125760</v>
          </cell>
          <cell r="CQ54">
            <v>240960</v>
          </cell>
          <cell r="CR54">
            <v>360960</v>
          </cell>
          <cell r="CS54">
            <v>65400</v>
          </cell>
          <cell r="CT54">
            <v>32700</v>
          </cell>
          <cell r="CU54">
            <v>62400</v>
          </cell>
          <cell r="CV54">
            <v>31200</v>
          </cell>
          <cell r="CW54">
            <v>60000</v>
          </cell>
          <cell r="CX54">
            <v>30000</v>
          </cell>
          <cell r="CY54">
            <v>8400</v>
          </cell>
          <cell r="CZ54">
            <v>4200</v>
          </cell>
          <cell r="DA54">
            <v>27000</v>
          </cell>
          <cell r="DB54">
            <v>13500</v>
          </cell>
          <cell r="DC54">
            <v>15600</v>
          </cell>
          <cell r="DD54">
            <v>7800</v>
          </cell>
          <cell r="DE54">
            <v>42000</v>
          </cell>
          <cell r="DF54">
            <v>21000</v>
          </cell>
          <cell r="DG54">
            <v>63600</v>
          </cell>
          <cell r="DH54">
            <v>31800</v>
          </cell>
          <cell r="DI54">
            <v>72000</v>
          </cell>
          <cell r="DJ54">
            <v>36000</v>
          </cell>
          <cell r="DK54">
            <v>99000</v>
          </cell>
          <cell r="DL54">
            <v>49500</v>
          </cell>
          <cell r="DO54">
            <v>240000</v>
          </cell>
          <cell r="DP54">
            <v>120000</v>
          </cell>
          <cell r="DQ54">
            <v>120000</v>
          </cell>
          <cell r="DR54">
            <v>60000</v>
          </cell>
          <cell r="DS54">
            <v>127200</v>
          </cell>
          <cell r="DT54">
            <v>63600</v>
          </cell>
          <cell r="DU54">
            <v>63600</v>
          </cell>
          <cell r="DV54">
            <v>31800</v>
          </cell>
          <cell r="DW54">
            <v>150000</v>
          </cell>
          <cell r="DX54">
            <v>75000</v>
          </cell>
          <cell r="DY54">
            <v>66000</v>
          </cell>
          <cell r="DZ54">
            <v>33000</v>
          </cell>
          <cell r="EC54">
            <v>610200</v>
          </cell>
          <cell r="ED54">
            <v>1450800</v>
          </cell>
          <cell r="EE54">
            <v>1923300</v>
          </cell>
          <cell r="EJ54">
            <v>60000</v>
          </cell>
          <cell r="EK54">
            <v>30000</v>
          </cell>
          <cell r="EL54">
            <v>26400</v>
          </cell>
          <cell r="EM54">
            <v>13200</v>
          </cell>
          <cell r="EN54">
            <v>120000</v>
          </cell>
          <cell r="EO54">
            <v>60000</v>
          </cell>
          <cell r="EP54">
            <v>168000</v>
          </cell>
          <cell r="EQ54">
            <v>84000</v>
          </cell>
          <cell r="ER54">
            <v>60000</v>
          </cell>
          <cell r="ES54">
            <v>30000</v>
          </cell>
          <cell r="ET54">
            <v>60000</v>
          </cell>
          <cell r="EU54">
            <v>30000</v>
          </cell>
          <cell r="EX54">
            <v>39600</v>
          </cell>
          <cell r="EY54">
            <v>309600</v>
          </cell>
          <cell r="EZ54">
            <v>741600</v>
          </cell>
        </row>
        <row r="55">
          <cell r="D55">
            <v>38322</v>
          </cell>
          <cell r="E55">
            <v>3.6419999151408891</v>
          </cell>
          <cell r="F55">
            <v>0.59349921541604445</v>
          </cell>
          <cell r="G55">
            <v>-0.15238493368790329</v>
          </cell>
          <cell r="H55">
            <v>8.0202596677843834E-3</v>
          </cell>
          <cell r="I55">
            <v>-0.23258753036574711</v>
          </cell>
          <cell r="J55">
            <v>0.51329661873820054</v>
          </cell>
          <cell r="K55">
            <v>27.570592885813564</v>
          </cell>
          <cell r="L55">
            <v>17.566774750348134</v>
          </cell>
          <cell r="M55">
            <v>8.7833873751740672</v>
          </cell>
          <cell r="N55">
            <v>0</v>
          </cell>
          <cell r="O55">
            <v>0</v>
          </cell>
          <cell r="P55">
            <v>33.164724004093173</v>
          </cell>
          <cell r="Q55">
            <v>17.566774750348134</v>
          </cell>
          <cell r="R55">
            <v>8.7833873751740672</v>
          </cell>
          <cell r="S55">
            <v>0</v>
          </cell>
          <cell r="T55">
            <v>0</v>
          </cell>
          <cell r="U55">
            <v>28.172112360897394</v>
          </cell>
          <cell r="V55">
            <v>29.37515131106505</v>
          </cell>
          <cell r="W55">
            <v>27.570592885813564</v>
          </cell>
          <cell r="X55">
            <v>17.566774750348134</v>
          </cell>
          <cell r="Y55">
            <v>8.7833873751740672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C55">
            <v>0</v>
          </cell>
          <cell r="ED55">
            <v>0</v>
          </cell>
          <cell r="EE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</row>
        <row r="56">
          <cell r="D56">
            <v>38353</v>
          </cell>
          <cell r="E56">
            <v>3.6822448127490452</v>
          </cell>
          <cell r="F56">
            <v>0.59043578795976026</v>
          </cell>
          <cell r="G56">
            <v>-0.15159837798966816</v>
          </cell>
          <cell r="H56">
            <v>7.9788619994562195E-3</v>
          </cell>
          <cell r="I56">
            <v>-0.23138699798423035</v>
          </cell>
          <cell r="J56">
            <v>0.51064716796519805</v>
          </cell>
          <cell r="K56">
            <v>27.88143361073611</v>
          </cell>
          <cell r="L56">
            <v>41.817534893630025</v>
          </cell>
          <cell r="M56">
            <v>20.908767446815013</v>
          </cell>
          <cell r="N56">
            <v>1</v>
          </cell>
          <cell r="O56">
            <v>0</v>
          </cell>
          <cell r="P56">
            <v>33.446689855356823</v>
          </cell>
          <cell r="Q56">
            <v>41.817534893630025</v>
          </cell>
          <cell r="R56">
            <v>20.908767446815013</v>
          </cell>
          <cell r="S56">
            <v>1</v>
          </cell>
          <cell r="T56">
            <v>0</v>
          </cell>
          <cell r="U56">
            <v>28.479848260695327</v>
          </cell>
          <cell r="V56">
            <v>29.676677560613761</v>
          </cell>
          <cell r="W56">
            <v>27.88143361073611</v>
          </cell>
          <cell r="X56">
            <v>41.817534893630025</v>
          </cell>
          <cell r="Y56">
            <v>20.908767446815013</v>
          </cell>
          <cell r="Z56">
            <v>1</v>
          </cell>
          <cell r="AA56">
            <v>0</v>
          </cell>
          <cell r="AB56">
            <v>1</v>
          </cell>
          <cell r="AC56">
            <v>1</v>
          </cell>
          <cell r="AD56">
            <v>1</v>
          </cell>
          <cell r="AE56">
            <v>0</v>
          </cell>
          <cell r="AF56">
            <v>5880</v>
          </cell>
          <cell r="AG56">
            <v>0</v>
          </cell>
          <cell r="AH56">
            <v>38400</v>
          </cell>
          <cell r="AI56">
            <v>0</v>
          </cell>
          <cell r="AJ56">
            <v>26160</v>
          </cell>
          <cell r="AK56">
            <v>0</v>
          </cell>
          <cell r="AL56">
            <v>26160</v>
          </cell>
          <cell r="AM56">
            <v>0</v>
          </cell>
          <cell r="AN56">
            <v>48000</v>
          </cell>
          <cell r="AO56">
            <v>0</v>
          </cell>
          <cell r="AP56">
            <v>54000</v>
          </cell>
          <cell r="AQ56">
            <v>0</v>
          </cell>
          <cell r="AR56">
            <v>60000</v>
          </cell>
          <cell r="AS56">
            <v>0</v>
          </cell>
          <cell r="AT56">
            <v>60000</v>
          </cell>
          <cell r="AU56">
            <v>0</v>
          </cell>
          <cell r="AV56">
            <v>86400</v>
          </cell>
          <cell r="AW56">
            <v>0</v>
          </cell>
          <cell r="AX56">
            <v>61200</v>
          </cell>
          <cell r="AY56">
            <v>0</v>
          </cell>
          <cell r="AZ56">
            <v>66000</v>
          </cell>
          <cell r="BA56">
            <v>0</v>
          </cell>
          <cell r="BB56">
            <v>132000</v>
          </cell>
          <cell r="BC56">
            <v>0</v>
          </cell>
          <cell r="BD56">
            <v>243000</v>
          </cell>
          <cell r="BE56">
            <v>604200</v>
          </cell>
          <cell r="BF56">
            <v>664200</v>
          </cell>
          <cell r="BG56">
            <v>62400</v>
          </cell>
          <cell r="BH56">
            <v>0</v>
          </cell>
          <cell r="BI56">
            <v>60000</v>
          </cell>
          <cell r="BJ56">
            <v>0</v>
          </cell>
          <cell r="BK56">
            <v>10560</v>
          </cell>
          <cell r="BL56">
            <v>0</v>
          </cell>
          <cell r="BM56">
            <v>6120</v>
          </cell>
          <cell r="BN56">
            <v>0</v>
          </cell>
          <cell r="BO56">
            <v>20400</v>
          </cell>
          <cell r="BP56">
            <v>0</v>
          </cell>
          <cell r="BQ56">
            <v>72000</v>
          </cell>
          <cell r="BR56">
            <v>0</v>
          </cell>
          <cell r="BS56">
            <v>105600</v>
          </cell>
          <cell r="BT56">
            <v>0</v>
          </cell>
          <cell r="BU56">
            <v>127200</v>
          </cell>
          <cell r="BV56">
            <v>0</v>
          </cell>
          <cell r="BW56">
            <v>60000</v>
          </cell>
          <cell r="BX56">
            <v>0</v>
          </cell>
          <cell r="BY56">
            <v>63600</v>
          </cell>
          <cell r="BZ56">
            <v>0</v>
          </cell>
          <cell r="CA56">
            <v>62400</v>
          </cell>
          <cell r="CB56">
            <v>0</v>
          </cell>
          <cell r="CC56">
            <v>132000</v>
          </cell>
          <cell r="CD56">
            <v>0</v>
          </cell>
          <cell r="CE56">
            <v>120000</v>
          </cell>
          <cell r="CF56">
            <v>0</v>
          </cell>
          <cell r="CG56">
            <v>371880</v>
          </cell>
          <cell r="CH56">
            <v>695880</v>
          </cell>
          <cell r="CI56">
            <v>902280</v>
          </cell>
          <cell r="CJ56">
            <v>125760</v>
          </cell>
          <cell r="CK56">
            <v>0</v>
          </cell>
          <cell r="CL56">
            <v>115200</v>
          </cell>
          <cell r="CM56">
            <v>0</v>
          </cell>
          <cell r="CN56">
            <v>120000</v>
          </cell>
          <cell r="CO56">
            <v>0</v>
          </cell>
          <cell r="CP56">
            <v>125760</v>
          </cell>
          <cell r="CQ56">
            <v>240960</v>
          </cell>
          <cell r="CR56">
            <v>360960</v>
          </cell>
          <cell r="CS56">
            <v>65400</v>
          </cell>
          <cell r="CT56">
            <v>32700</v>
          </cell>
          <cell r="CU56">
            <v>62400</v>
          </cell>
          <cell r="CV56">
            <v>31200</v>
          </cell>
          <cell r="CW56">
            <v>60000</v>
          </cell>
          <cell r="CX56">
            <v>30000</v>
          </cell>
          <cell r="CY56">
            <v>8400</v>
          </cell>
          <cell r="CZ56">
            <v>4200</v>
          </cell>
          <cell r="DA56">
            <v>27000</v>
          </cell>
          <cell r="DB56">
            <v>13500</v>
          </cell>
          <cell r="DC56">
            <v>15600</v>
          </cell>
          <cell r="DD56">
            <v>7800</v>
          </cell>
          <cell r="DE56">
            <v>42000</v>
          </cell>
          <cell r="DF56">
            <v>21000</v>
          </cell>
          <cell r="DG56">
            <v>63600</v>
          </cell>
          <cell r="DH56">
            <v>31800</v>
          </cell>
          <cell r="DI56">
            <v>72000</v>
          </cell>
          <cell r="DJ56">
            <v>36000</v>
          </cell>
          <cell r="DK56">
            <v>99000</v>
          </cell>
          <cell r="DL56">
            <v>49500</v>
          </cell>
          <cell r="DO56">
            <v>240000</v>
          </cell>
          <cell r="DP56">
            <v>120000</v>
          </cell>
          <cell r="DQ56">
            <v>120000</v>
          </cell>
          <cell r="DR56">
            <v>60000</v>
          </cell>
          <cell r="DS56">
            <v>127200</v>
          </cell>
          <cell r="DT56">
            <v>63600</v>
          </cell>
          <cell r="DU56">
            <v>63600</v>
          </cell>
          <cell r="DV56">
            <v>31800</v>
          </cell>
          <cell r="DW56">
            <v>150000</v>
          </cell>
          <cell r="DX56">
            <v>75000</v>
          </cell>
          <cell r="DY56">
            <v>66000</v>
          </cell>
          <cell r="DZ56">
            <v>33000</v>
          </cell>
          <cell r="EA56">
            <v>129600</v>
          </cell>
          <cell r="EB56">
            <v>64800</v>
          </cell>
          <cell r="EC56">
            <v>610200</v>
          </cell>
          <cell r="ED56">
            <v>1450800</v>
          </cell>
          <cell r="EE56">
            <v>2117700</v>
          </cell>
          <cell r="EJ56">
            <v>60000</v>
          </cell>
          <cell r="EK56">
            <v>30000</v>
          </cell>
          <cell r="EL56">
            <v>26400</v>
          </cell>
          <cell r="EM56">
            <v>13200</v>
          </cell>
          <cell r="EN56">
            <v>120000</v>
          </cell>
          <cell r="EO56">
            <v>60000</v>
          </cell>
          <cell r="EP56">
            <v>168000</v>
          </cell>
          <cell r="EQ56">
            <v>84000</v>
          </cell>
          <cell r="ER56">
            <v>60000</v>
          </cell>
          <cell r="ES56">
            <v>30000</v>
          </cell>
          <cell r="ET56">
            <v>60000</v>
          </cell>
          <cell r="EU56">
            <v>30000</v>
          </cell>
          <cell r="EV56">
            <v>120000</v>
          </cell>
          <cell r="EW56">
            <v>60000</v>
          </cell>
          <cell r="EX56">
            <v>39600</v>
          </cell>
          <cell r="EY56">
            <v>489600</v>
          </cell>
          <cell r="EZ56">
            <v>921600</v>
          </cell>
        </row>
        <row r="57">
          <cell r="D57">
            <v>38384</v>
          </cell>
          <cell r="E57">
            <v>3.5789852427964299</v>
          </cell>
          <cell r="F57">
            <v>0.58736950092467466</v>
          </cell>
          <cell r="G57">
            <v>-0.15081108807525431</v>
          </cell>
          <cell r="H57">
            <v>7.9374256881712783E-3</v>
          </cell>
          <cell r="I57">
            <v>-0.23018534495696708</v>
          </cell>
          <cell r="J57">
            <v>0.50799524404296181</v>
          </cell>
          <cell r="K57">
            <v>27.115999233795971</v>
          </cell>
          <cell r="L57">
            <v>33.662939840561926</v>
          </cell>
          <cell r="M57">
            <v>16.831469920280963</v>
          </cell>
          <cell r="N57">
            <v>1</v>
          </cell>
          <cell r="O57">
            <v>0</v>
          </cell>
          <cell r="P57">
            <v>32.652353651295435</v>
          </cell>
          <cell r="Q57">
            <v>33.662939840561926</v>
          </cell>
          <cell r="R57">
            <v>16.831469920280963</v>
          </cell>
          <cell r="S57">
            <v>1</v>
          </cell>
          <cell r="T57">
            <v>0</v>
          </cell>
          <cell r="U57">
            <v>27.711306160408817</v>
          </cell>
          <cell r="V57">
            <v>28.901920013634509</v>
          </cell>
          <cell r="W57">
            <v>27.115999233795971</v>
          </cell>
          <cell r="X57">
            <v>33.662939840561926</v>
          </cell>
          <cell r="Y57">
            <v>16.831469920280963</v>
          </cell>
          <cell r="Z57">
            <v>1</v>
          </cell>
          <cell r="AA57">
            <v>0</v>
          </cell>
          <cell r="AB57">
            <v>1</v>
          </cell>
          <cell r="AC57">
            <v>1</v>
          </cell>
          <cell r="AD57">
            <v>1</v>
          </cell>
          <cell r="AE57">
            <v>0</v>
          </cell>
          <cell r="AF57">
            <v>5880</v>
          </cell>
          <cell r="AG57">
            <v>0</v>
          </cell>
          <cell r="AH57">
            <v>38400</v>
          </cell>
          <cell r="AI57">
            <v>0</v>
          </cell>
          <cell r="AJ57">
            <v>26160</v>
          </cell>
          <cell r="AK57">
            <v>0</v>
          </cell>
          <cell r="AL57">
            <v>26160</v>
          </cell>
          <cell r="AM57">
            <v>0</v>
          </cell>
          <cell r="AN57">
            <v>48000</v>
          </cell>
          <cell r="AO57">
            <v>0</v>
          </cell>
          <cell r="AP57">
            <v>54000</v>
          </cell>
          <cell r="AQ57">
            <v>0</v>
          </cell>
          <cell r="AR57">
            <v>60000</v>
          </cell>
          <cell r="AS57">
            <v>0</v>
          </cell>
          <cell r="AT57">
            <v>60000</v>
          </cell>
          <cell r="AU57">
            <v>0</v>
          </cell>
          <cell r="AV57">
            <v>86400</v>
          </cell>
          <cell r="AW57">
            <v>0</v>
          </cell>
          <cell r="AX57">
            <v>61200</v>
          </cell>
          <cell r="AY57">
            <v>0</v>
          </cell>
          <cell r="AZ57">
            <v>66000</v>
          </cell>
          <cell r="BA57">
            <v>0</v>
          </cell>
          <cell r="BB57">
            <v>132000</v>
          </cell>
          <cell r="BC57">
            <v>0</v>
          </cell>
          <cell r="BD57">
            <v>243000</v>
          </cell>
          <cell r="BE57">
            <v>604200</v>
          </cell>
          <cell r="BF57">
            <v>664200</v>
          </cell>
          <cell r="BG57">
            <v>62400</v>
          </cell>
          <cell r="BH57">
            <v>0</v>
          </cell>
          <cell r="BI57">
            <v>60000</v>
          </cell>
          <cell r="BJ57">
            <v>0</v>
          </cell>
          <cell r="BK57">
            <v>10560</v>
          </cell>
          <cell r="BL57">
            <v>0</v>
          </cell>
          <cell r="BM57">
            <v>6120</v>
          </cell>
          <cell r="BN57">
            <v>0</v>
          </cell>
          <cell r="BO57">
            <v>20400</v>
          </cell>
          <cell r="BP57">
            <v>0</v>
          </cell>
          <cell r="BQ57">
            <v>72000</v>
          </cell>
          <cell r="BR57">
            <v>0</v>
          </cell>
          <cell r="BS57">
            <v>105600</v>
          </cell>
          <cell r="BT57">
            <v>0</v>
          </cell>
          <cell r="BU57">
            <v>127200</v>
          </cell>
          <cell r="BV57">
            <v>0</v>
          </cell>
          <cell r="BW57">
            <v>60000</v>
          </cell>
          <cell r="BX57">
            <v>0</v>
          </cell>
          <cell r="BY57">
            <v>63600</v>
          </cell>
          <cell r="BZ57">
            <v>0</v>
          </cell>
          <cell r="CA57">
            <v>62400</v>
          </cell>
          <cell r="CB57">
            <v>0</v>
          </cell>
          <cell r="CC57">
            <v>132000</v>
          </cell>
          <cell r="CD57">
            <v>0</v>
          </cell>
          <cell r="CE57">
            <v>120000</v>
          </cell>
          <cell r="CF57">
            <v>0</v>
          </cell>
          <cell r="CG57">
            <v>371880</v>
          </cell>
          <cell r="CH57">
            <v>695880</v>
          </cell>
          <cell r="CI57">
            <v>902280</v>
          </cell>
          <cell r="CJ57">
            <v>125760</v>
          </cell>
          <cell r="CK57">
            <v>0</v>
          </cell>
          <cell r="CL57">
            <v>115200</v>
          </cell>
          <cell r="CM57">
            <v>0</v>
          </cell>
          <cell r="CN57">
            <v>120000</v>
          </cell>
          <cell r="CO57">
            <v>0</v>
          </cell>
          <cell r="CP57">
            <v>125760</v>
          </cell>
          <cell r="CQ57">
            <v>240960</v>
          </cell>
          <cell r="CR57">
            <v>360960</v>
          </cell>
          <cell r="CS57">
            <v>65400</v>
          </cell>
          <cell r="CT57">
            <v>32700</v>
          </cell>
          <cell r="CU57">
            <v>62400</v>
          </cell>
          <cell r="CV57">
            <v>31200</v>
          </cell>
          <cell r="CW57">
            <v>60000</v>
          </cell>
          <cell r="CX57">
            <v>30000</v>
          </cell>
          <cell r="CY57">
            <v>8400</v>
          </cell>
          <cell r="CZ57">
            <v>4200</v>
          </cell>
          <cell r="DA57">
            <v>27000</v>
          </cell>
          <cell r="DB57">
            <v>13500</v>
          </cell>
          <cell r="DC57">
            <v>15600</v>
          </cell>
          <cell r="DD57">
            <v>7800</v>
          </cell>
          <cell r="DE57">
            <v>42000</v>
          </cell>
          <cell r="DF57">
            <v>21000</v>
          </cell>
          <cell r="DG57">
            <v>63600</v>
          </cell>
          <cell r="DH57">
            <v>31800</v>
          </cell>
          <cell r="DI57">
            <v>72000</v>
          </cell>
          <cell r="DJ57">
            <v>36000</v>
          </cell>
          <cell r="DK57">
            <v>99000</v>
          </cell>
          <cell r="DL57">
            <v>49500</v>
          </cell>
          <cell r="DO57">
            <v>240000</v>
          </cell>
          <cell r="DP57">
            <v>120000</v>
          </cell>
          <cell r="DQ57">
            <v>120000</v>
          </cell>
          <cell r="DR57">
            <v>60000</v>
          </cell>
          <cell r="DS57">
            <v>127200</v>
          </cell>
          <cell r="DT57">
            <v>63600</v>
          </cell>
          <cell r="DU57">
            <v>63600</v>
          </cell>
          <cell r="DV57">
            <v>31800</v>
          </cell>
          <cell r="DW57">
            <v>150000</v>
          </cell>
          <cell r="DX57">
            <v>75000</v>
          </cell>
          <cell r="DY57">
            <v>66000</v>
          </cell>
          <cell r="DZ57">
            <v>33000</v>
          </cell>
          <cell r="EA57">
            <v>129600</v>
          </cell>
          <cell r="EB57">
            <v>64800</v>
          </cell>
          <cell r="EC57">
            <v>610200</v>
          </cell>
          <cell r="ED57">
            <v>1450800</v>
          </cell>
          <cell r="EE57">
            <v>2117700</v>
          </cell>
          <cell r="EJ57">
            <v>60000</v>
          </cell>
          <cell r="EK57">
            <v>30000</v>
          </cell>
          <cell r="EL57">
            <v>26400</v>
          </cell>
          <cell r="EM57">
            <v>13200</v>
          </cell>
          <cell r="EN57">
            <v>120000</v>
          </cell>
          <cell r="EO57">
            <v>60000</v>
          </cell>
          <cell r="EP57">
            <v>168000</v>
          </cell>
          <cell r="EQ57">
            <v>84000</v>
          </cell>
          <cell r="ER57">
            <v>60000</v>
          </cell>
          <cell r="ES57">
            <v>30000</v>
          </cell>
          <cell r="ET57">
            <v>60000</v>
          </cell>
          <cell r="EU57">
            <v>30000</v>
          </cell>
          <cell r="EV57">
            <v>120000</v>
          </cell>
          <cell r="EW57">
            <v>60000</v>
          </cell>
          <cell r="EX57">
            <v>39600</v>
          </cell>
          <cell r="EY57">
            <v>489600</v>
          </cell>
          <cell r="EZ57">
            <v>921600</v>
          </cell>
        </row>
        <row r="58">
          <cell r="D58">
            <v>38412</v>
          </cell>
          <cell r="E58">
            <v>3.4436448989210824</v>
          </cell>
          <cell r="F58">
            <v>0.58460592457022276</v>
          </cell>
          <cell r="G58">
            <v>-0.15010152117343556</v>
          </cell>
          <cell r="H58">
            <v>7.900080061759766E-3</v>
          </cell>
          <cell r="I58">
            <v>-0.22910232179103321</v>
          </cell>
          <cell r="J58">
            <v>0.50560512395262502</v>
          </cell>
          <cell r="K58">
            <v>26.109069328475371</v>
          </cell>
          <cell r="L58">
            <v>25.604475483365878</v>
          </cell>
          <cell r="M58">
            <v>12.802237741682939</v>
          </cell>
          <cell r="N58">
            <v>0</v>
          </cell>
          <cell r="O58">
            <v>0</v>
          </cell>
          <cell r="P58">
            <v>31.619375171552807</v>
          </cell>
          <cell r="Q58">
            <v>25.604475483365878</v>
          </cell>
          <cell r="R58">
            <v>12.802237741682939</v>
          </cell>
          <cell r="S58">
            <v>0</v>
          </cell>
          <cell r="T58">
            <v>0</v>
          </cell>
          <cell r="U58">
            <v>26.701575333107353</v>
          </cell>
          <cell r="V58">
            <v>27.886587342371314</v>
          </cell>
          <cell r="W58">
            <v>26.109069328475371</v>
          </cell>
          <cell r="X58">
            <v>25.604475483365878</v>
          </cell>
          <cell r="Y58">
            <v>12.802237741682939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</row>
        <row r="59">
          <cell r="D59">
            <v>38443</v>
          </cell>
          <cell r="E59">
            <v>3.2819688208551123</v>
          </cell>
          <cell r="F59">
            <v>0.5972931762092637</v>
          </cell>
          <cell r="G59">
            <v>-0.184689337380496</v>
          </cell>
          <cell r="H59">
            <v>7.8591207395955747E-3</v>
          </cell>
          <cell r="I59">
            <v>-0.27899878625564289</v>
          </cell>
          <cell r="J59">
            <v>0.51870196881330799</v>
          </cell>
          <cell r="K59">
            <v>24.52227525949602</v>
          </cell>
          <cell r="L59">
            <v>24.945399365928129</v>
          </cell>
          <cell r="M59">
            <v>12.472699682964064</v>
          </cell>
          <cell r="N59">
            <v>1</v>
          </cell>
          <cell r="O59">
            <v>0</v>
          </cell>
          <cell r="P59">
            <v>30.50503092251315</v>
          </cell>
          <cell r="Q59">
            <v>24.945399365928129</v>
          </cell>
          <cell r="R59">
            <v>12.472699682964064</v>
          </cell>
          <cell r="S59">
            <v>0</v>
          </cell>
          <cell r="T59">
            <v>0</v>
          </cell>
          <cell r="U59">
            <v>25.229596126059622</v>
          </cell>
          <cell r="V59">
            <v>26.673709561960308</v>
          </cell>
          <cell r="W59">
            <v>24.52227525949602</v>
          </cell>
          <cell r="X59">
            <v>24.945399365928129</v>
          </cell>
          <cell r="Y59">
            <v>12.472699682964064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  <cell r="AE59">
            <v>0</v>
          </cell>
          <cell r="AF59">
            <v>5880</v>
          </cell>
          <cell r="AG59">
            <v>0</v>
          </cell>
          <cell r="AH59">
            <v>38400</v>
          </cell>
          <cell r="AI59">
            <v>0</v>
          </cell>
          <cell r="AJ59">
            <v>26160</v>
          </cell>
          <cell r="AK59">
            <v>0</v>
          </cell>
          <cell r="AL59">
            <v>26160</v>
          </cell>
          <cell r="AM59">
            <v>0</v>
          </cell>
          <cell r="AN59">
            <v>48000</v>
          </cell>
          <cell r="AO59">
            <v>0</v>
          </cell>
          <cell r="AP59">
            <v>54000</v>
          </cell>
          <cell r="AQ59">
            <v>0</v>
          </cell>
          <cell r="AR59">
            <v>60000</v>
          </cell>
          <cell r="AS59">
            <v>0</v>
          </cell>
          <cell r="AT59">
            <v>60000</v>
          </cell>
          <cell r="AU59">
            <v>0</v>
          </cell>
          <cell r="AV59">
            <v>86400</v>
          </cell>
          <cell r="AW59">
            <v>0</v>
          </cell>
          <cell r="AX59">
            <v>61200</v>
          </cell>
          <cell r="AY59">
            <v>0</v>
          </cell>
          <cell r="AZ59">
            <v>66000</v>
          </cell>
          <cell r="BA59">
            <v>0</v>
          </cell>
          <cell r="BB59">
            <v>132000</v>
          </cell>
          <cell r="BC59">
            <v>0</v>
          </cell>
          <cell r="BD59">
            <v>243000</v>
          </cell>
          <cell r="BE59">
            <v>604200</v>
          </cell>
          <cell r="BF59">
            <v>664200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125760</v>
          </cell>
          <cell r="CK59">
            <v>0</v>
          </cell>
          <cell r="CL59">
            <v>115200</v>
          </cell>
          <cell r="CM59">
            <v>0</v>
          </cell>
          <cell r="CN59">
            <v>120000</v>
          </cell>
          <cell r="CO59">
            <v>0</v>
          </cell>
          <cell r="CP59">
            <v>125760</v>
          </cell>
          <cell r="CQ59">
            <v>240960</v>
          </cell>
          <cell r="CR59">
            <v>360960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</row>
        <row r="60">
          <cell r="D60">
            <v>38473</v>
          </cell>
          <cell r="E60">
            <v>3.2460083056925728</v>
          </cell>
          <cell r="F60">
            <v>0.59430650742624802</v>
          </cell>
          <cell r="G60">
            <v>-0.18376582795416879</v>
          </cell>
          <cell r="H60">
            <v>7.8198224661348431E-3</v>
          </cell>
          <cell r="I60">
            <v>-0.27760369754778691</v>
          </cell>
          <cell r="J60">
            <v>0.51610828276489962</v>
          </cell>
          <cell r="K60">
            <v>24.263034561085892</v>
          </cell>
          <cell r="L60">
            <v>28.73057512815204</v>
          </cell>
          <cell r="M60">
            <v>14.36528756407602</v>
          </cell>
          <cell r="N60">
            <v>1</v>
          </cell>
          <cell r="O60">
            <v>0</v>
          </cell>
          <cell r="P60">
            <v>30.215874413431042</v>
          </cell>
          <cell r="Q60">
            <v>28.73057512815204</v>
          </cell>
          <cell r="R60">
            <v>14.36528756407602</v>
          </cell>
          <cell r="S60">
            <v>0</v>
          </cell>
          <cell r="T60">
            <v>0</v>
          </cell>
          <cell r="U60">
            <v>24.96681858303803</v>
          </cell>
          <cell r="V60">
            <v>26.403710961190306</v>
          </cell>
          <cell r="W60">
            <v>24.263034561085892</v>
          </cell>
          <cell r="X60">
            <v>28.73057512815204</v>
          </cell>
          <cell r="Y60">
            <v>14.36528756407602</v>
          </cell>
          <cell r="Z60">
            <v>1</v>
          </cell>
          <cell r="AA60">
            <v>0</v>
          </cell>
          <cell r="AB60">
            <v>1</v>
          </cell>
          <cell r="AC60">
            <v>1</v>
          </cell>
          <cell r="AD60">
            <v>1</v>
          </cell>
          <cell r="AE60">
            <v>0</v>
          </cell>
          <cell r="AF60">
            <v>5880</v>
          </cell>
          <cell r="AG60">
            <v>0</v>
          </cell>
          <cell r="AH60">
            <v>38400</v>
          </cell>
          <cell r="AI60">
            <v>0</v>
          </cell>
          <cell r="AJ60">
            <v>26160</v>
          </cell>
          <cell r="AK60">
            <v>0</v>
          </cell>
          <cell r="AL60">
            <v>26160</v>
          </cell>
          <cell r="AM60">
            <v>0</v>
          </cell>
          <cell r="AN60">
            <v>48000</v>
          </cell>
          <cell r="AO60">
            <v>0</v>
          </cell>
          <cell r="AP60">
            <v>54000</v>
          </cell>
          <cell r="AQ60">
            <v>0</v>
          </cell>
          <cell r="AR60">
            <v>60000</v>
          </cell>
          <cell r="AS60">
            <v>0</v>
          </cell>
          <cell r="AT60">
            <v>60000</v>
          </cell>
          <cell r="AU60">
            <v>0</v>
          </cell>
          <cell r="AV60">
            <v>86400</v>
          </cell>
          <cell r="AW60">
            <v>0</v>
          </cell>
          <cell r="AX60">
            <v>61200</v>
          </cell>
          <cell r="AY60">
            <v>0</v>
          </cell>
          <cell r="AZ60">
            <v>66000</v>
          </cell>
          <cell r="BA60">
            <v>0</v>
          </cell>
          <cell r="BB60">
            <v>132000</v>
          </cell>
          <cell r="BC60">
            <v>0</v>
          </cell>
          <cell r="BD60">
            <v>243000</v>
          </cell>
          <cell r="BE60">
            <v>604200</v>
          </cell>
          <cell r="BF60">
            <v>664200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125760</v>
          </cell>
          <cell r="CK60">
            <v>0</v>
          </cell>
          <cell r="CL60">
            <v>115200</v>
          </cell>
          <cell r="CM60">
            <v>0</v>
          </cell>
          <cell r="CN60">
            <v>120000</v>
          </cell>
          <cell r="CO60">
            <v>0</v>
          </cell>
          <cell r="CP60">
            <v>125760</v>
          </cell>
          <cell r="CQ60">
            <v>240960</v>
          </cell>
          <cell r="CR60">
            <v>360960</v>
          </cell>
          <cell r="CS60">
            <v>65400</v>
          </cell>
          <cell r="CT60">
            <v>32700</v>
          </cell>
          <cell r="CU60">
            <v>62400</v>
          </cell>
          <cell r="CV60">
            <v>31200</v>
          </cell>
          <cell r="CW60">
            <v>60000</v>
          </cell>
          <cell r="CX60">
            <v>30000</v>
          </cell>
          <cell r="CY60">
            <v>8400</v>
          </cell>
          <cell r="CZ60">
            <v>4200</v>
          </cell>
          <cell r="DA60">
            <v>27000</v>
          </cell>
          <cell r="DB60">
            <v>13500</v>
          </cell>
          <cell r="DC60">
            <v>15600</v>
          </cell>
          <cell r="DD60">
            <v>7800</v>
          </cell>
          <cell r="DE60">
            <v>42000</v>
          </cell>
          <cell r="DF60">
            <v>21000</v>
          </cell>
          <cell r="DG60">
            <v>63600</v>
          </cell>
          <cell r="DH60">
            <v>31800</v>
          </cell>
          <cell r="DI60">
            <v>72000</v>
          </cell>
          <cell r="DJ60">
            <v>36000</v>
          </cell>
          <cell r="DK60">
            <v>99000</v>
          </cell>
          <cell r="DL60">
            <v>49500</v>
          </cell>
          <cell r="DO60">
            <v>240000</v>
          </cell>
          <cell r="DP60">
            <v>120000</v>
          </cell>
          <cell r="DQ60">
            <v>120000</v>
          </cell>
          <cell r="DR60">
            <v>60000</v>
          </cell>
          <cell r="DS60">
            <v>127200</v>
          </cell>
          <cell r="DT60">
            <v>63600</v>
          </cell>
          <cell r="DU60">
            <v>63600</v>
          </cell>
          <cell r="DV60">
            <v>31800</v>
          </cell>
          <cell r="DW60">
            <v>150000</v>
          </cell>
          <cell r="DX60">
            <v>75000</v>
          </cell>
          <cell r="DY60">
            <v>66000</v>
          </cell>
          <cell r="DZ60">
            <v>33000</v>
          </cell>
          <cell r="EA60">
            <v>129600</v>
          </cell>
          <cell r="EB60">
            <v>64800</v>
          </cell>
          <cell r="EC60">
            <v>610200</v>
          </cell>
          <cell r="ED60">
            <v>1450800</v>
          </cell>
          <cell r="EE60">
            <v>2117700</v>
          </cell>
          <cell r="EJ60">
            <v>60000</v>
          </cell>
          <cell r="EK60">
            <v>30000</v>
          </cell>
          <cell r="EL60">
            <v>26400</v>
          </cell>
          <cell r="EM60">
            <v>13200</v>
          </cell>
          <cell r="EN60">
            <v>120000</v>
          </cell>
          <cell r="EO60">
            <v>60000</v>
          </cell>
          <cell r="EP60">
            <v>168000</v>
          </cell>
          <cell r="EQ60">
            <v>84000</v>
          </cell>
          <cell r="ER60">
            <v>60000</v>
          </cell>
          <cell r="ES60">
            <v>30000</v>
          </cell>
          <cell r="ET60">
            <v>60000</v>
          </cell>
          <cell r="EU60">
            <v>30000</v>
          </cell>
          <cell r="EV60">
            <v>120000</v>
          </cell>
          <cell r="EW60">
            <v>60000</v>
          </cell>
          <cell r="EX60">
            <v>39600</v>
          </cell>
          <cell r="EY60">
            <v>489600</v>
          </cell>
          <cell r="EZ60">
            <v>921600</v>
          </cell>
        </row>
        <row r="61">
          <cell r="D61">
            <v>38504</v>
          </cell>
          <cell r="E61">
            <v>3.2517576202882661</v>
          </cell>
          <cell r="F61">
            <v>0.59122865823423021</v>
          </cell>
          <cell r="G61">
            <v>-0.18281412458558433</v>
          </cell>
          <cell r="H61">
            <v>7.7793244504503981E-3</v>
          </cell>
          <cell r="I61">
            <v>-0.27616601799098911</v>
          </cell>
          <cell r="J61">
            <v>0.51343541372972623</v>
          </cell>
          <cell r="K61">
            <v>24.316937017229577</v>
          </cell>
          <cell r="L61">
            <v>48.030093709792283</v>
          </cell>
          <cell r="M61">
            <v>24.015046854896141</v>
          </cell>
          <cell r="N61">
            <v>1</v>
          </cell>
          <cell r="O61">
            <v>0</v>
          </cell>
          <cell r="P61">
            <v>30.238947755134944</v>
          </cell>
          <cell r="Q61">
            <v>48.030093709792283</v>
          </cell>
          <cell r="R61">
            <v>24.015046854896141</v>
          </cell>
          <cell r="S61">
            <v>1</v>
          </cell>
          <cell r="T61">
            <v>0</v>
          </cell>
          <cell r="U61">
            <v>25.017076217770111</v>
          </cell>
          <cell r="V61">
            <v>26.446527085540374</v>
          </cell>
          <cell r="W61">
            <v>24.316937017229577</v>
          </cell>
          <cell r="X61">
            <v>48.030093709792283</v>
          </cell>
          <cell r="Y61">
            <v>24.015046854896141</v>
          </cell>
          <cell r="Z61">
            <v>1</v>
          </cell>
          <cell r="AA61">
            <v>0</v>
          </cell>
          <cell r="AB61">
            <v>1</v>
          </cell>
          <cell r="AC61">
            <v>1</v>
          </cell>
          <cell r="AD61">
            <v>1</v>
          </cell>
          <cell r="AE61">
            <v>0</v>
          </cell>
          <cell r="AF61">
            <v>5880</v>
          </cell>
          <cell r="AG61">
            <v>0</v>
          </cell>
          <cell r="AH61">
            <v>38400</v>
          </cell>
          <cell r="AI61">
            <v>0</v>
          </cell>
          <cell r="AJ61">
            <v>26160</v>
          </cell>
          <cell r="AK61">
            <v>0</v>
          </cell>
          <cell r="AL61">
            <v>26160</v>
          </cell>
          <cell r="AM61">
            <v>0</v>
          </cell>
          <cell r="AN61">
            <v>48000</v>
          </cell>
          <cell r="AO61">
            <v>0</v>
          </cell>
          <cell r="AP61">
            <v>54000</v>
          </cell>
          <cell r="AQ61">
            <v>0</v>
          </cell>
          <cell r="AR61">
            <v>60000</v>
          </cell>
          <cell r="AS61">
            <v>0</v>
          </cell>
          <cell r="AT61">
            <v>60000</v>
          </cell>
          <cell r="AU61">
            <v>0</v>
          </cell>
          <cell r="AV61">
            <v>86400</v>
          </cell>
          <cell r="AW61">
            <v>0</v>
          </cell>
          <cell r="AX61">
            <v>61200</v>
          </cell>
          <cell r="AY61">
            <v>0</v>
          </cell>
          <cell r="AZ61">
            <v>66000</v>
          </cell>
          <cell r="BA61">
            <v>0</v>
          </cell>
          <cell r="BB61">
            <v>132000</v>
          </cell>
          <cell r="BC61">
            <v>0</v>
          </cell>
          <cell r="BD61">
            <v>243000</v>
          </cell>
          <cell r="BE61">
            <v>604200</v>
          </cell>
          <cell r="BF61">
            <v>664200</v>
          </cell>
          <cell r="BG61">
            <v>62400</v>
          </cell>
          <cell r="BH61">
            <v>0</v>
          </cell>
          <cell r="BI61">
            <v>60000</v>
          </cell>
          <cell r="BJ61">
            <v>0</v>
          </cell>
          <cell r="BK61">
            <v>10560</v>
          </cell>
          <cell r="BL61">
            <v>0</v>
          </cell>
          <cell r="BM61">
            <v>6120</v>
          </cell>
          <cell r="BN61">
            <v>0</v>
          </cell>
          <cell r="BO61">
            <v>20400</v>
          </cell>
          <cell r="BP61">
            <v>0</v>
          </cell>
          <cell r="BQ61">
            <v>72000</v>
          </cell>
          <cell r="BR61">
            <v>0</v>
          </cell>
          <cell r="BS61">
            <v>105600</v>
          </cell>
          <cell r="BT61">
            <v>0</v>
          </cell>
          <cell r="BU61">
            <v>127200</v>
          </cell>
          <cell r="BV61">
            <v>0</v>
          </cell>
          <cell r="BW61">
            <v>60000</v>
          </cell>
          <cell r="BX61">
            <v>0</v>
          </cell>
          <cell r="BY61">
            <v>63600</v>
          </cell>
          <cell r="BZ61">
            <v>0</v>
          </cell>
          <cell r="CA61">
            <v>62400</v>
          </cell>
          <cell r="CB61">
            <v>0</v>
          </cell>
          <cell r="CC61">
            <v>132000</v>
          </cell>
          <cell r="CD61">
            <v>0</v>
          </cell>
          <cell r="CE61">
            <v>120000</v>
          </cell>
          <cell r="CF61">
            <v>0</v>
          </cell>
          <cell r="CG61">
            <v>371880</v>
          </cell>
          <cell r="CH61">
            <v>695880</v>
          </cell>
          <cell r="CI61">
            <v>902280</v>
          </cell>
          <cell r="CJ61">
            <v>125760</v>
          </cell>
          <cell r="CK61">
            <v>0</v>
          </cell>
          <cell r="CL61">
            <v>115200</v>
          </cell>
          <cell r="CM61">
            <v>0</v>
          </cell>
          <cell r="CN61">
            <v>120000</v>
          </cell>
          <cell r="CO61">
            <v>0</v>
          </cell>
          <cell r="CP61">
            <v>125760</v>
          </cell>
          <cell r="CQ61">
            <v>240960</v>
          </cell>
          <cell r="CR61">
            <v>360960</v>
          </cell>
          <cell r="CS61">
            <v>65400</v>
          </cell>
          <cell r="CT61">
            <v>32700</v>
          </cell>
          <cell r="CU61">
            <v>62400</v>
          </cell>
          <cell r="CV61">
            <v>31200</v>
          </cell>
          <cell r="CW61">
            <v>60000</v>
          </cell>
          <cell r="CX61">
            <v>30000</v>
          </cell>
          <cell r="CY61">
            <v>8400</v>
          </cell>
          <cell r="CZ61">
            <v>4200</v>
          </cell>
          <cell r="DA61">
            <v>27000</v>
          </cell>
          <cell r="DB61">
            <v>13500</v>
          </cell>
          <cell r="DC61">
            <v>15600</v>
          </cell>
          <cell r="DD61">
            <v>7800</v>
          </cell>
          <cell r="DE61">
            <v>42000</v>
          </cell>
          <cell r="DF61">
            <v>21000</v>
          </cell>
          <cell r="DG61">
            <v>63600</v>
          </cell>
          <cell r="DH61">
            <v>31800</v>
          </cell>
          <cell r="DI61">
            <v>72000</v>
          </cell>
          <cell r="DJ61">
            <v>36000</v>
          </cell>
          <cell r="DK61">
            <v>99000</v>
          </cell>
          <cell r="DL61">
            <v>49500</v>
          </cell>
          <cell r="DO61">
            <v>240000</v>
          </cell>
          <cell r="DP61">
            <v>120000</v>
          </cell>
          <cell r="DQ61">
            <v>120000</v>
          </cell>
          <cell r="DR61">
            <v>60000</v>
          </cell>
          <cell r="DS61">
            <v>127200</v>
          </cell>
          <cell r="DT61">
            <v>63600</v>
          </cell>
          <cell r="DU61">
            <v>63600</v>
          </cell>
          <cell r="DV61">
            <v>31800</v>
          </cell>
          <cell r="DW61">
            <v>150000</v>
          </cell>
          <cell r="DX61">
            <v>75000</v>
          </cell>
          <cell r="DY61">
            <v>66000</v>
          </cell>
          <cell r="DZ61">
            <v>33000</v>
          </cell>
          <cell r="EA61">
            <v>129600</v>
          </cell>
          <cell r="EB61">
            <v>64800</v>
          </cell>
          <cell r="EC61">
            <v>610200</v>
          </cell>
          <cell r="ED61">
            <v>1450800</v>
          </cell>
          <cell r="EE61">
            <v>2117700</v>
          </cell>
          <cell r="EJ61">
            <v>60000</v>
          </cell>
          <cell r="EK61">
            <v>30000</v>
          </cell>
          <cell r="EL61">
            <v>26400</v>
          </cell>
          <cell r="EM61">
            <v>13200</v>
          </cell>
          <cell r="EN61">
            <v>120000</v>
          </cell>
          <cell r="EO61">
            <v>60000</v>
          </cell>
          <cell r="EP61">
            <v>168000</v>
          </cell>
          <cell r="EQ61">
            <v>84000</v>
          </cell>
          <cell r="ER61">
            <v>60000</v>
          </cell>
          <cell r="ES61">
            <v>30000</v>
          </cell>
          <cell r="ET61">
            <v>60000</v>
          </cell>
          <cell r="EU61">
            <v>30000</v>
          </cell>
          <cell r="EV61">
            <v>120000</v>
          </cell>
          <cell r="EW61">
            <v>60000</v>
          </cell>
          <cell r="EX61">
            <v>39600</v>
          </cell>
          <cell r="EY61">
            <v>489600</v>
          </cell>
          <cell r="EZ61">
            <v>921600</v>
          </cell>
        </row>
        <row r="62">
          <cell r="D62">
            <v>38534</v>
          </cell>
          <cell r="E62">
            <v>3.2586409889039394</v>
          </cell>
          <cell r="F62">
            <v>0.58825823077600803</v>
          </cell>
          <cell r="G62">
            <v>-0.1818956371478446</v>
          </cell>
          <cell r="H62">
            <v>7.7402398786316851E-3</v>
          </cell>
          <cell r="I62">
            <v>-0.27477851569142481</v>
          </cell>
          <cell r="J62">
            <v>0.5108558319896912</v>
          </cell>
          <cell r="K62">
            <v>24.378968549093862</v>
          </cell>
          <cell r="L62">
            <v>54.418994905100647</v>
          </cell>
          <cell r="M62">
            <v>27.209497452550323</v>
          </cell>
          <cell r="N62">
            <v>1</v>
          </cell>
          <cell r="O62">
            <v>1</v>
          </cell>
          <cell r="P62">
            <v>30.27122615670223</v>
          </cell>
          <cell r="Q62">
            <v>54.418994905100647</v>
          </cell>
          <cell r="R62">
            <v>27.209497452550323</v>
          </cell>
          <cell r="S62">
            <v>1</v>
          </cell>
          <cell r="T62">
            <v>0</v>
          </cell>
          <cell r="U62">
            <v>25.07559013817071</v>
          </cell>
          <cell r="V62">
            <v>26.497859215869283</v>
          </cell>
          <cell r="W62">
            <v>24.378968549093862</v>
          </cell>
          <cell r="X62">
            <v>54.418994905100647</v>
          </cell>
          <cell r="Y62">
            <v>27.209497452550323</v>
          </cell>
          <cell r="Z62">
            <v>1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5880</v>
          </cell>
          <cell r="AG62">
            <v>2940</v>
          </cell>
          <cell r="AH62">
            <v>38400</v>
          </cell>
          <cell r="AI62">
            <v>19200</v>
          </cell>
          <cell r="AJ62">
            <v>26160</v>
          </cell>
          <cell r="AK62">
            <v>13080</v>
          </cell>
          <cell r="AL62">
            <v>26160</v>
          </cell>
          <cell r="AM62">
            <v>13080</v>
          </cell>
          <cell r="AN62">
            <v>48000</v>
          </cell>
          <cell r="AO62">
            <v>24000</v>
          </cell>
          <cell r="AP62">
            <v>54000</v>
          </cell>
          <cell r="AQ62">
            <v>27000</v>
          </cell>
          <cell r="AR62">
            <v>60000</v>
          </cell>
          <cell r="AS62">
            <v>30000</v>
          </cell>
          <cell r="AT62">
            <v>60000</v>
          </cell>
          <cell r="AU62">
            <v>30000</v>
          </cell>
          <cell r="AV62">
            <v>86400</v>
          </cell>
          <cell r="AW62">
            <v>30000</v>
          </cell>
          <cell r="AX62">
            <v>61200</v>
          </cell>
          <cell r="AY62">
            <v>30600</v>
          </cell>
          <cell r="AZ62">
            <v>66000</v>
          </cell>
          <cell r="BA62">
            <v>33000</v>
          </cell>
          <cell r="BB62">
            <v>132000</v>
          </cell>
          <cell r="BC62">
            <v>66000</v>
          </cell>
          <cell r="BD62">
            <v>351300</v>
          </cell>
          <cell r="BE62">
            <v>893100</v>
          </cell>
          <cell r="BF62">
            <v>983100</v>
          </cell>
          <cell r="BG62">
            <v>62400</v>
          </cell>
          <cell r="BH62">
            <v>0</v>
          </cell>
          <cell r="BI62">
            <v>60000</v>
          </cell>
          <cell r="BJ62">
            <v>0</v>
          </cell>
          <cell r="BK62">
            <v>10560</v>
          </cell>
          <cell r="BL62">
            <v>0</v>
          </cell>
          <cell r="BM62">
            <v>6120</v>
          </cell>
          <cell r="BN62">
            <v>0</v>
          </cell>
          <cell r="BO62">
            <v>20400</v>
          </cell>
          <cell r="BP62">
            <v>0</v>
          </cell>
          <cell r="BQ62">
            <v>72000</v>
          </cell>
          <cell r="BR62">
            <v>0</v>
          </cell>
          <cell r="BS62">
            <v>105600</v>
          </cell>
          <cell r="BT62">
            <v>0</v>
          </cell>
          <cell r="BU62">
            <v>127200</v>
          </cell>
          <cell r="BV62">
            <v>0</v>
          </cell>
          <cell r="BW62">
            <v>60000</v>
          </cell>
          <cell r="BX62">
            <v>0</v>
          </cell>
          <cell r="BY62">
            <v>63600</v>
          </cell>
          <cell r="BZ62">
            <v>0</v>
          </cell>
          <cell r="CA62">
            <v>62400</v>
          </cell>
          <cell r="CB62">
            <v>0</v>
          </cell>
          <cell r="CC62">
            <v>132000</v>
          </cell>
          <cell r="CD62">
            <v>0</v>
          </cell>
          <cell r="CE62">
            <v>120000</v>
          </cell>
          <cell r="CF62">
            <v>0</v>
          </cell>
          <cell r="CG62">
            <v>371880</v>
          </cell>
          <cell r="CH62">
            <v>695880</v>
          </cell>
          <cell r="CI62">
            <v>902280</v>
          </cell>
          <cell r="CJ62">
            <v>125760</v>
          </cell>
          <cell r="CK62">
            <v>62880</v>
          </cell>
          <cell r="CL62">
            <v>115200</v>
          </cell>
          <cell r="CM62">
            <v>57600</v>
          </cell>
          <cell r="CN62">
            <v>120000</v>
          </cell>
          <cell r="CO62">
            <v>60000</v>
          </cell>
          <cell r="CP62">
            <v>188640</v>
          </cell>
          <cell r="CQ62">
            <v>361440</v>
          </cell>
          <cell r="CR62">
            <v>541440</v>
          </cell>
          <cell r="CS62">
            <v>65400</v>
          </cell>
          <cell r="CT62">
            <v>32700</v>
          </cell>
          <cell r="CU62">
            <v>62400</v>
          </cell>
          <cell r="CV62">
            <v>31200</v>
          </cell>
          <cell r="CW62">
            <v>60000</v>
          </cell>
          <cell r="CX62">
            <v>30000</v>
          </cell>
          <cell r="CY62">
            <v>8400</v>
          </cell>
          <cell r="CZ62">
            <v>4200</v>
          </cell>
          <cell r="DA62">
            <v>27000</v>
          </cell>
          <cell r="DB62">
            <v>13500</v>
          </cell>
          <cell r="DC62">
            <v>15600</v>
          </cell>
          <cell r="DD62">
            <v>7800</v>
          </cell>
          <cell r="DE62">
            <v>42000</v>
          </cell>
          <cell r="DF62">
            <v>21000</v>
          </cell>
          <cell r="DG62">
            <v>63600</v>
          </cell>
          <cell r="DH62">
            <v>31800</v>
          </cell>
          <cell r="DI62">
            <v>72000</v>
          </cell>
          <cell r="DJ62">
            <v>36000</v>
          </cell>
          <cell r="DK62">
            <v>99000</v>
          </cell>
          <cell r="DL62">
            <v>49500</v>
          </cell>
          <cell r="DO62">
            <v>240000</v>
          </cell>
          <cell r="DP62">
            <v>120000</v>
          </cell>
          <cell r="DQ62">
            <v>120000</v>
          </cell>
          <cell r="DR62">
            <v>60000</v>
          </cell>
          <cell r="DS62">
            <v>127200</v>
          </cell>
          <cell r="DT62">
            <v>63600</v>
          </cell>
          <cell r="DU62">
            <v>63600</v>
          </cell>
          <cell r="DV62">
            <v>31800</v>
          </cell>
          <cell r="DW62">
            <v>150000</v>
          </cell>
          <cell r="DX62">
            <v>75000</v>
          </cell>
          <cell r="DY62">
            <v>66000</v>
          </cell>
          <cell r="DZ62">
            <v>33000</v>
          </cell>
          <cell r="EA62">
            <v>129600</v>
          </cell>
          <cell r="EB62">
            <v>64800</v>
          </cell>
          <cell r="EC62">
            <v>610200</v>
          </cell>
          <cell r="ED62">
            <v>1450800</v>
          </cell>
          <cell r="EE62">
            <v>2117700</v>
          </cell>
          <cell r="EJ62">
            <v>60000</v>
          </cell>
          <cell r="EK62">
            <v>30000</v>
          </cell>
          <cell r="EL62">
            <v>26400</v>
          </cell>
          <cell r="EM62">
            <v>13200</v>
          </cell>
          <cell r="EN62">
            <v>120000</v>
          </cell>
          <cell r="EO62">
            <v>60000</v>
          </cell>
          <cell r="EP62">
            <v>168000</v>
          </cell>
          <cell r="EQ62">
            <v>84000</v>
          </cell>
          <cell r="ER62">
            <v>60000</v>
          </cell>
          <cell r="ES62">
            <v>30000</v>
          </cell>
          <cell r="ET62">
            <v>60000</v>
          </cell>
          <cell r="EU62">
            <v>30000</v>
          </cell>
          <cell r="EV62">
            <v>120000</v>
          </cell>
          <cell r="EW62">
            <v>60000</v>
          </cell>
          <cell r="EX62">
            <v>39600</v>
          </cell>
          <cell r="EY62">
            <v>489600</v>
          </cell>
          <cell r="EZ62">
            <v>921600</v>
          </cell>
        </row>
        <row r="63">
          <cell r="D63">
            <v>38565</v>
          </cell>
          <cell r="E63">
            <v>3.2570845755086739</v>
          </cell>
          <cell r="F63">
            <v>0.58519722869659385</v>
          </cell>
          <cell r="G63">
            <v>-0.18094914308381518</v>
          </cell>
          <cell r="H63">
            <v>7.6999635354814975E-3</v>
          </cell>
          <cell r="I63">
            <v>-0.27334870550959317</v>
          </cell>
          <cell r="J63">
            <v>0.50819759334177883</v>
          </cell>
          <cell r="K63">
            <v>24.378019024993105</v>
          </cell>
          <cell r="L63">
            <v>65.685770933590589</v>
          </cell>
          <cell r="M63">
            <v>32.842885466795295</v>
          </cell>
          <cell r="N63">
            <v>1</v>
          </cell>
          <cell r="O63">
            <v>1</v>
          </cell>
          <cell r="P63">
            <v>30.239616266378395</v>
          </cell>
          <cell r="Q63">
            <v>65.685770933590589</v>
          </cell>
          <cell r="R63">
            <v>32.842885466795295</v>
          </cell>
          <cell r="S63">
            <v>1</v>
          </cell>
          <cell r="T63">
            <v>1</v>
          </cell>
          <cell r="U63">
            <v>25.071015743186443</v>
          </cell>
          <cell r="V63">
            <v>26.485884042831163</v>
          </cell>
          <cell r="W63">
            <v>24.378019024993105</v>
          </cell>
          <cell r="X63">
            <v>65.685770933590589</v>
          </cell>
          <cell r="Y63">
            <v>32.842885466795295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5880</v>
          </cell>
          <cell r="AG63">
            <v>2940</v>
          </cell>
          <cell r="AH63">
            <v>38400</v>
          </cell>
          <cell r="AI63">
            <v>19200</v>
          </cell>
          <cell r="AJ63">
            <v>26160</v>
          </cell>
          <cell r="AK63">
            <v>13080</v>
          </cell>
          <cell r="AL63">
            <v>26160</v>
          </cell>
          <cell r="AM63">
            <v>13080</v>
          </cell>
          <cell r="AN63">
            <v>48000</v>
          </cell>
          <cell r="AO63">
            <v>24000</v>
          </cell>
          <cell r="AP63">
            <v>54000</v>
          </cell>
          <cell r="AQ63">
            <v>27000</v>
          </cell>
          <cell r="AR63">
            <v>60000</v>
          </cell>
          <cell r="AS63">
            <v>30000</v>
          </cell>
          <cell r="AT63">
            <v>60000</v>
          </cell>
          <cell r="AU63">
            <v>30000</v>
          </cell>
          <cell r="AV63">
            <v>86400</v>
          </cell>
          <cell r="AW63">
            <v>30000</v>
          </cell>
          <cell r="AX63">
            <v>61200</v>
          </cell>
          <cell r="AY63">
            <v>30600</v>
          </cell>
          <cell r="AZ63">
            <v>66000</v>
          </cell>
          <cell r="BA63">
            <v>33000</v>
          </cell>
          <cell r="BB63">
            <v>132000</v>
          </cell>
          <cell r="BC63">
            <v>66000</v>
          </cell>
          <cell r="BD63">
            <v>351300</v>
          </cell>
          <cell r="BE63">
            <v>893100</v>
          </cell>
          <cell r="BF63">
            <v>983100</v>
          </cell>
          <cell r="BG63">
            <v>62400</v>
          </cell>
          <cell r="BH63">
            <v>31200</v>
          </cell>
          <cell r="BI63">
            <v>60000</v>
          </cell>
          <cell r="BJ63">
            <v>30000</v>
          </cell>
          <cell r="BK63">
            <v>10560</v>
          </cell>
          <cell r="BL63">
            <v>5280</v>
          </cell>
          <cell r="BM63">
            <v>6120</v>
          </cell>
          <cell r="BN63">
            <v>3060</v>
          </cell>
          <cell r="BO63">
            <v>20400</v>
          </cell>
          <cell r="BP63">
            <v>10200</v>
          </cell>
          <cell r="BQ63">
            <v>72000</v>
          </cell>
          <cell r="BR63">
            <v>36000</v>
          </cell>
          <cell r="BS63">
            <v>105600</v>
          </cell>
          <cell r="BT63">
            <v>52800</v>
          </cell>
          <cell r="BU63">
            <v>127200</v>
          </cell>
          <cell r="BV63">
            <v>63600</v>
          </cell>
          <cell r="BW63">
            <v>60000</v>
          </cell>
          <cell r="BX63">
            <v>30000</v>
          </cell>
          <cell r="BY63">
            <v>63600</v>
          </cell>
          <cell r="BZ63">
            <v>31800</v>
          </cell>
          <cell r="CA63">
            <v>62400</v>
          </cell>
          <cell r="CB63">
            <v>31200</v>
          </cell>
          <cell r="CC63">
            <v>132000</v>
          </cell>
          <cell r="CD63">
            <v>66000</v>
          </cell>
          <cell r="CE63">
            <v>120000</v>
          </cell>
          <cell r="CF63">
            <v>60000</v>
          </cell>
          <cell r="CG63">
            <v>557820</v>
          </cell>
          <cell r="CH63">
            <v>1043820</v>
          </cell>
          <cell r="CI63">
            <v>1353420</v>
          </cell>
          <cell r="CJ63">
            <v>125760</v>
          </cell>
          <cell r="CK63">
            <v>62880</v>
          </cell>
          <cell r="CL63">
            <v>115200</v>
          </cell>
          <cell r="CM63">
            <v>57600</v>
          </cell>
          <cell r="CN63">
            <v>120000</v>
          </cell>
          <cell r="CO63">
            <v>60000</v>
          </cell>
          <cell r="CP63">
            <v>188640</v>
          </cell>
          <cell r="CQ63">
            <v>361440</v>
          </cell>
          <cell r="CR63">
            <v>541440</v>
          </cell>
          <cell r="CS63">
            <v>65400</v>
          </cell>
          <cell r="CT63">
            <v>32700</v>
          </cell>
          <cell r="CU63">
            <v>62400</v>
          </cell>
          <cell r="CV63">
            <v>31200</v>
          </cell>
          <cell r="CW63">
            <v>60000</v>
          </cell>
          <cell r="CX63">
            <v>30000</v>
          </cell>
          <cell r="CY63">
            <v>8400</v>
          </cell>
          <cell r="CZ63">
            <v>4200</v>
          </cell>
          <cell r="DA63">
            <v>27000</v>
          </cell>
          <cell r="DB63">
            <v>13500</v>
          </cell>
          <cell r="DC63">
            <v>15600</v>
          </cell>
          <cell r="DD63">
            <v>7800</v>
          </cell>
          <cell r="DE63">
            <v>42000</v>
          </cell>
          <cell r="DF63">
            <v>21000</v>
          </cell>
          <cell r="DG63">
            <v>63600</v>
          </cell>
          <cell r="DH63">
            <v>31800</v>
          </cell>
          <cell r="DI63">
            <v>72000</v>
          </cell>
          <cell r="DJ63">
            <v>36000</v>
          </cell>
          <cell r="DK63">
            <v>99000</v>
          </cell>
          <cell r="DL63">
            <v>49500</v>
          </cell>
          <cell r="DO63">
            <v>240000</v>
          </cell>
          <cell r="DP63">
            <v>120000</v>
          </cell>
          <cell r="DQ63">
            <v>120000</v>
          </cell>
          <cell r="DR63">
            <v>60000</v>
          </cell>
          <cell r="DS63">
            <v>127200</v>
          </cell>
          <cell r="DT63">
            <v>63600</v>
          </cell>
          <cell r="DU63">
            <v>63600</v>
          </cell>
          <cell r="DV63">
            <v>31800</v>
          </cell>
          <cell r="DW63">
            <v>150000</v>
          </cell>
          <cell r="DX63">
            <v>75000</v>
          </cell>
          <cell r="DY63">
            <v>66000</v>
          </cell>
          <cell r="DZ63">
            <v>33000</v>
          </cell>
          <cell r="EA63">
            <v>129600</v>
          </cell>
          <cell r="EB63">
            <v>64800</v>
          </cell>
          <cell r="EC63">
            <v>610200</v>
          </cell>
          <cell r="ED63">
            <v>1450800</v>
          </cell>
          <cell r="EE63">
            <v>2117700</v>
          </cell>
          <cell r="EJ63">
            <v>60000</v>
          </cell>
          <cell r="EK63">
            <v>30000</v>
          </cell>
          <cell r="EL63">
            <v>26400</v>
          </cell>
          <cell r="EM63">
            <v>13200</v>
          </cell>
          <cell r="EN63">
            <v>120000</v>
          </cell>
          <cell r="EO63">
            <v>60000</v>
          </cell>
          <cell r="EP63">
            <v>168000</v>
          </cell>
          <cell r="EQ63">
            <v>84000</v>
          </cell>
          <cell r="ER63">
            <v>60000</v>
          </cell>
          <cell r="ES63">
            <v>30000</v>
          </cell>
          <cell r="ET63">
            <v>60000</v>
          </cell>
          <cell r="EU63">
            <v>30000</v>
          </cell>
          <cell r="EV63">
            <v>120000</v>
          </cell>
          <cell r="EW63">
            <v>60000</v>
          </cell>
          <cell r="EX63">
            <v>39600</v>
          </cell>
          <cell r="EY63">
            <v>489600</v>
          </cell>
          <cell r="EZ63">
            <v>921600</v>
          </cell>
        </row>
        <row r="64">
          <cell r="D64">
            <v>38596</v>
          </cell>
          <cell r="E64">
            <v>3.2561811857088694</v>
          </cell>
          <cell r="F64">
            <v>0.58214483677693263</v>
          </cell>
          <cell r="G64">
            <v>-0.18000531137181466</v>
          </cell>
          <cell r="H64">
            <v>7.6598004839070078E-3</v>
          </cell>
          <cell r="I64">
            <v>-0.27192291717869876</v>
          </cell>
          <cell r="J64">
            <v>0.50554683193786254</v>
          </cell>
          <cell r="K64">
            <v>24.38193701397628</v>
          </cell>
          <cell r="L64">
            <v>42.363752144325133</v>
          </cell>
          <cell r="M64">
            <v>21.181876072162567</v>
          </cell>
          <cell r="N64">
            <v>1</v>
          </cell>
          <cell r="O64">
            <v>0</v>
          </cell>
          <cell r="P64">
            <v>30.212960132350489</v>
          </cell>
          <cell r="Q64">
            <v>42.363752144325133</v>
          </cell>
          <cell r="R64">
            <v>21.181876072162567</v>
          </cell>
          <cell r="S64">
            <v>1</v>
          </cell>
          <cell r="T64">
            <v>0</v>
          </cell>
          <cell r="U64">
            <v>25.071319057527912</v>
          </cell>
          <cell r="V64">
            <v>26.478807396445823</v>
          </cell>
          <cell r="W64">
            <v>24.38193701397628</v>
          </cell>
          <cell r="X64">
            <v>42.363752144325133</v>
          </cell>
          <cell r="Y64">
            <v>21.181876072162567</v>
          </cell>
          <cell r="Z64">
            <v>1</v>
          </cell>
          <cell r="AA64">
            <v>0</v>
          </cell>
          <cell r="AB64">
            <v>1</v>
          </cell>
          <cell r="AC64">
            <v>1</v>
          </cell>
          <cell r="AD64">
            <v>1</v>
          </cell>
          <cell r="AE64">
            <v>0</v>
          </cell>
          <cell r="AF64">
            <v>5880</v>
          </cell>
          <cell r="AG64">
            <v>0</v>
          </cell>
          <cell r="AH64">
            <v>38400</v>
          </cell>
          <cell r="AI64">
            <v>0</v>
          </cell>
          <cell r="AJ64">
            <v>26160</v>
          </cell>
          <cell r="AK64">
            <v>0</v>
          </cell>
          <cell r="AL64">
            <v>26160</v>
          </cell>
          <cell r="AM64">
            <v>0</v>
          </cell>
          <cell r="AN64">
            <v>48000</v>
          </cell>
          <cell r="AO64">
            <v>0</v>
          </cell>
          <cell r="AP64">
            <v>54000</v>
          </cell>
          <cell r="AQ64">
            <v>0</v>
          </cell>
          <cell r="AR64">
            <v>60000</v>
          </cell>
          <cell r="AS64">
            <v>0</v>
          </cell>
          <cell r="AT64">
            <v>60000</v>
          </cell>
          <cell r="AU64">
            <v>0</v>
          </cell>
          <cell r="AV64">
            <v>86400</v>
          </cell>
          <cell r="AW64">
            <v>0</v>
          </cell>
          <cell r="AX64">
            <v>61200</v>
          </cell>
          <cell r="AY64">
            <v>0</v>
          </cell>
          <cell r="AZ64">
            <v>66000</v>
          </cell>
          <cell r="BA64">
            <v>0</v>
          </cell>
          <cell r="BB64">
            <v>132000</v>
          </cell>
          <cell r="BC64">
            <v>0</v>
          </cell>
          <cell r="BD64">
            <v>243000</v>
          </cell>
          <cell r="BE64">
            <v>604200</v>
          </cell>
          <cell r="BF64">
            <v>664200</v>
          </cell>
          <cell r="BG64">
            <v>62400</v>
          </cell>
          <cell r="BH64">
            <v>0</v>
          </cell>
          <cell r="BI64">
            <v>60000</v>
          </cell>
          <cell r="BJ64">
            <v>0</v>
          </cell>
          <cell r="BK64">
            <v>10560</v>
          </cell>
          <cell r="BL64">
            <v>0</v>
          </cell>
          <cell r="BM64">
            <v>6120</v>
          </cell>
          <cell r="BN64">
            <v>0</v>
          </cell>
          <cell r="BO64">
            <v>20400</v>
          </cell>
          <cell r="BP64">
            <v>0</v>
          </cell>
          <cell r="BQ64">
            <v>72000</v>
          </cell>
          <cell r="BR64">
            <v>0</v>
          </cell>
          <cell r="BS64">
            <v>105600</v>
          </cell>
          <cell r="BT64">
            <v>0</v>
          </cell>
          <cell r="BU64">
            <v>127200</v>
          </cell>
          <cell r="BV64">
            <v>0</v>
          </cell>
          <cell r="BW64">
            <v>60000</v>
          </cell>
          <cell r="BX64">
            <v>0</v>
          </cell>
          <cell r="BY64">
            <v>63600</v>
          </cell>
          <cell r="BZ64">
            <v>0</v>
          </cell>
          <cell r="CA64">
            <v>62400</v>
          </cell>
          <cell r="CB64">
            <v>0</v>
          </cell>
          <cell r="CC64">
            <v>132000</v>
          </cell>
          <cell r="CD64">
            <v>0</v>
          </cell>
          <cell r="CE64">
            <v>120000</v>
          </cell>
          <cell r="CF64">
            <v>0</v>
          </cell>
          <cell r="CG64">
            <v>371880</v>
          </cell>
          <cell r="CH64">
            <v>695880</v>
          </cell>
          <cell r="CI64">
            <v>902280</v>
          </cell>
          <cell r="CJ64">
            <v>125760</v>
          </cell>
          <cell r="CK64">
            <v>0</v>
          </cell>
          <cell r="CL64">
            <v>115200</v>
          </cell>
          <cell r="CM64">
            <v>0</v>
          </cell>
          <cell r="CN64">
            <v>120000</v>
          </cell>
          <cell r="CO64">
            <v>0</v>
          </cell>
          <cell r="CP64">
            <v>125760</v>
          </cell>
          <cell r="CQ64">
            <v>240960</v>
          </cell>
          <cell r="CR64">
            <v>360960</v>
          </cell>
          <cell r="CS64">
            <v>65400</v>
          </cell>
          <cell r="CT64">
            <v>32700</v>
          </cell>
          <cell r="CU64">
            <v>62400</v>
          </cell>
          <cell r="CV64">
            <v>31200</v>
          </cell>
          <cell r="CW64">
            <v>60000</v>
          </cell>
          <cell r="CX64">
            <v>30000</v>
          </cell>
          <cell r="CY64">
            <v>8400</v>
          </cell>
          <cell r="CZ64">
            <v>4200</v>
          </cell>
          <cell r="DA64">
            <v>27000</v>
          </cell>
          <cell r="DB64">
            <v>13500</v>
          </cell>
          <cell r="DC64">
            <v>15600</v>
          </cell>
          <cell r="DD64">
            <v>7800</v>
          </cell>
          <cell r="DE64">
            <v>42000</v>
          </cell>
          <cell r="DF64">
            <v>21000</v>
          </cell>
          <cell r="DG64">
            <v>63600</v>
          </cell>
          <cell r="DH64">
            <v>31800</v>
          </cell>
          <cell r="DI64">
            <v>72000</v>
          </cell>
          <cell r="DJ64">
            <v>36000</v>
          </cell>
          <cell r="DK64">
            <v>99000</v>
          </cell>
          <cell r="DL64">
            <v>49500</v>
          </cell>
          <cell r="DO64">
            <v>240000</v>
          </cell>
          <cell r="DP64">
            <v>120000</v>
          </cell>
          <cell r="DQ64">
            <v>120000</v>
          </cell>
          <cell r="DR64">
            <v>60000</v>
          </cell>
          <cell r="DS64">
            <v>127200</v>
          </cell>
          <cell r="DT64">
            <v>63600</v>
          </cell>
          <cell r="DU64">
            <v>63600</v>
          </cell>
          <cell r="DV64">
            <v>31800</v>
          </cell>
          <cell r="DW64">
            <v>150000</v>
          </cell>
          <cell r="DX64">
            <v>75000</v>
          </cell>
          <cell r="DY64">
            <v>66000</v>
          </cell>
          <cell r="DZ64">
            <v>33000</v>
          </cell>
          <cell r="EA64">
            <v>129600</v>
          </cell>
          <cell r="EB64">
            <v>64800</v>
          </cell>
          <cell r="EC64">
            <v>610200</v>
          </cell>
          <cell r="ED64">
            <v>1450800</v>
          </cell>
          <cell r="EE64">
            <v>2117700</v>
          </cell>
          <cell r="EJ64">
            <v>60000</v>
          </cell>
          <cell r="EK64">
            <v>30000</v>
          </cell>
          <cell r="EL64">
            <v>26400</v>
          </cell>
          <cell r="EM64">
            <v>13200</v>
          </cell>
          <cell r="EN64">
            <v>120000</v>
          </cell>
          <cell r="EO64">
            <v>60000</v>
          </cell>
          <cell r="EP64">
            <v>168000</v>
          </cell>
          <cell r="EQ64">
            <v>84000</v>
          </cell>
          <cell r="ER64">
            <v>60000</v>
          </cell>
          <cell r="ES64">
            <v>30000</v>
          </cell>
          <cell r="ET64">
            <v>60000</v>
          </cell>
          <cell r="EU64">
            <v>30000</v>
          </cell>
          <cell r="EV64">
            <v>120000</v>
          </cell>
          <cell r="EW64">
            <v>60000</v>
          </cell>
          <cell r="EX64">
            <v>39600</v>
          </cell>
          <cell r="EY64">
            <v>489600</v>
          </cell>
          <cell r="EZ64">
            <v>921600</v>
          </cell>
        </row>
        <row r="65">
          <cell r="D65">
            <v>38626</v>
          </cell>
          <cell r="E65">
            <v>3.2625677721148119</v>
          </cell>
          <cell r="F65">
            <v>0.57919913730606332</v>
          </cell>
          <cell r="G65">
            <v>-0.17909447008805904</v>
          </cell>
          <cell r="H65">
            <v>7.6210412803429384E-3</v>
          </cell>
          <cell r="I65">
            <v>-0.27054696545217433</v>
          </cell>
          <cell r="J65">
            <v>0.50298872450263399</v>
          </cell>
          <cell r="K65">
            <v>24.440156049969783</v>
          </cell>
          <cell r="L65">
            <v>49.149162162710859</v>
          </cell>
          <cell r="M65">
            <v>24.574581081355429</v>
          </cell>
          <cell r="N65">
            <v>1</v>
          </cell>
          <cell r="O65">
            <v>1</v>
          </cell>
          <cell r="P65">
            <v>30.241673724630843</v>
          </cell>
          <cell r="Q65">
            <v>49.149162162710859</v>
          </cell>
          <cell r="R65">
            <v>24.574581081355429</v>
          </cell>
          <cell r="S65">
            <v>1</v>
          </cell>
          <cell r="T65">
            <v>0</v>
          </cell>
          <cell r="U65">
            <v>25.126049765200644</v>
          </cell>
          <cell r="V65">
            <v>26.526416100463663</v>
          </cell>
          <cell r="W65">
            <v>24.440156049969783</v>
          </cell>
          <cell r="X65">
            <v>49.149162162710859</v>
          </cell>
          <cell r="Y65">
            <v>24.574581081355429</v>
          </cell>
          <cell r="Z65">
            <v>1</v>
          </cell>
          <cell r="AA65">
            <v>0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5880</v>
          </cell>
          <cell r="AG65">
            <v>2940</v>
          </cell>
          <cell r="AH65">
            <v>38400</v>
          </cell>
          <cell r="AI65">
            <v>19200</v>
          </cell>
          <cell r="AJ65">
            <v>26160</v>
          </cell>
          <cell r="AK65">
            <v>13080</v>
          </cell>
          <cell r="AL65">
            <v>26160</v>
          </cell>
          <cell r="AM65">
            <v>13080</v>
          </cell>
          <cell r="AN65">
            <v>48000</v>
          </cell>
          <cell r="AO65">
            <v>24000</v>
          </cell>
          <cell r="AP65">
            <v>54000</v>
          </cell>
          <cell r="AQ65">
            <v>27000</v>
          </cell>
          <cell r="AR65">
            <v>60000</v>
          </cell>
          <cell r="AS65">
            <v>30000</v>
          </cell>
          <cell r="AT65">
            <v>60000</v>
          </cell>
          <cell r="AU65">
            <v>30000</v>
          </cell>
          <cell r="AV65">
            <v>86400</v>
          </cell>
          <cell r="AW65">
            <v>30000</v>
          </cell>
          <cell r="AX65">
            <v>61200</v>
          </cell>
          <cell r="AY65">
            <v>30600</v>
          </cell>
          <cell r="AZ65">
            <v>66000</v>
          </cell>
          <cell r="BA65">
            <v>33000</v>
          </cell>
          <cell r="BB65">
            <v>132000</v>
          </cell>
          <cell r="BC65">
            <v>66000</v>
          </cell>
          <cell r="BD65">
            <v>351300</v>
          </cell>
          <cell r="BE65">
            <v>893100</v>
          </cell>
          <cell r="BF65">
            <v>983100</v>
          </cell>
          <cell r="BG65">
            <v>62400</v>
          </cell>
          <cell r="BH65">
            <v>0</v>
          </cell>
          <cell r="BI65">
            <v>60000</v>
          </cell>
          <cell r="BJ65">
            <v>0</v>
          </cell>
          <cell r="BK65">
            <v>10560</v>
          </cell>
          <cell r="BL65">
            <v>0</v>
          </cell>
          <cell r="BM65">
            <v>6120</v>
          </cell>
          <cell r="BN65">
            <v>0</v>
          </cell>
          <cell r="BO65">
            <v>20400</v>
          </cell>
          <cell r="BP65">
            <v>0</v>
          </cell>
          <cell r="BQ65">
            <v>72000</v>
          </cell>
          <cell r="BR65">
            <v>0</v>
          </cell>
          <cell r="BS65">
            <v>105600</v>
          </cell>
          <cell r="BT65">
            <v>0</v>
          </cell>
          <cell r="BU65">
            <v>127200</v>
          </cell>
          <cell r="BV65">
            <v>0</v>
          </cell>
          <cell r="BW65">
            <v>60000</v>
          </cell>
          <cell r="BX65">
            <v>0</v>
          </cell>
          <cell r="BY65">
            <v>63600</v>
          </cell>
          <cell r="BZ65">
            <v>0</v>
          </cell>
          <cell r="CA65">
            <v>62400</v>
          </cell>
          <cell r="CB65">
            <v>0</v>
          </cell>
          <cell r="CC65">
            <v>132000</v>
          </cell>
          <cell r="CD65">
            <v>0</v>
          </cell>
          <cell r="CE65">
            <v>120000</v>
          </cell>
          <cell r="CF65">
            <v>0</v>
          </cell>
          <cell r="CG65">
            <v>371880</v>
          </cell>
          <cell r="CH65">
            <v>695880</v>
          </cell>
          <cell r="CI65">
            <v>902280</v>
          </cell>
          <cell r="CJ65">
            <v>125760</v>
          </cell>
          <cell r="CK65">
            <v>62880</v>
          </cell>
          <cell r="CL65">
            <v>115200</v>
          </cell>
          <cell r="CM65">
            <v>57600</v>
          </cell>
          <cell r="CN65">
            <v>120000</v>
          </cell>
          <cell r="CO65">
            <v>60000</v>
          </cell>
          <cell r="CP65">
            <v>188640</v>
          </cell>
          <cell r="CQ65">
            <v>361440</v>
          </cell>
          <cell r="CR65">
            <v>541440</v>
          </cell>
          <cell r="CS65">
            <v>65400</v>
          </cell>
          <cell r="CT65">
            <v>32700</v>
          </cell>
          <cell r="CU65">
            <v>62400</v>
          </cell>
          <cell r="CV65">
            <v>31200</v>
          </cell>
          <cell r="CW65">
            <v>60000</v>
          </cell>
          <cell r="CX65">
            <v>30000</v>
          </cell>
          <cell r="CY65">
            <v>8400</v>
          </cell>
          <cell r="CZ65">
            <v>4200</v>
          </cell>
          <cell r="DA65">
            <v>27000</v>
          </cell>
          <cell r="DB65">
            <v>13500</v>
          </cell>
          <cell r="DC65">
            <v>15600</v>
          </cell>
          <cell r="DD65">
            <v>7800</v>
          </cell>
          <cell r="DE65">
            <v>42000</v>
          </cell>
          <cell r="DF65">
            <v>21000</v>
          </cell>
          <cell r="DG65">
            <v>63600</v>
          </cell>
          <cell r="DH65">
            <v>31800</v>
          </cell>
          <cell r="DI65">
            <v>72000</v>
          </cell>
          <cell r="DJ65">
            <v>36000</v>
          </cell>
          <cell r="DK65">
            <v>99000</v>
          </cell>
          <cell r="DL65">
            <v>49500</v>
          </cell>
          <cell r="DO65">
            <v>240000</v>
          </cell>
          <cell r="DP65">
            <v>120000</v>
          </cell>
          <cell r="DQ65">
            <v>120000</v>
          </cell>
          <cell r="DR65">
            <v>60000</v>
          </cell>
          <cell r="DS65">
            <v>127200</v>
          </cell>
          <cell r="DT65">
            <v>63600</v>
          </cell>
          <cell r="DU65">
            <v>63600</v>
          </cell>
          <cell r="DV65">
            <v>31800</v>
          </cell>
          <cell r="DW65">
            <v>150000</v>
          </cell>
          <cell r="DX65">
            <v>75000</v>
          </cell>
          <cell r="DY65">
            <v>66000</v>
          </cell>
          <cell r="DZ65">
            <v>33000</v>
          </cell>
          <cell r="EA65">
            <v>129600</v>
          </cell>
          <cell r="EB65">
            <v>64800</v>
          </cell>
          <cell r="EC65">
            <v>610200</v>
          </cell>
          <cell r="ED65">
            <v>1450800</v>
          </cell>
          <cell r="EE65">
            <v>2117700</v>
          </cell>
          <cell r="EJ65">
            <v>60000</v>
          </cell>
          <cell r="EK65">
            <v>30000</v>
          </cell>
          <cell r="EL65">
            <v>26400</v>
          </cell>
          <cell r="EM65">
            <v>13200</v>
          </cell>
          <cell r="EN65">
            <v>120000</v>
          </cell>
          <cell r="EO65">
            <v>60000</v>
          </cell>
          <cell r="EP65">
            <v>168000</v>
          </cell>
          <cell r="EQ65">
            <v>84000</v>
          </cell>
          <cell r="ER65">
            <v>60000</v>
          </cell>
          <cell r="ES65">
            <v>30000</v>
          </cell>
          <cell r="ET65">
            <v>60000</v>
          </cell>
          <cell r="EU65">
            <v>30000</v>
          </cell>
          <cell r="EV65">
            <v>120000</v>
          </cell>
          <cell r="EW65">
            <v>60000</v>
          </cell>
          <cell r="EX65">
            <v>39600</v>
          </cell>
          <cell r="EY65">
            <v>489600</v>
          </cell>
          <cell r="EZ65">
            <v>921600</v>
          </cell>
        </row>
        <row r="66">
          <cell r="D66">
            <v>38657</v>
          </cell>
          <cell r="E66">
            <v>3.3516053630007048</v>
          </cell>
          <cell r="F66">
            <v>0.45486614290893979</v>
          </cell>
          <cell r="G66">
            <v>-0.14404094525449759</v>
          </cell>
          <cell r="H66">
            <v>7.5811023818156634E-3</v>
          </cell>
          <cell r="I66">
            <v>-0.21985196907265422</v>
          </cell>
          <cell r="J66">
            <v>0.37905511909078315</v>
          </cell>
          <cell r="K66">
            <v>25.488150454460378</v>
          </cell>
          <cell r="L66">
            <v>26.148283469215674</v>
          </cell>
          <cell r="M66">
            <v>13.074141734607837</v>
          </cell>
          <cell r="N66">
            <v>1</v>
          </cell>
          <cell r="O66">
            <v>0</v>
          </cell>
          <cell r="P66">
            <v>29.97995361568616</v>
          </cell>
          <cell r="Q66">
            <v>26.148283469215674</v>
          </cell>
          <cell r="R66">
            <v>13.074141734607837</v>
          </cell>
          <cell r="S66">
            <v>0</v>
          </cell>
          <cell r="T66">
            <v>0</v>
          </cell>
          <cell r="U66">
            <v>26.056733133096554</v>
          </cell>
          <cell r="V66">
            <v>27.193898490368902</v>
          </cell>
          <cell r="W66">
            <v>25.488150454460378</v>
          </cell>
          <cell r="X66">
            <v>26.148283469215674</v>
          </cell>
          <cell r="Y66">
            <v>13.074141734607837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  <cell r="AE66">
            <v>0</v>
          </cell>
          <cell r="AF66">
            <v>5880</v>
          </cell>
          <cell r="AG66">
            <v>0</v>
          </cell>
          <cell r="AH66">
            <v>38400</v>
          </cell>
          <cell r="AI66">
            <v>0</v>
          </cell>
          <cell r="AJ66">
            <v>26160</v>
          </cell>
          <cell r="AK66">
            <v>0</v>
          </cell>
          <cell r="AL66">
            <v>26160</v>
          </cell>
          <cell r="AM66">
            <v>0</v>
          </cell>
          <cell r="AN66">
            <v>48000</v>
          </cell>
          <cell r="AO66">
            <v>0</v>
          </cell>
          <cell r="AP66">
            <v>54000</v>
          </cell>
          <cell r="AQ66">
            <v>0</v>
          </cell>
          <cell r="AR66">
            <v>60000</v>
          </cell>
          <cell r="AS66">
            <v>0</v>
          </cell>
          <cell r="AT66">
            <v>60000</v>
          </cell>
          <cell r="AU66">
            <v>0</v>
          </cell>
          <cell r="AV66">
            <v>86400</v>
          </cell>
          <cell r="AW66">
            <v>0</v>
          </cell>
          <cell r="AX66">
            <v>61200</v>
          </cell>
          <cell r="AY66">
            <v>0</v>
          </cell>
          <cell r="AZ66">
            <v>66000</v>
          </cell>
          <cell r="BA66">
            <v>0</v>
          </cell>
          <cell r="BB66">
            <v>132000</v>
          </cell>
          <cell r="BC66">
            <v>0</v>
          </cell>
          <cell r="BD66">
            <v>243000</v>
          </cell>
          <cell r="BE66">
            <v>604200</v>
          </cell>
          <cell r="BF66">
            <v>664200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125760</v>
          </cell>
          <cell r="CK66">
            <v>0</v>
          </cell>
          <cell r="CL66">
            <v>115200</v>
          </cell>
          <cell r="CM66">
            <v>0</v>
          </cell>
          <cell r="CN66">
            <v>120000</v>
          </cell>
          <cell r="CO66">
            <v>0</v>
          </cell>
          <cell r="CP66">
            <v>125760</v>
          </cell>
          <cell r="CQ66">
            <v>240960</v>
          </cell>
          <cell r="CR66">
            <v>360960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</row>
        <row r="67">
          <cell r="D67">
            <v>38687</v>
          </cell>
          <cell r="E67">
            <v>3.4288481724590345</v>
          </cell>
          <cell r="F67">
            <v>0.45255365232631334</v>
          </cell>
          <cell r="G67">
            <v>-0.14330865656999925</v>
          </cell>
          <cell r="H67">
            <v>7.5425608721052233E-3</v>
          </cell>
          <cell r="I67">
            <v>-0.21873426529105144</v>
          </cell>
          <cell r="J67">
            <v>0.37712804360526114</v>
          </cell>
          <cell r="K67">
            <v>26.075854303759876</v>
          </cell>
          <cell r="L67">
            <v>14.701507098255172</v>
          </cell>
          <cell r="M67">
            <v>7.3507535491275862</v>
          </cell>
          <cell r="N67">
            <v>0</v>
          </cell>
          <cell r="O67">
            <v>0</v>
          </cell>
          <cell r="P67">
            <v>30.544821620482217</v>
          </cell>
          <cell r="Q67">
            <v>14.701507098255172</v>
          </cell>
          <cell r="R67">
            <v>7.3507535491275862</v>
          </cell>
          <cell r="S67">
            <v>0</v>
          </cell>
          <cell r="T67">
            <v>0</v>
          </cell>
          <cell r="U67">
            <v>26.641546369167767</v>
          </cell>
          <cell r="V67">
            <v>27.772930499983548</v>
          </cell>
          <cell r="W67">
            <v>26.075854303759876</v>
          </cell>
          <cell r="X67">
            <v>14.701507098255172</v>
          </cell>
          <cell r="Y67">
            <v>7.3507535491275862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</row>
        <row r="68">
          <cell r="D68">
            <v>38718</v>
          </cell>
          <cell r="E68">
            <v>3.4813213368059945</v>
          </cell>
          <cell r="F68">
            <v>0.45017086251801658</v>
          </cell>
          <cell r="G68">
            <v>-0.1425541064640386</v>
          </cell>
          <cell r="H68">
            <v>7.5028477086336101E-3</v>
          </cell>
          <cell r="I68">
            <v>-0.21758258355037466</v>
          </cell>
          <cell r="J68">
            <v>0.37514238543168049</v>
          </cell>
          <cell r="K68">
            <v>26.478040649417146</v>
          </cell>
          <cell r="L68">
            <v>39.067553104286468</v>
          </cell>
          <cell r="M68">
            <v>19.533776552143234</v>
          </cell>
          <cell r="N68">
            <v>1</v>
          </cell>
          <cell r="O68">
            <v>0</v>
          </cell>
          <cell r="P68">
            <v>30.923477916782563</v>
          </cell>
          <cell r="Q68">
            <v>39.067553104286468</v>
          </cell>
          <cell r="R68">
            <v>19.533776552143234</v>
          </cell>
          <cell r="S68">
            <v>1</v>
          </cell>
          <cell r="T68">
            <v>0</v>
          </cell>
          <cell r="U68">
            <v>27.040754227564669</v>
          </cell>
          <cell r="V68">
            <v>28.166181383859712</v>
          </cell>
          <cell r="W68">
            <v>26.478040649417146</v>
          </cell>
          <cell r="X68">
            <v>39.067553104286468</v>
          </cell>
          <cell r="Y68">
            <v>19.533776552143234</v>
          </cell>
          <cell r="Z68">
            <v>1</v>
          </cell>
          <cell r="AA68">
            <v>0</v>
          </cell>
          <cell r="AB68">
            <v>1</v>
          </cell>
          <cell r="AC68">
            <v>1</v>
          </cell>
          <cell r="AD68">
            <v>1</v>
          </cell>
          <cell r="AE68">
            <v>0</v>
          </cell>
          <cell r="AF68">
            <v>5880</v>
          </cell>
          <cell r="AG68">
            <v>0</v>
          </cell>
          <cell r="AH68">
            <v>38400</v>
          </cell>
          <cell r="AI68">
            <v>0</v>
          </cell>
          <cell r="AJ68">
            <v>26160</v>
          </cell>
          <cell r="AK68">
            <v>0</v>
          </cell>
          <cell r="AL68">
            <v>26160</v>
          </cell>
          <cell r="AM68">
            <v>0</v>
          </cell>
          <cell r="AN68">
            <v>48000</v>
          </cell>
          <cell r="AO68">
            <v>0</v>
          </cell>
          <cell r="AP68">
            <v>54000</v>
          </cell>
          <cell r="AQ68">
            <v>0</v>
          </cell>
          <cell r="AR68">
            <v>60000</v>
          </cell>
          <cell r="AS68">
            <v>0</v>
          </cell>
          <cell r="AT68">
            <v>60000</v>
          </cell>
          <cell r="AU68">
            <v>0</v>
          </cell>
          <cell r="AV68">
            <v>86400</v>
          </cell>
          <cell r="AW68">
            <v>0</v>
          </cell>
          <cell r="AX68">
            <v>61200</v>
          </cell>
          <cell r="AY68">
            <v>0</v>
          </cell>
          <cell r="AZ68">
            <v>66000</v>
          </cell>
          <cell r="BA68">
            <v>0</v>
          </cell>
          <cell r="BB68">
            <v>132000</v>
          </cell>
          <cell r="BC68">
            <v>0</v>
          </cell>
          <cell r="BD68">
            <v>243000</v>
          </cell>
          <cell r="BE68">
            <v>604200</v>
          </cell>
          <cell r="BF68">
            <v>664200</v>
          </cell>
          <cell r="BG68">
            <v>62400</v>
          </cell>
          <cell r="BH68">
            <v>0</v>
          </cell>
          <cell r="BI68">
            <v>60000</v>
          </cell>
          <cell r="BJ68">
            <v>0</v>
          </cell>
          <cell r="BK68">
            <v>10560</v>
          </cell>
          <cell r="BL68">
            <v>0</v>
          </cell>
          <cell r="BM68">
            <v>6120</v>
          </cell>
          <cell r="BN68">
            <v>0</v>
          </cell>
          <cell r="BO68">
            <v>20400</v>
          </cell>
          <cell r="BP68">
            <v>0</v>
          </cell>
          <cell r="BQ68">
            <v>72000</v>
          </cell>
          <cell r="BR68">
            <v>0</v>
          </cell>
          <cell r="BS68">
            <v>105600</v>
          </cell>
          <cell r="BT68">
            <v>0</v>
          </cell>
          <cell r="BU68">
            <v>127200</v>
          </cell>
          <cell r="BV68">
            <v>0</v>
          </cell>
          <cell r="BW68">
            <v>60000</v>
          </cell>
          <cell r="BX68">
            <v>0</v>
          </cell>
          <cell r="BY68">
            <v>63600</v>
          </cell>
          <cell r="BZ68">
            <v>0</v>
          </cell>
          <cell r="CA68">
            <v>62400</v>
          </cell>
          <cell r="CB68">
            <v>0</v>
          </cell>
          <cell r="CC68">
            <v>132000</v>
          </cell>
          <cell r="CD68">
            <v>0</v>
          </cell>
          <cell r="CE68">
            <v>120000</v>
          </cell>
          <cell r="CF68">
            <v>0</v>
          </cell>
          <cell r="CG68">
            <v>371880</v>
          </cell>
          <cell r="CH68">
            <v>695880</v>
          </cell>
          <cell r="CI68">
            <v>902280</v>
          </cell>
          <cell r="CJ68">
            <v>125760</v>
          </cell>
          <cell r="CK68">
            <v>0</v>
          </cell>
          <cell r="CL68">
            <v>115200</v>
          </cell>
          <cell r="CM68">
            <v>0</v>
          </cell>
          <cell r="CN68">
            <v>120000</v>
          </cell>
          <cell r="CO68">
            <v>0</v>
          </cell>
          <cell r="CP68">
            <v>125760</v>
          </cell>
          <cell r="CQ68">
            <v>240960</v>
          </cell>
          <cell r="CR68">
            <v>360960</v>
          </cell>
          <cell r="CS68">
            <v>65400</v>
          </cell>
          <cell r="CT68">
            <v>32700</v>
          </cell>
          <cell r="CU68">
            <v>62400</v>
          </cell>
          <cell r="CV68">
            <v>31200</v>
          </cell>
          <cell r="CW68">
            <v>60000</v>
          </cell>
          <cell r="CX68">
            <v>30000</v>
          </cell>
          <cell r="CY68">
            <v>8400</v>
          </cell>
          <cell r="CZ68">
            <v>4200</v>
          </cell>
          <cell r="DA68">
            <v>27000</v>
          </cell>
          <cell r="DB68">
            <v>13500</v>
          </cell>
          <cell r="DC68">
            <v>15600</v>
          </cell>
          <cell r="DD68">
            <v>7800</v>
          </cell>
          <cell r="DE68">
            <v>42000</v>
          </cell>
          <cell r="DF68">
            <v>21000</v>
          </cell>
          <cell r="DG68">
            <v>63600</v>
          </cell>
          <cell r="DH68">
            <v>31800</v>
          </cell>
          <cell r="DI68">
            <v>72000</v>
          </cell>
          <cell r="DJ68">
            <v>36000</v>
          </cell>
          <cell r="DK68">
            <v>99000</v>
          </cell>
          <cell r="DL68">
            <v>49500</v>
          </cell>
          <cell r="DO68">
            <v>240000</v>
          </cell>
          <cell r="DP68">
            <v>120000</v>
          </cell>
          <cell r="DQ68">
            <v>120000</v>
          </cell>
          <cell r="DR68">
            <v>60000</v>
          </cell>
          <cell r="DS68">
            <v>127200</v>
          </cell>
          <cell r="DT68">
            <v>63600</v>
          </cell>
          <cell r="DU68">
            <v>63600</v>
          </cell>
          <cell r="DV68">
            <v>31800</v>
          </cell>
          <cell r="DW68">
            <v>150000</v>
          </cell>
          <cell r="DX68">
            <v>75000</v>
          </cell>
          <cell r="DY68">
            <v>66000</v>
          </cell>
          <cell r="DZ68">
            <v>33000</v>
          </cell>
          <cell r="EA68">
            <v>129600</v>
          </cell>
          <cell r="EB68">
            <v>64800</v>
          </cell>
          <cell r="EC68">
            <v>610200</v>
          </cell>
          <cell r="ED68">
            <v>1450800</v>
          </cell>
          <cell r="EE68">
            <v>2117700</v>
          </cell>
          <cell r="EJ68">
            <v>60000</v>
          </cell>
          <cell r="EK68">
            <v>30000</v>
          </cell>
          <cell r="EL68">
            <v>26400</v>
          </cell>
          <cell r="EM68">
            <v>13200</v>
          </cell>
          <cell r="EN68">
            <v>120000</v>
          </cell>
          <cell r="EO68">
            <v>60000</v>
          </cell>
          <cell r="EP68">
            <v>168000</v>
          </cell>
          <cell r="EQ68">
            <v>84000</v>
          </cell>
          <cell r="ER68">
            <v>60000</v>
          </cell>
          <cell r="ES68">
            <v>30000</v>
          </cell>
          <cell r="ET68">
            <v>60000</v>
          </cell>
          <cell r="EU68">
            <v>30000</v>
          </cell>
          <cell r="EV68">
            <v>120000</v>
          </cell>
          <cell r="EW68">
            <v>60000</v>
          </cell>
          <cell r="EX68">
            <v>39600</v>
          </cell>
          <cell r="EY68">
            <v>489600</v>
          </cell>
          <cell r="EZ68">
            <v>921600</v>
          </cell>
        </row>
        <row r="69">
          <cell r="D69">
            <v>38749</v>
          </cell>
          <cell r="E69">
            <v>3.3839243017917071</v>
          </cell>
          <cell r="F69">
            <v>0.44780648016652502</v>
          </cell>
          <cell r="G69">
            <v>-0.14180538538606627</v>
          </cell>
          <cell r="H69">
            <v>7.4634413361087506E-3</v>
          </cell>
          <cell r="I69">
            <v>-0.21643979874715374</v>
          </cell>
          <cell r="J69">
            <v>0.37317206680543752</v>
          </cell>
          <cell r="K69">
            <v>25.756133772834151</v>
          </cell>
          <cell r="L69">
            <v>31.398921604249598</v>
          </cell>
          <cell r="M69">
            <v>15.699460802124799</v>
          </cell>
          <cell r="N69">
            <v>1</v>
          </cell>
          <cell r="O69">
            <v>0</v>
          </cell>
          <cell r="P69">
            <v>30.178222764478583</v>
          </cell>
          <cell r="Q69">
            <v>31.398921604249598</v>
          </cell>
          <cell r="R69">
            <v>15.699460802124799</v>
          </cell>
          <cell r="S69">
            <v>1</v>
          </cell>
          <cell r="T69">
            <v>0</v>
          </cell>
          <cell r="U69">
            <v>26.315891873042304</v>
          </cell>
          <cell r="V69">
            <v>27.435408073458618</v>
          </cell>
          <cell r="W69">
            <v>25.756133772834151</v>
          </cell>
          <cell r="X69">
            <v>31.398921604249598</v>
          </cell>
          <cell r="Y69">
            <v>15.699460802124799</v>
          </cell>
          <cell r="Z69">
            <v>1</v>
          </cell>
          <cell r="AA69">
            <v>0</v>
          </cell>
          <cell r="AB69">
            <v>1</v>
          </cell>
          <cell r="AC69">
            <v>1</v>
          </cell>
          <cell r="AD69">
            <v>1</v>
          </cell>
          <cell r="AE69">
            <v>0</v>
          </cell>
          <cell r="AF69">
            <v>5880</v>
          </cell>
          <cell r="AG69">
            <v>0</v>
          </cell>
          <cell r="AH69">
            <v>38400</v>
          </cell>
          <cell r="AI69">
            <v>0</v>
          </cell>
          <cell r="AJ69">
            <v>26160</v>
          </cell>
          <cell r="AK69">
            <v>0</v>
          </cell>
          <cell r="AL69">
            <v>26160</v>
          </cell>
          <cell r="AM69">
            <v>0</v>
          </cell>
          <cell r="AN69">
            <v>48000</v>
          </cell>
          <cell r="AO69">
            <v>0</v>
          </cell>
          <cell r="AP69">
            <v>54000</v>
          </cell>
          <cell r="AQ69">
            <v>0</v>
          </cell>
          <cell r="AR69">
            <v>60000</v>
          </cell>
          <cell r="AS69">
            <v>0</v>
          </cell>
          <cell r="AT69">
            <v>60000</v>
          </cell>
          <cell r="AU69">
            <v>0</v>
          </cell>
          <cell r="AV69">
            <v>86400</v>
          </cell>
          <cell r="AW69">
            <v>0</v>
          </cell>
          <cell r="AX69">
            <v>61200</v>
          </cell>
          <cell r="AY69">
            <v>0</v>
          </cell>
          <cell r="AZ69">
            <v>66000</v>
          </cell>
          <cell r="BA69">
            <v>0</v>
          </cell>
          <cell r="BB69">
            <v>132000</v>
          </cell>
          <cell r="BC69">
            <v>0</v>
          </cell>
          <cell r="BD69">
            <v>243000</v>
          </cell>
          <cell r="BE69">
            <v>604200</v>
          </cell>
          <cell r="BF69">
            <v>664200</v>
          </cell>
          <cell r="BG69">
            <v>62400</v>
          </cell>
          <cell r="BH69">
            <v>0</v>
          </cell>
          <cell r="BI69">
            <v>60000</v>
          </cell>
          <cell r="BJ69">
            <v>0</v>
          </cell>
          <cell r="BK69">
            <v>10560</v>
          </cell>
          <cell r="BL69">
            <v>0</v>
          </cell>
          <cell r="BM69">
            <v>6120</v>
          </cell>
          <cell r="BN69">
            <v>0</v>
          </cell>
          <cell r="BO69">
            <v>20400</v>
          </cell>
          <cell r="BP69">
            <v>0</v>
          </cell>
          <cell r="BQ69">
            <v>72000</v>
          </cell>
          <cell r="BR69">
            <v>0</v>
          </cell>
          <cell r="BS69">
            <v>105600</v>
          </cell>
          <cell r="BT69">
            <v>0</v>
          </cell>
          <cell r="BU69">
            <v>127200</v>
          </cell>
          <cell r="BV69">
            <v>0</v>
          </cell>
          <cell r="BW69">
            <v>60000</v>
          </cell>
          <cell r="BX69">
            <v>0</v>
          </cell>
          <cell r="BY69">
            <v>63600</v>
          </cell>
          <cell r="BZ69">
            <v>0</v>
          </cell>
          <cell r="CA69">
            <v>62400</v>
          </cell>
          <cell r="CB69">
            <v>0</v>
          </cell>
          <cell r="CC69">
            <v>132000</v>
          </cell>
          <cell r="CD69">
            <v>0</v>
          </cell>
          <cell r="CE69">
            <v>120000</v>
          </cell>
          <cell r="CF69">
            <v>0</v>
          </cell>
          <cell r="CG69">
            <v>371880</v>
          </cell>
          <cell r="CH69">
            <v>695880</v>
          </cell>
          <cell r="CI69">
            <v>902280</v>
          </cell>
          <cell r="CJ69">
            <v>125760</v>
          </cell>
          <cell r="CK69">
            <v>0</v>
          </cell>
          <cell r="CL69">
            <v>115200</v>
          </cell>
          <cell r="CM69">
            <v>0</v>
          </cell>
          <cell r="CN69">
            <v>120000</v>
          </cell>
          <cell r="CO69">
            <v>0</v>
          </cell>
          <cell r="CP69">
            <v>125760</v>
          </cell>
          <cell r="CQ69">
            <v>240960</v>
          </cell>
          <cell r="CR69">
            <v>360960</v>
          </cell>
          <cell r="CS69">
            <v>65400</v>
          </cell>
          <cell r="CT69">
            <v>32700</v>
          </cell>
          <cell r="CU69">
            <v>62400</v>
          </cell>
          <cell r="CV69">
            <v>31200</v>
          </cell>
          <cell r="CW69">
            <v>60000</v>
          </cell>
          <cell r="CX69">
            <v>30000</v>
          </cell>
          <cell r="CY69">
            <v>8400</v>
          </cell>
          <cell r="CZ69">
            <v>4200</v>
          </cell>
          <cell r="DA69">
            <v>27000</v>
          </cell>
          <cell r="DB69">
            <v>13500</v>
          </cell>
          <cell r="DC69">
            <v>15600</v>
          </cell>
          <cell r="DD69">
            <v>7800</v>
          </cell>
          <cell r="DE69">
            <v>42000</v>
          </cell>
          <cell r="DF69">
            <v>21000</v>
          </cell>
          <cell r="DG69">
            <v>63600</v>
          </cell>
          <cell r="DH69">
            <v>31800</v>
          </cell>
          <cell r="DI69">
            <v>72000</v>
          </cell>
          <cell r="DJ69">
            <v>36000</v>
          </cell>
          <cell r="DK69">
            <v>99000</v>
          </cell>
          <cell r="DL69">
            <v>49500</v>
          </cell>
          <cell r="DO69">
            <v>240000</v>
          </cell>
          <cell r="DP69">
            <v>120000</v>
          </cell>
          <cell r="DQ69">
            <v>120000</v>
          </cell>
          <cell r="DR69">
            <v>60000</v>
          </cell>
          <cell r="DS69">
            <v>127200</v>
          </cell>
          <cell r="DT69">
            <v>63600</v>
          </cell>
          <cell r="DU69">
            <v>63600</v>
          </cell>
          <cell r="DV69">
            <v>31800</v>
          </cell>
          <cell r="DW69">
            <v>150000</v>
          </cell>
          <cell r="DX69">
            <v>75000</v>
          </cell>
          <cell r="DY69">
            <v>66000</v>
          </cell>
          <cell r="DZ69">
            <v>33000</v>
          </cell>
          <cell r="EA69">
            <v>129600</v>
          </cell>
          <cell r="EB69">
            <v>64800</v>
          </cell>
          <cell r="EC69">
            <v>610200</v>
          </cell>
          <cell r="ED69">
            <v>1450800</v>
          </cell>
          <cell r="EE69">
            <v>2117700</v>
          </cell>
          <cell r="EJ69">
            <v>60000</v>
          </cell>
          <cell r="EK69">
            <v>30000</v>
          </cell>
          <cell r="EL69">
            <v>26400</v>
          </cell>
          <cell r="EM69">
            <v>13200</v>
          </cell>
          <cell r="EN69">
            <v>120000</v>
          </cell>
          <cell r="EO69">
            <v>60000</v>
          </cell>
          <cell r="EP69">
            <v>168000</v>
          </cell>
          <cell r="EQ69">
            <v>84000</v>
          </cell>
          <cell r="ER69">
            <v>60000</v>
          </cell>
          <cell r="ES69">
            <v>30000</v>
          </cell>
          <cell r="ET69">
            <v>60000</v>
          </cell>
          <cell r="EU69">
            <v>30000</v>
          </cell>
          <cell r="EV69">
            <v>120000</v>
          </cell>
          <cell r="EW69">
            <v>60000</v>
          </cell>
          <cell r="EX69">
            <v>39600</v>
          </cell>
          <cell r="EY69">
            <v>489600</v>
          </cell>
          <cell r="EZ69">
            <v>921600</v>
          </cell>
        </row>
        <row r="70">
          <cell r="D70">
            <v>38777</v>
          </cell>
          <cell r="E70">
            <v>3.2564957328772355</v>
          </cell>
          <cell r="F70">
            <v>0.44568828460911064</v>
          </cell>
          <cell r="G70">
            <v>-0.14113462345955172</v>
          </cell>
          <cell r="H70">
            <v>7.4281380768185115E-3</v>
          </cell>
          <cell r="I70">
            <v>-0.21541600422773682</v>
          </cell>
          <cell r="J70">
            <v>0.37140690384092556</v>
          </cell>
          <cell r="K70">
            <v>24.808097964871241</v>
          </cell>
          <cell r="L70">
            <v>23.822261656499272</v>
          </cell>
          <cell r="M70">
            <v>11.911130828249636</v>
          </cell>
          <cell r="N70">
            <v>0</v>
          </cell>
          <cell r="O70">
            <v>0</v>
          </cell>
          <cell r="P70">
            <v>29.209269775386208</v>
          </cell>
          <cell r="Q70">
            <v>23.822261656499272</v>
          </cell>
          <cell r="R70">
            <v>11.911130828249636</v>
          </cell>
          <cell r="S70">
            <v>0</v>
          </cell>
          <cell r="T70">
            <v>0</v>
          </cell>
          <cell r="U70">
            <v>25.365208320632629</v>
          </cell>
          <cell r="V70">
            <v>26.479429032155405</v>
          </cell>
          <cell r="W70">
            <v>24.808097964871241</v>
          </cell>
          <cell r="X70">
            <v>23.822261656499272</v>
          </cell>
          <cell r="Y70">
            <v>11.911130828249636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</row>
        <row r="71">
          <cell r="D71">
            <v>38808</v>
          </cell>
          <cell r="E71">
            <v>3.1041908399722238</v>
          </cell>
          <cell r="F71">
            <v>0.56157701461054277</v>
          </cell>
          <cell r="G71">
            <v>-0.17364552425457572</v>
          </cell>
          <cell r="H71">
            <v>7.3891712448755633E-3</v>
          </cell>
          <cell r="I71">
            <v>-0.26231557919308246</v>
          </cell>
          <cell r="J71">
            <v>0.48768530216178718</v>
          </cell>
          <cell r="K71">
            <v>23.31406445584356</v>
          </cell>
          <cell r="L71">
            <v>23.064706907179481</v>
          </cell>
          <cell r="M71">
            <v>11.532353453589741</v>
          </cell>
          <cell r="N71">
            <v>0</v>
          </cell>
          <cell r="O71">
            <v>0</v>
          </cell>
          <cell r="P71">
            <v>28.939071066005081</v>
          </cell>
          <cell r="Q71">
            <v>23.064706907179481</v>
          </cell>
          <cell r="R71">
            <v>11.532353453589741</v>
          </cell>
          <cell r="S71">
            <v>0</v>
          </cell>
          <cell r="T71">
            <v>0</v>
          </cell>
          <cell r="U71">
            <v>23.979089867882358</v>
          </cell>
          <cell r="V71">
            <v>25.336850084128244</v>
          </cell>
          <cell r="W71">
            <v>23.31406445584356</v>
          </cell>
          <cell r="X71">
            <v>23.064706907179481</v>
          </cell>
          <cell r="Y71">
            <v>11.532353453589741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</row>
        <row r="72">
          <cell r="D72">
            <v>38838</v>
          </cell>
          <cell r="E72">
            <v>3.070020042622331</v>
          </cell>
          <cell r="F72">
            <v>0.55872012269946636</v>
          </cell>
          <cell r="G72">
            <v>-0.17276214320312447</v>
          </cell>
          <cell r="H72">
            <v>7.3515805618350836E-3</v>
          </cell>
          <cell r="I72">
            <v>-0.26098110994514545</v>
          </cell>
          <cell r="J72">
            <v>0.48520431708111555</v>
          </cell>
          <cell r="K72">
            <v>23.067791995078892</v>
          </cell>
          <cell r="L72">
            <v>26.623160878240807</v>
          </cell>
          <cell r="M72">
            <v>13.311580439120403</v>
          </cell>
          <cell r="N72">
            <v>1</v>
          </cell>
          <cell r="O72">
            <v>0</v>
          </cell>
          <cell r="P72">
            <v>28.66418269777585</v>
          </cell>
          <cell r="Q72">
            <v>26.623160878240807</v>
          </cell>
          <cell r="R72">
            <v>13.311580439120403</v>
          </cell>
          <cell r="S72">
            <v>0</v>
          </cell>
          <cell r="T72">
            <v>0</v>
          </cell>
          <cell r="U72">
            <v>23.729434245644047</v>
          </cell>
          <cell r="V72">
            <v>25.080287173881246</v>
          </cell>
          <cell r="W72">
            <v>23.067791995078892</v>
          </cell>
          <cell r="X72">
            <v>26.623160878240807</v>
          </cell>
          <cell r="Y72">
            <v>13.311580439120403</v>
          </cell>
          <cell r="Z72">
            <v>1</v>
          </cell>
          <cell r="AA72">
            <v>0</v>
          </cell>
          <cell r="AB72">
            <v>1</v>
          </cell>
          <cell r="AC72">
            <v>1</v>
          </cell>
          <cell r="AD72">
            <v>1</v>
          </cell>
          <cell r="AE72">
            <v>0</v>
          </cell>
          <cell r="AF72">
            <v>5880</v>
          </cell>
          <cell r="AG72">
            <v>0</v>
          </cell>
          <cell r="AH72">
            <v>38400</v>
          </cell>
          <cell r="AI72">
            <v>0</v>
          </cell>
          <cell r="AJ72">
            <v>26160</v>
          </cell>
          <cell r="AK72">
            <v>0</v>
          </cell>
          <cell r="AL72">
            <v>26160</v>
          </cell>
          <cell r="AM72">
            <v>0</v>
          </cell>
          <cell r="AN72">
            <v>48000</v>
          </cell>
          <cell r="AO72">
            <v>0</v>
          </cell>
          <cell r="AP72">
            <v>54000</v>
          </cell>
          <cell r="AQ72">
            <v>0</v>
          </cell>
          <cell r="AR72">
            <v>60000</v>
          </cell>
          <cell r="AS72">
            <v>0</v>
          </cell>
          <cell r="AT72">
            <v>60000</v>
          </cell>
          <cell r="AU72">
            <v>0</v>
          </cell>
          <cell r="AV72">
            <v>86400</v>
          </cell>
          <cell r="AW72">
            <v>0</v>
          </cell>
          <cell r="AX72">
            <v>61200</v>
          </cell>
          <cell r="AY72">
            <v>0</v>
          </cell>
          <cell r="AZ72">
            <v>66000</v>
          </cell>
          <cell r="BA72">
            <v>0</v>
          </cell>
          <cell r="BB72">
            <v>132000</v>
          </cell>
          <cell r="BC72">
            <v>0</v>
          </cell>
          <cell r="BD72">
            <v>243000</v>
          </cell>
          <cell r="BE72">
            <v>604200</v>
          </cell>
          <cell r="BF72">
            <v>664200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125760</v>
          </cell>
          <cell r="CK72">
            <v>0</v>
          </cell>
          <cell r="CL72">
            <v>115200</v>
          </cell>
          <cell r="CM72">
            <v>0</v>
          </cell>
          <cell r="CN72">
            <v>120000</v>
          </cell>
          <cell r="CO72">
            <v>0</v>
          </cell>
          <cell r="CP72">
            <v>125760</v>
          </cell>
          <cell r="CQ72">
            <v>240960</v>
          </cell>
          <cell r="CR72">
            <v>360960</v>
          </cell>
          <cell r="CS72">
            <v>65400</v>
          </cell>
          <cell r="CT72">
            <v>32700</v>
          </cell>
          <cell r="CU72">
            <v>62400</v>
          </cell>
          <cell r="CV72">
            <v>31200</v>
          </cell>
          <cell r="CW72">
            <v>60000</v>
          </cell>
          <cell r="CX72">
            <v>30000</v>
          </cell>
          <cell r="CY72">
            <v>8400</v>
          </cell>
          <cell r="CZ72">
            <v>4200</v>
          </cell>
          <cell r="DA72">
            <v>27000</v>
          </cell>
          <cell r="DB72">
            <v>13500</v>
          </cell>
          <cell r="DC72">
            <v>15600</v>
          </cell>
          <cell r="DD72">
            <v>7800</v>
          </cell>
          <cell r="DE72">
            <v>42000</v>
          </cell>
          <cell r="DF72">
            <v>21000</v>
          </cell>
          <cell r="DG72">
            <v>63600</v>
          </cell>
          <cell r="DH72">
            <v>31800</v>
          </cell>
          <cell r="DI72">
            <v>72000</v>
          </cell>
          <cell r="DJ72">
            <v>36000</v>
          </cell>
          <cell r="DK72">
            <v>99000</v>
          </cell>
          <cell r="DL72">
            <v>49500</v>
          </cell>
          <cell r="DO72">
            <v>240000</v>
          </cell>
          <cell r="DP72">
            <v>120000</v>
          </cell>
          <cell r="DQ72">
            <v>120000</v>
          </cell>
          <cell r="DR72">
            <v>60000</v>
          </cell>
          <cell r="DS72">
            <v>127200</v>
          </cell>
          <cell r="DT72">
            <v>63600</v>
          </cell>
          <cell r="DU72">
            <v>63600</v>
          </cell>
          <cell r="DV72">
            <v>31800</v>
          </cell>
          <cell r="DW72">
            <v>150000</v>
          </cell>
          <cell r="DX72">
            <v>75000</v>
          </cell>
          <cell r="DY72">
            <v>66000</v>
          </cell>
          <cell r="DZ72">
            <v>33000</v>
          </cell>
          <cell r="EA72">
            <v>129600</v>
          </cell>
          <cell r="EB72">
            <v>64800</v>
          </cell>
          <cell r="EC72">
            <v>610200</v>
          </cell>
          <cell r="ED72">
            <v>1450800</v>
          </cell>
          <cell r="EE72">
            <v>2117700</v>
          </cell>
          <cell r="EJ72">
            <v>60000</v>
          </cell>
          <cell r="EK72">
            <v>30000</v>
          </cell>
          <cell r="EL72">
            <v>26400</v>
          </cell>
          <cell r="EM72">
            <v>13200</v>
          </cell>
          <cell r="EN72">
            <v>120000</v>
          </cell>
          <cell r="EO72">
            <v>60000</v>
          </cell>
          <cell r="EP72">
            <v>168000</v>
          </cell>
          <cell r="EQ72">
            <v>84000</v>
          </cell>
          <cell r="ER72">
            <v>60000</v>
          </cell>
          <cell r="ES72">
            <v>30000</v>
          </cell>
          <cell r="ET72">
            <v>60000</v>
          </cell>
          <cell r="EU72">
            <v>30000</v>
          </cell>
          <cell r="EV72">
            <v>120000</v>
          </cell>
          <cell r="EW72">
            <v>60000</v>
          </cell>
          <cell r="EX72">
            <v>39600</v>
          </cell>
          <cell r="EY72">
            <v>489600</v>
          </cell>
          <cell r="EZ72">
            <v>921600</v>
          </cell>
        </row>
        <row r="73">
          <cell r="D73">
            <v>38869</v>
          </cell>
          <cell r="E73">
            <v>3.0750576967962764</v>
          </cell>
          <cell r="F73">
            <v>0.55577737207257316</v>
          </cell>
          <cell r="G73">
            <v>-0.17185221373296669</v>
          </cell>
          <cell r="H73">
            <v>7.312860158849647E-3</v>
          </cell>
          <cell r="I73">
            <v>-0.25960653563916242</v>
          </cell>
          <cell r="J73">
            <v>0.48264877048407673</v>
          </cell>
          <cell r="K73">
            <v>23.115883708678354</v>
          </cell>
          <cell r="L73">
            <v>44.765088433585404</v>
          </cell>
          <cell r="M73">
            <v>22.382544216792702</v>
          </cell>
          <cell r="N73">
            <v>1</v>
          </cell>
          <cell r="O73">
            <v>0</v>
          </cell>
          <cell r="P73">
            <v>28.682798504602648</v>
          </cell>
          <cell r="Q73">
            <v>44.765088433585404</v>
          </cell>
          <cell r="R73">
            <v>22.382544216792702</v>
          </cell>
          <cell r="S73">
            <v>1</v>
          </cell>
          <cell r="T73">
            <v>0</v>
          </cell>
          <cell r="U73">
            <v>23.774041122974822</v>
          </cell>
          <cell r="V73">
            <v>25.117779177163445</v>
          </cell>
          <cell r="W73">
            <v>23.115883708678354</v>
          </cell>
          <cell r="X73">
            <v>44.765088433585404</v>
          </cell>
          <cell r="Y73">
            <v>22.382544216792702</v>
          </cell>
          <cell r="Z73">
            <v>1</v>
          </cell>
          <cell r="AA73">
            <v>0</v>
          </cell>
          <cell r="AB73">
            <v>1</v>
          </cell>
          <cell r="AC73">
            <v>1</v>
          </cell>
          <cell r="AD73">
            <v>1</v>
          </cell>
          <cell r="AE73">
            <v>0</v>
          </cell>
          <cell r="AF73">
            <v>5880</v>
          </cell>
          <cell r="AG73">
            <v>0</v>
          </cell>
          <cell r="AH73">
            <v>38400</v>
          </cell>
          <cell r="AI73">
            <v>0</v>
          </cell>
          <cell r="AJ73">
            <v>26160</v>
          </cell>
          <cell r="AK73">
            <v>0</v>
          </cell>
          <cell r="AL73">
            <v>26160</v>
          </cell>
          <cell r="AM73">
            <v>0</v>
          </cell>
          <cell r="AN73">
            <v>48000</v>
          </cell>
          <cell r="AO73">
            <v>0</v>
          </cell>
          <cell r="AP73">
            <v>54000</v>
          </cell>
          <cell r="AQ73">
            <v>0</v>
          </cell>
          <cell r="AR73">
            <v>60000</v>
          </cell>
          <cell r="AS73">
            <v>0</v>
          </cell>
          <cell r="AT73">
            <v>60000</v>
          </cell>
          <cell r="AU73">
            <v>0</v>
          </cell>
          <cell r="AV73">
            <v>86400</v>
          </cell>
          <cell r="AW73">
            <v>0</v>
          </cell>
          <cell r="AX73">
            <v>61200</v>
          </cell>
          <cell r="AY73">
            <v>0</v>
          </cell>
          <cell r="AZ73">
            <v>66000</v>
          </cell>
          <cell r="BA73">
            <v>0</v>
          </cell>
          <cell r="BB73">
            <v>132000</v>
          </cell>
          <cell r="BC73">
            <v>0</v>
          </cell>
          <cell r="BD73">
            <v>243000</v>
          </cell>
          <cell r="BE73">
            <v>604200</v>
          </cell>
          <cell r="BF73">
            <v>664200</v>
          </cell>
          <cell r="BG73">
            <v>62400</v>
          </cell>
          <cell r="BH73">
            <v>0</v>
          </cell>
          <cell r="BI73">
            <v>60000</v>
          </cell>
          <cell r="BJ73">
            <v>0</v>
          </cell>
          <cell r="BK73">
            <v>10560</v>
          </cell>
          <cell r="BL73">
            <v>0</v>
          </cell>
          <cell r="BM73">
            <v>6120</v>
          </cell>
          <cell r="BN73">
            <v>0</v>
          </cell>
          <cell r="BO73">
            <v>20400</v>
          </cell>
          <cell r="BP73">
            <v>0</v>
          </cell>
          <cell r="BQ73">
            <v>72000</v>
          </cell>
          <cell r="BR73">
            <v>0</v>
          </cell>
          <cell r="BS73">
            <v>105600</v>
          </cell>
          <cell r="BT73">
            <v>0</v>
          </cell>
          <cell r="BU73">
            <v>127200</v>
          </cell>
          <cell r="BV73">
            <v>0</v>
          </cell>
          <cell r="BW73">
            <v>60000</v>
          </cell>
          <cell r="BX73">
            <v>0</v>
          </cell>
          <cell r="BY73">
            <v>63600</v>
          </cell>
          <cell r="BZ73">
            <v>0</v>
          </cell>
          <cell r="CA73">
            <v>62400</v>
          </cell>
          <cell r="CB73">
            <v>0</v>
          </cell>
          <cell r="CC73">
            <v>132000</v>
          </cell>
          <cell r="CD73">
            <v>0</v>
          </cell>
          <cell r="CE73">
            <v>120000</v>
          </cell>
          <cell r="CF73">
            <v>0</v>
          </cell>
          <cell r="CG73">
            <v>371880</v>
          </cell>
          <cell r="CH73">
            <v>695880</v>
          </cell>
          <cell r="CI73">
            <v>902280</v>
          </cell>
          <cell r="CJ73">
            <v>125760</v>
          </cell>
          <cell r="CK73">
            <v>0</v>
          </cell>
          <cell r="CL73">
            <v>115200</v>
          </cell>
          <cell r="CM73">
            <v>0</v>
          </cell>
          <cell r="CN73">
            <v>120000</v>
          </cell>
          <cell r="CO73">
            <v>0</v>
          </cell>
          <cell r="CP73">
            <v>125760</v>
          </cell>
          <cell r="CQ73">
            <v>240960</v>
          </cell>
          <cell r="CR73">
            <v>360960</v>
          </cell>
          <cell r="CS73">
            <v>65400</v>
          </cell>
          <cell r="CT73">
            <v>32700</v>
          </cell>
          <cell r="CU73">
            <v>62400</v>
          </cell>
          <cell r="CV73">
            <v>31200</v>
          </cell>
          <cell r="CW73">
            <v>60000</v>
          </cell>
          <cell r="CX73">
            <v>30000</v>
          </cell>
          <cell r="CY73">
            <v>8400</v>
          </cell>
          <cell r="CZ73">
            <v>4200</v>
          </cell>
          <cell r="DA73">
            <v>27000</v>
          </cell>
          <cell r="DB73">
            <v>13500</v>
          </cell>
          <cell r="DC73">
            <v>15600</v>
          </cell>
          <cell r="DD73">
            <v>7800</v>
          </cell>
          <cell r="DE73">
            <v>42000</v>
          </cell>
          <cell r="DF73">
            <v>21000</v>
          </cell>
          <cell r="DG73">
            <v>63600</v>
          </cell>
          <cell r="DH73">
            <v>31800</v>
          </cell>
          <cell r="DI73">
            <v>72000</v>
          </cell>
          <cell r="DJ73">
            <v>36000</v>
          </cell>
          <cell r="DK73">
            <v>99000</v>
          </cell>
          <cell r="DL73">
            <v>49500</v>
          </cell>
          <cell r="DO73">
            <v>240000</v>
          </cell>
          <cell r="DP73">
            <v>120000</v>
          </cell>
          <cell r="DQ73">
            <v>120000</v>
          </cell>
          <cell r="DR73">
            <v>60000</v>
          </cell>
          <cell r="DS73">
            <v>127200</v>
          </cell>
          <cell r="DT73">
            <v>63600</v>
          </cell>
          <cell r="DU73">
            <v>63600</v>
          </cell>
          <cell r="DV73">
            <v>31800</v>
          </cell>
          <cell r="DW73">
            <v>150000</v>
          </cell>
          <cell r="DX73">
            <v>75000</v>
          </cell>
          <cell r="DY73">
            <v>66000</v>
          </cell>
          <cell r="DZ73">
            <v>33000</v>
          </cell>
          <cell r="EA73">
            <v>129600</v>
          </cell>
          <cell r="EB73">
            <v>64800</v>
          </cell>
          <cell r="EC73">
            <v>610200</v>
          </cell>
          <cell r="ED73">
            <v>1450800</v>
          </cell>
          <cell r="EE73">
            <v>2117700</v>
          </cell>
          <cell r="EJ73">
            <v>60000</v>
          </cell>
          <cell r="EK73">
            <v>30000</v>
          </cell>
          <cell r="EL73">
            <v>26400</v>
          </cell>
          <cell r="EM73">
            <v>13200</v>
          </cell>
          <cell r="EN73">
            <v>120000</v>
          </cell>
          <cell r="EO73">
            <v>60000</v>
          </cell>
          <cell r="EP73">
            <v>168000</v>
          </cell>
          <cell r="EQ73">
            <v>84000</v>
          </cell>
          <cell r="ER73">
            <v>60000</v>
          </cell>
          <cell r="ES73">
            <v>30000</v>
          </cell>
          <cell r="ET73">
            <v>60000</v>
          </cell>
          <cell r="EU73">
            <v>30000</v>
          </cell>
          <cell r="EV73">
            <v>120000</v>
          </cell>
          <cell r="EW73">
            <v>60000</v>
          </cell>
          <cell r="EX73">
            <v>39600</v>
          </cell>
          <cell r="EY73">
            <v>489600</v>
          </cell>
          <cell r="EZ73">
            <v>921600</v>
          </cell>
        </row>
        <row r="74">
          <cell r="D74">
            <v>38899</v>
          </cell>
          <cell r="E74">
            <v>3.0811777612078983</v>
          </cell>
          <cell r="F74">
            <v>0.55293863011050826</v>
          </cell>
          <cell r="G74">
            <v>-0.17097444483680188</v>
          </cell>
          <cell r="H74">
            <v>7.2755082909277402E-3</v>
          </cell>
          <cell r="I74">
            <v>-0.25828054432793479</v>
          </cell>
          <cell r="J74">
            <v>0.48018354720123085</v>
          </cell>
          <cell r="K74">
            <v>23.171729126599725</v>
          </cell>
          <cell r="L74">
            <v>47.314667558224549</v>
          </cell>
          <cell r="M74">
            <v>23.657333779112275</v>
          </cell>
          <cell r="N74">
            <v>1</v>
          </cell>
          <cell r="O74">
            <v>1</v>
          </cell>
          <cell r="P74">
            <v>28.710209813068467</v>
          </cell>
          <cell r="Q74">
            <v>47.314667558224549</v>
          </cell>
          <cell r="R74">
            <v>23.657333779112275</v>
          </cell>
          <cell r="S74">
            <v>1</v>
          </cell>
          <cell r="T74">
            <v>0</v>
          </cell>
          <cell r="U74">
            <v>23.826524872783224</v>
          </cell>
          <cell r="V74">
            <v>25.163399521241196</v>
          </cell>
          <cell r="W74">
            <v>23.171729126599725</v>
          </cell>
          <cell r="X74">
            <v>47.314667558224549</v>
          </cell>
          <cell r="Y74">
            <v>23.657333779112275</v>
          </cell>
          <cell r="Z74">
            <v>1</v>
          </cell>
          <cell r="AA74">
            <v>0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>
            <v>5880</v>
          </cell>
          <cell r="AG74">
            <v>2940</v>
          </cell>
          <cell r="AH74">
            <v>38400</v>
          </cell>
          <cell r="AI74">
            <v>19200</v>
          </cell>
          <cell r="AJ74">
            <v>26160</v>
          </cell>
          <cell r="AK74">
            <v>13080</v>
          </cell>
          <cell r="AL74">
            <v>26160</v>
          </cell>
          <cell r="AM74">
            <v>13080</v>
          </cell>
          <cell r="AN74">
            <v>48000</v>
          </cell>
          <cell r="AO74">
            <v>24000</v>
          </cell>
          <cell r="AP74">
            <v>54000</v>
          </cell>
          <cell r="AQ74">
            <v>27000</v>
          </cell>
          <cell r="AR74">
            <v>60000</v>
          </cell>
          <cell r="AS74">
            <v>30000</v>
          </cell>
          <cell r="AT74">
            <v>60000</v>
          </cell>
          <cell r="AU74">
            <v>30000</v>
          </cell>
          <cell r="AV74">
            <v>86400</v>
          </cell>
          <cell r="AW74">
            <v>30000</v>
          </cell>
          <cell r="AX74">
            <v>61200</v>
          </cell>
          <cell r="AY74">
            <v>30600</v>
          </cell>
          <cell r="AZ74">
            <v>66000</v>
          </cell>
          <cell r="BA74">
            <v>33000</v>
          </cell>
          <cell r="BB74">
            <v>132000</v>
          </cell>
          <cell r="BC74">
            <v>66000</v>
          </cell>
          <cell r="BD74">
            <v>351300</v>
          </cell>
          <cell r="BE74">
            <v>893100</v>
          </cell>
          <cell r="BF74">
            <v>983100</v>
          </cell>
          <cell r="BG74">
            <v>62400</v>
          </cell>
          <cell r="BH74">
            <v>0</v>
          </cell>
          <cell r="BI74">
            <v>60000</v>
          </cell>
          <cell r="BJ74">
            <v>0</v>
          </cell>
          <cell r="BK74">
            <v>10560</v>
          </cell>
          <cell r="BL74">
            <v>0</v>
          </cell>
          <cell r="BM74">
            <v>6120</v>
          </cell>
          <cell r="BN74">
            <v>0</v>
          </cell>
          <cell r="BO74">
            <v>20400</v>
          </cell>
          <cell r="BP74">
            <v>0</v>
          </cell>
          <cell r="BQ74">
            <v>72000</v>
          </cell>
          <cell r="BR74">
            <v>0</v>
          </cell>
          <cell r="BS74">
            <v>105600</v>
          </cell>
          <cell r="BT74">
            <v>0</v>
          </cell>
          <cell r="BU74">
            <v>127200</v>
          </cell>
          <cell r="BV74">
            <v>0</v>
          </cell>
          <cell r="BW74">
            <v>60000</v>
          </cell>
          <cell r="BX74">
            <v>0</v>
          </cell>
          <cell r="BY74">
            <v>63600</v>
          </cell>
          <cell r="BZ74">
            <v>0</v>
          </cell>
          <cell r="CA74">
            <v>62400</v>
          </cell>
          <cell r="CB74">
            <v>0</v>
          </cell>
          <cell r="CC74">
            <v>132000</v>
          </cell>
          <cell r="CD74">
            <v>0</v>
          </cell>
          <cell r="CE74">
            <v>120000</v>
          </cell>
          <cell r="CF74">
            <v>0</v>
          </cell>
          <cell r="CG74">
            <v>371880</v>
          </cell>
          <cell r="CH74">
            <v>695880</v>
          </cell>
          <cell r="CI74">
            <v>902280</v>
          </cell>
          <cell r="CJ74">
            <v>125760</v>
          </cell>
          <cell r="CK74">
            <v>62880</v>
          </cell>
          <cell r="CL74">
            <v>115200</v>
          </cell>
          <cell r="CM74">
            <v>57600</v>
          </cell>
          <cell r="CN74">
            <v>120000</v>
          </cell>
          <cell r="CO74">
            <v>60000</v>
          </cell>
          <cell r="CP74">
            <v>188640</v>
          </cell>
          <cell r="CQ74">
            <v>361440</v>
          </cell>
          <cell r="CR74">
            <v>541440</v>
          </cell>
          <cell r="CS74">
            <v>65400</v>
          </cell>
          <cell r="CT74">
            <v>32700</v>
          </cell>
          <cell r="CU74">
            <v>62400</v>
          </cell>
          <cell r="CV74">
            <v>31200</v>
          </cell>
          <cell r="CW74">
            <v>60000</v>
          </cell>
          <cell r="CX74">
            <v>30000</v>
          </cell>
          <cell r="CY74">
            <v>8400</v>
          </cell>
          <cell r="CZ74">
            <v>4200</v>
          </cell>
          <cell r="DA74">
            <v>27000</v>
          </cell>
          <cell r="DB74">
            <v>13500</v>
          </cell>
          <cell r="DC74">
            <v>15600</v>
          </cell>
          <cell r="DD74">
            <v>7800</v>
          </cell>
          <cell r="DE74">
            <v>42000</v>
          </cell>
          <cell r="DF74">
            <v>21000</v>
          </cell>
          <cell r="DG74">
            <v>63600</v>
          </cell>
          <cell r="DH74">
            <v>31800</v>
          </cell>
          <cell r="DI74">
            <v>72000</v>
          </cell>
          <cell r="DJ74">
            <v>36000</v>
          </cell>
          <cell r="DK74">
            <v>99000</v>
          </cell>
          <cell r="DL74">
            <v>49500</v>
          </cell>
          <cell r="DO74">
            <v>240000</v>
          </cell>
          <cell r="DP74">
            <v>120000</v>
          </cell>
          <cell r="DQ74">
            <v>120000</v>
          </cell>
          <cell r="DR74">
            <v>60000</v>
          </cell>
          <cell r="DS74">
            <v>127200</v>
          </cell>
          <cell r="DT74">
            <v>63600</v>
          </cell>
          <cell r="DU74">
            <v>63600</v>
          </cell>
          <cell r="DV74">
            <v>31800</v>
          </cell>
          <cell r="DW74">
            <v>150000</v>
          </cell>
          <cell r="DX74">
            <v>75000</v>
          </cell>
          <cell r="DY74">
            <v>66000</v>
          </cell>
          <cell r="DZ74">
            <v>33000</v>
          </cell>
          <cell r="EA74">
            <v>129600</v>
          </cell>
          <cell r="EB74">
            <v>64800</v>
          </cell>
          <cell r="EC74">
            <v>610200</v>
          </cell>
          <cell r="ED74">
            <v>1450800</v>
          </cell>
          <cell r="EE74">
            <v>2117700</v>
          </cell>
          <cell r="EJ74">
            <v>60000</v>
          </cell>
          <cell r="EK74">
            <v>30000</v>
          </cell>
          <cell r="EL74">
            <v>26400</v>
          </cell>
          <cell r="EM74">
            <v>13200</v>
          </cell>
          <cell r="EN74">
            <v>120000</v>
          </cell>
          <cell r="EO74">
            <v>60000</v>
          </cell>
          <cell r="EP74">
            <v>168000</v>
          </cell>
          <cell r="EQ74">
            <v>84000</v>
          </cell>
          <cell r="ER74">
            <v>60000</v>
          </cell>
          <cell r="ES74">
            <v>30000</v>
          </cell>
          <cell r="ET74">
            <v>60000</v>
          </cell>
          <cell r="EU74">
            <v>30000</v>
          </cell>
          <cell r="EV74">
            <v>120000</v>
          </cell>
          <cell r="EW74">
            <v>60000</v>
          </cell>
          <cell r="EX74">
            <v>39600</v>
          </cell>
          <cell r="EY74">
            <v>489600</v>
          </cell>
          <cell r="EZ74">
            <v>921600</v>
          </cell>
        </row>
        <row r="75">
          <cell r="D75">
            <v>38930</v>
          </cell>
          <cell r="E75">
            <v>3.0793583927379582</v>
          </cell>
          <cell r="F75">
            <v>0.55001466004250255</v>
          </cell>
          <cell r="G75">
            <v>-0.17007032251314222</v>
          </cell>
          <cell r="H75">
            <v>7.2370350005592447E-3</v>
          </cell>
          <cell r="I75">
            <v>-0.25691474251985313</v>
          </cell>
          <cell r="J75">
            <v>0.47764431003691016</v>
          </cell>
          <cell r="K75">
            <v>23.168327376635787</v>
          </cell>
          <cell r="L75">
            <v>57.920017479275785</v>
          </cell>
          <cell r="M75">
            <v>28.960008739637892</v>
          </cell>
          <cell r="N75">
            <v>1</v>
          </cell>
          <cell r="O75">
            <v>1</v>
          </cell>
          <cell r="P75">
            <v>28.677520270811513</v>
          </cell>
          <cell r="Q75">
            <v>57.920017479275785</v>
          </cell>
          <cell r="R75">
            <v>28.960008739637892</v>
          </cell>
          <cell r="S75">
            <v>1</v>
          </cell>
          <cell r="T75">
            <v>1</v>
          </cell>
          <cell r="U75">
            <v>23.819660526686118</v>
          </cell>
          <cell r="V75">
            <v>25.149465708038882</v>
          </cell>
          <cell r="W75">
            <v>23.168327376635787</v>
          </cell>
          <cell r="X75">
            <v>57.920017479275785</v>
          </cell>
          <cell r="Y75">
            <v>28.960008739637892</v>
          </cell>
          <cell r="Z75">
            <v>1</v>
          </cell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5880</v>
          </cell>
          <cell r="AG75">
            <v>2940</v>
          </cell>
          <cell r="AH75">
            <v>38400</v>
          </cell>
          <cell r="AI75">
            <v>19200</v>
          </cell>
          <cell r="AJ75">
            <v>26160</v>
          </cell>
          <cell r="AK75">
            <v>13080</v>
          </cell>
          <cell r="AL75">
            <v>26160</v>
          </cell>
          <cell r="AM75">
            <v>13080</v>
          </cell>
          <cell r="AN75">
            <v>48000</v>
          </cell>
          <cell r="AO75">
            <v>24000</v>
          </cell>
          <cell r="AP75">
            <v>54000</v>
          </cell>
          <cell r="AQ75">
            <v>27000</v>
          </cell>
          <cell r="AR75">
            <v>60000</v>
          </cell>
          <cell r="AS75">
            <v>30000</v>
          </cell>
          <cell r="AT75">
            <v>60000</v>
          </cell>
          <cell r="AU75">
            <v>30000</v>
          </cell>
          <cell r="AV75">
            <v>86400</v>
          </cell>
          <cell r="AW75">
            <v>30000</v>
          </cell>
          <cell r="AX75">
            <v>61200</v>
          </cell>
          <cell r="AY75">
            <v>30600</v>
          </cell>
          <cell r="AZ75">
            <v>66000</v>
          </cell>
          <cell r="BA75">
            <v>33000</v>
          </cell>
          <cell r="BB75">
            <v>132000</v>
          </cell>
          <cell r="BC75">
            <v>66000</v>
          </cell>
          <cell r="BD75">
            <v>351300</v>
          </cell>
          <cell r="BE75">
            <v>893100</v>
          </cell>
          <cell r="BF75">
            <v>983100</v>
          </cell>
          <cell r="BG75">
            <v>62400</v>
          </cell>
          <cell r="BH75">
            <v>31200</v>
          </cell>
          <cell r="BI75">
            <v>60000</v>
          </cell>
          <cell r="BJ75">
            <v>30000</v>
          </cell>
          <cell r="BK75">
            <v>10560</v>
          </cell>
          <cell r="BL75">
            <v>5280</v>
          </cell>
          <cell r="BM75">
            <v>6120</v>
          </cell>
          <cell r="BN75">
            <v>3060</v>
          </cell>
          <cell r="BO75">
            <v>20400</v>
          </cell>
          <cell r="BP75">
            <v>10200</v>
          </cell>
          <cell r="BQ75">
            <v>72000</v>
          </cell>
          <cell r="BR75">
            <v>36000</v>
          </cell>
          <cell r="BS75">
            <v>105600</v>
          </cell>
          <cell r="BT75">
            <v>52800</v>
          </cell>
          <cell r="BU75">
            <v>127200</v>
          </cell>
          <cell r="BV75">
            <v>63600</v>
          </cell>
          <cell r="BW75">
            <v>60000</v>
          </cell>
          <cell r="BX75">
            <v>30000</v>
          </cell>
          <cell r="BY75">
            <v>63600</v>
          </cell>
          <cell r="BZ75">
            <v>31800</v>
          </cell>
          <cell r="CA75">
            <v>62400</v>
          </cell>
          <cell r="CB75">
            <v>31200</v>
          </cell>
          <cell r="CC75">
            <v>132000</v>
          </cell>
          <cell r="CD75">
            <v>66000</v>
          </cell>
          <cell r="CE75">
            <v>120000</v>
          </cell>
          <cell r="CF75">
            <v>60000</v>
          </cell>
          <cell r="CG75">
            <v>557820</v>
          </cell>
          <cell r="CH75">
            <v>1043820</v>
          </cell>
          <cell r="CI75">
            <v>1353420</v>
          </cell>
          <cell r="CJ75">
            <v>125760</v>
          </cell>
          <cell r="CK75">
            <v>62880</v>
          </cell>
          <cell r="CL75">
            <v>115200</v>
          </cell>
          <cell r="CM75">
            <v>57600</v>
          </cell>
          <cell r="CN75">
            <v>120000</v>
          </cell>
          <cell r="CO75">
            <v>60000</v>
          </cell>
          <cell r="CP75">
            <v>188640</v>
          </cell>
          <cell r="CQ75">
            <v>361440</v>
          </cell>
          <cell r="CR75">
            <v>541440</v>
          </cell>
          <cell r="CS75">
            <v>65400</v>
          </cell>
          <cell r="CT75">
            <v>32700</v>
          </cell>
          <cell r="CU75">
            <v>62400</v>
          </cell>
          <cell r="CV75">
            <v>31200</v>
          </cell>
          <cell r="CW75">
            <v>60000</v>
          </cell>
          <cell r="CX75">
            <v>30000</v>
          </cell>
          <cell r="CY75">
            <v>8400</v>
          </cell>
          <cell r="CZ75">
            <v>4200</v>
          </cell>
          <cell r="DA75">
            <v>27000</v>
          </cell>
          <cell r="DB75">
            <v>13500</v>
          </cell>
          <cell r="DC75">
            <v>15600</v>
          </cell>
          <cell r="DD75">
            <v>7800</v>
          </cell>
          <cell r="DE75">
            <v>42000</v>
          </cell>
          <cell r="DF75">
            <v>21000</v>
          </cell>
          <cell r="DG75">
            <v>63600</v>
          </cell>
          <cell r="DH75">
            <v>31800</v>
          </cell>
          <cell r="DI75">
            <v>72000</v>
          </cell>
          <cell r="DJ75">
            <v>36000</v>
          </cell>
          <cell r="DK75">
            <v>99000</v>
          </cell>
          <cell r="DL75">
            <v>49500</v>
          </cell>
          <cell r="DO75">
            <v>240000</v>
          </cell>
          <cell r="DP75">
            <v>120000</v>
          </cell>
          <cell r="DQ75">
            <v>120000</v>
          </cell>
          <cell r="DR75">
            <v>60000</v>
          </cell>
          <cell r="DS75">
            <v>127200</v>
          </cell>
          <cell r="DT75">
            <v>63600</v>
          </cell>
          <cell r="DU75">
            <v>63600</v>
          </cell>
          <cell r="DV75">
            <v>31800</v>
          </cell>
          <cell r="DW75">
            <v>150000</v>
          </cell>
          <cell r="DX75">
            <v>75000</v>
          </cell>
          <cell r="DY75">
            <v>66000</v>
          </cell>
          <cell r="DZ75">
            <v>33000</v>
          </cell>
          <cell r="EA75">
            <v>129600</v>
          </cell>
          <cell r="EB75">
            <v>64800</v>
          </cell>
          <cell r="EC75">
            <v>610200</v>
          </cell>
          <cell r="ED75">
            <v>1450800</v>
          </cell>
          <cell r="EE75">
            <v>2117700</v>
          </cell>
          <cell r="EJ75">
            <v>60000</v>
          </cell>
          <cell r="EK75">
            <v>30000</v>
          </cell>
          <cell r="EL75">
            <v>26400</v>
          </cell>
          <cell r="EM75">
            <v>13200</v>
          </cell>
          <cell r="EN75">
            <v>120000</v>
          </cell>
          <cell r="EO75">
            <v>60000</v>
          </cell>
          <cell r="EP75">
            <v>168000</v>
          </cell>
          <cell r="EQ75">
            <v>84000</v>
          </cell>
          <cell r="ER75">
            <v>60000</v>
          </cell>
          <cell r="ES75">
            <v>30000</v>
          </cell>
          <cell r="ET75">
            <v>60000</v>
          </cell>
          <cell r="EU75">
            <v>30000</v>
          </cell>
          <cell r="EV75">
            <v>120000</v>
          </cell>
          <cell r="EW75">
            <v>60000</v>
          </cell>
          <cell r="EX75">
            <v>39600</v>
          </cell>
          <cell r="EY75">
            <v>489600</v>
          </cell>
          <cell r="EZ75">
            <v>921600</v>
          </cell>
        </row>
        <row r="76">
          <cell r="D76">
            <v>38961</v>
          </cell>
          <cell r="E76">
            <v>3.078158792839579</v>
          </cell>
          <cell r="F76">
            <v>0.54710025317073907</v>
          </cell>
          <cell r="G76">
            <v>-0.16916915723042589</v>
          </cell>
          <cell r="H76">
            <v>7.1986875417202516E-3</v>
          </cell>
          <cell r="I76">
            <v>-0.25555340773106888</v>
          </cell>
          <cell r="J76">
            <v>0.47511337775353663</v>
          </cell>
          <cell r="K76">
            <v>23.169540388313827</v>
          </cell>
          <cell r="L76">
            <v>36.017049403738099</v>
          </cell>
          <cell r="M76">
            <v>18.00852470186905</v>
          </cell>
          <cell r="N76">
            <v>1</v>
          </cell>
          <cell r="O76">
            <v>0</v>
          </cell>
          <cell r="P76">
            <v>28.649541279448368</v>
          </cell>
          <cell r="Q76">
            <v>36.017049403738099</v>
          </cell>
          <cell r="R76">
            <v>18.00852470186905</v>
          </cell>
          <cell r="S76">
            <v>1</v>
          </cell>
          <cell r="T76">
            <v>0</v>
          </cell>
          <cell r="U76">
            <v>23.81742226706865</v>
          </cell>
          <cell r="V76">
            <v>25.140181102859746</v>
          </cell>
          <cell r="W76">
            <v>23.169540388313827</v>
          </cell>
          <cell r="X76">
            <v>36.017049403738099</v>
          </cell>
          <cell r="Y76">
            <v>18.00852470186905</v>
          </cell>
          <cell r="Z76">
            <v>1</v>
          </cell>
          <cell r="AA76">
            <v>0</v>
          </cell>
          <cell r="AB76">
            <v>1</v>
          </cell>
          <cell r="AC76">
            <v>1</v>
          </cell>
          <cell r="AD76">
            <v>1</v>
          </cell>
          <cell r="AE76">
            <v>0</v>
          </cell>
          <cell r="AF76">
            <v>5880</v>
          </cell>
          <cell r="AG76">
            <v>0</v>
          </cell>
          <cell r="AH76">
            <v>38400</v>
          </cell>
          <cell r="AI76">
            <v>0</v>
          </cell>
          <cell r="AJ76">
            <v>26160</v>
          </cell>
          <cell r="AK76">
            <v>0</v>
          </cell>
          <cell r="AL76">
            <v>26160</v>
          </cell>
          <cell r="AM76">
            <v>0</v>
          </cell>
          <cell r="AN76">
            <v>48000</v>
          </cell>
          <cell r="AO76">
            <v>0</v>
          </cell>
          <cell r="AP76">
            <v>54000</v>
          </cell>
          <cell r="AQ76">
            <v>0</v>
          </cell>
          <cell r="AR76">
            <v>60000</v>
          </cell>
          <cell r="AS76">
            <v>0</v>
          </cell>
          <cell r="AT76">
            <v>60000</v>
          </cell>
          <cell r="AU76">
            <v>0</v>
          </cell>
          <cell r="AV76">
            <v>86400</v>
          </cell>
          <cell r="AW76">
            <v>0</v>
          </cell>
          <cell r="AX76">
            <v>61200</v>
          </cell>
          <cell r="AY76">
            <v>0</v>
          </cell>
          <cell r="AZ76">
            <v>66000</v>
          </cell>
          <cell r="BA76">
            <v>0</v>
          </cell>
          <cell r="BB76">
            <v>132000</v>
          </cell>
          <cell r="BC76">
            <v>0</v>
          </cell>
          <cell r="BD76">
            <v>243000</v>
          </cell>
          <cell r="BE76">
            <v>604200</v>
          </cell>
          <cell r="BF76">
            <v>664200</v>
          </cell>
          <cell r="BG76">
            <v>62400</v>
          </cell>
          <cell r="BH76">
            <v>0</v>
          </cell>
          <cell r="BI76">
            <v>60000</v>
          </cell>
          <cell r="BJ76">
            <v>0</v>
          </cell>
          <cell r="BK76">
            <v>10560</v>
          </cell>
          <cell r="BL76">
            <v>0</v>
          </cell>
          <cell r="BM76">
            <v>6120</v>
          </cell>
          <cell r="BN76">
            <v>0</v>
          </cell>
          <cell r="BO76">
            <v>20400</v>
          </cell>
          <cell r="BP76">
            <v>0</v>
          </cell>
          <cell r="BQ76">
            <v>72000</v>
          </cell>
          <cell r="BR76">
            <v>0</v>
          </cell>
          <cell r="BS76">
            <v>105600</v>
          </cell>
          <cell r="BT76">
            <v>0</v>
          </cell>
          <cell r="BU76">
            <v>127200</v>
          </cell>
          <cell r="BV76">
            <v>0</v>
          </cell>
          <cell r="BW76">
            <v>60000</v>
          </cell>
          <cell r="BX76">
            <v>0</v>
          </cell>
          <cell r="BY76">
            <v>63600</v>
          </cell>
          <cell r="BZ76">
            <v>0</v>
          </cell>
          <cell r="CA76">
            <v>62400</v>
          </cell>
          <cell r="CB76">
            <v>0</v>
          </cell>
          <cell r="CC76">
            <v>132000</v>
          </cell>
          <cell r="CD76">
            <v>0</v>
          </cell>
          <cell r="CE76">
            <v>120000</v>
          </cell>
          <cell r="CF76">
            <v>0</v>
          </cell>
          <cell r="CG76">
            <v>371880</v>
          </cell>
          <cell r="CH76">
            <v>695880</v>
          </cell>
          <cell r="CI76">
            <v>902280</v>
          </cell>
          <cell r="CJ76">
            <v>125760</v>
          </cell>
          <cell r="CK76">
            <v>0</v>
          </cell>
          <cell r="CL76">
            <v>115200</v>
          </cell>
          <cell r="CM76">
            <v>0</v>
          </cell>
          <cell r="CN76">
            <v>120000</v>
          </cell>
          <cell r="CO76">
            <v>0</v>
          </cell>
          <cell r="CP76">
            <v>125760</v>
          </cell>
          <cell r="CQ76">
            <v>240960</v>
          </cell>
          <cell r="CR76">
            <v>360960</v>
          </cell>
          <cell r="CS76">
            <v>65400</v>
          </cell>
          <cell r="CT76">
            <v>32700</v>
          </cell>
          <cell r="CU76">
            <v>62400</v>
          </cell>
          <cell r="CV76">
            <v>31200</v>
          </cell>
          <cell r="CW76">
            <v>60000</v>
          </cell>
          <cell r="CX76">
            <v>30000</v>
          </cell>
          <cell r="CY76">
            <v>8400</v>
          </cell>
          <cell r="CZ76">
            <v>4200</v>
          </cell>
          <cell r="DA76">
            <v>27000</v>
          </cell>
          <cell r="DB76">
            <v>13500</v>
          </cell>
          <cell r="DC76">
            <v>15600</v>
          </cell>
          <cell r="DD76">
            <v>7800</v>
          </cell>
          <cell r="DE76">
            <v>42000</v>
          </cell>
          <cell r="DF76">
            <v>21000</v>
          </cell>
          <cell r="DG76">
            <v>63600</v>
          </cell>
          <cell r="DH76">
            <v>31800</v>
          </cell>
          <cell r="DI76">
            <v>72000</v>
          </cell>
          <cell r="DJ76">
            <v>36000</v>
          </cell>
          <cell r="DK76">
            <v>99000</v>
          </cell>
          <cell r="DL76">
            <v>49500</v>
          </cell>
          <cell r="DO76">
            <v>240000</v>
          </cell>
          <cell r="DP76">
            <v>120000</v>
          </cell>
          <cell r="DQ76">
            <v>120000</v>
          </cell>
          <cell r="DR76">
            <v>60000</v>
          </cell>
          <cell r="DS76">
            <v>127200</v>
          </cell>
          <cell r="DT76">
            <v>63600</v>
          </cell>
          <cell r="DU76">
            <v>63600</v>
          </cell>
          <cell r="DV76">
            <v>31800</v>
          </cell>
          <cell r="DW76">
            <v>150000</v>
          </cell>
          <cell r="DX76">
            <v>75000</v>
          </cell>
          <cell r="DY76">
            <v>66000</v>
          </cell>
          <cell r="DZ76">
            <v>33000</v>
          </cell>
          <cell r="EA76">
            <v>129600</v>
          </cell>
          <cell r="EB76">
            <v>64800</v>
          </cell>
          <cell r="EC76">
            <v>610200</v>
          </cell>
          <cell r="ED76">
            <v>1450800</v>
          </cell>
          <cell r="EE76">
            <v>2117700</v>
          </cell>
          <cell r="EJ76">
            <v>60000</v>
          </cell>
          <cell r="EK76">
            <v>30000</v>
          </cell>
          <cell r="EL76">
            <v>26400</v>
          </cell>
          <cell r="EM76">
            <v>13200</v>
          </cell>
          <cell r="EN76">
            <v>120000</v>
          </cell>
          <cell r="EO76">
            <v>60000</v>
          </cell>
          <cell r="EP76">
            <v>168000</v>
          </cell>
          <cell r="EQ76">
            <v>84000</v>
          </cell>
          <cell r="ER76">
            <v>60000</v>
          </cell>
          <cell r="ES76">
            <v>30000</v>
          </cell>
          <cell r="ET76">
            <v>60000</v>
          </cell>
          <cell r="EU76">
            <v>30000</v>
          </cell>
          <cell r="EV76">
            <v>120000</v>
          </cell>
          <cell r="EW76">
            <v>60000</v>
          </cell>
          <cell r="EX76">
            <v>39600</v>
          </cell>
          <cell r="EY76">
            <v>489600</v>
          </cell>
          <cell r="EZ76">
            <v>921600</v>
          </cell>
        </row>
        <row r="77">
          <cell r="D77">
            <v>38991</v>
          </cell>
          <cell r="E77">
            <v>3.0838267533315702</v>
          </cell>
          <cell r="F77">
            <v>0.54428897643566965</v>
          </cell>
          <cell r="G77">
            <v>-0.16829988087155573</v>
          </cell>
          <cell r="H77">
            <v>7.1616970583640738E-3</v>
          </cell>
          <cell r="I77">
            <v>-0.25424024557192459</v>
          </cell>
          <cell r="J77">
            <v>0.4726720058520289</v>
          </cell>
          <cell r="K77">
            <v>23.221898808197345</v>
          </cell>
          <cell r="L77">
            <v>46.288268214295101</v>
          </cell>
          <cell r="M77">
            <v>23.144134107147551</v>
          </cell>
          <cell r="N77">
            <v>1</v>
          </cell>
          <cell r="O77">
            <v>0</v>
          </cell>
          <cell r="P77">
            <v>28.673740693876994</v>
          </cell>
          <cell r="Q77">
            <v>46.288268214295101</v>
          </cell>
          <cell r="R77">
            <v>23.144134107147551</v>
          </cell>
          <cell r="S77">
            <v>1</v>
          </cell>
          <cell r="T77">
            <v>0</v>
          </cell>
          <cell r="U77">
            <v>23.866451543450108</v>
          </cell>
          <cell r="V77">
            <v>25.182413377924505</v>
          </cell>
          <cell r="W77">
            <v>23.221898808197345</v>
          </cell>
          <cell r="X77">
            <v>46.288268214295101</v>
          </cell>
          <cell r="Y77">
            <v>23.144134107147551</v>
          </cell>
          <cell r="Z77">
            <v>1</v>
          </cell>
          <cell r="AA77">
            <v>0</v>
          </cell>
          <cell r="AB77">
            <v>1</v>
          </cell>
          <cell r="AC77">
            <v>1</v>
          </cell>
          <cell r="AD77">
            <v>1</v>
          </cell>
          <cell r="AE77">
            <v>0</v>
          </cell>
          <cell r="AF77">
            <v>5880</v>
          </cell>
          <cell r="AG77">
            <v>0</v>
          </cell>
          <cell r="AH77">
            <v>38400</v>
          </cell>
          <cell r="AI77">
            <v>0</v>
          </cell>
          <cell r="AJ77">
            <v>26160</v>
          </cell>
          <cell r="AK77">
            <v>0</v>
          </cell>
          <cell r="AL77">
            <v>26160</v>
          </cell>
          <cell r="AM77">
            <v>0</v>
          </cell>
          <cell r="AN77">
            <v>48000</v>
          </cell>
          <cell r="AO77">
            <v>0</v>
          </cell>
          <cell r="AP77">
            <v>54000</v>
          </cell>
          <cell r="AQ77">
            <v>0</v>
          </cell>
          <cell r="AR77">
            <v>60000</v>
          </cell>
          <cell r="AS77">
            <v>0</v>
          </cell>
          <cell r="AT77">
            <v>60000</v>
          </cell>
          <cell r="AU77">
            <v>0</v>
          </cell>
          <cell r="AV77">
            <v>86400</v>
          </cell>
          <cell r="AW77">
            <v>0</v>
          </cell>
          <cell r="AX77">
            <v>61200</v>
          </cell>
          <cell r="AY77">
            <v>0</v>
          </cell>
          <cell r="AZ77">
            <v>66000</v>
          </cell>
          <cell r="BA77">
            <v>0</v>
          </cell>
          <cell r="BB77">
            <v>132000</v>
          </cell>
          <cell r="BC77">
            <v>0</v>
          </cell>
          <cell r="BD77">
            <v>243000</v>
          </cell>
          <cell r="BE77">
            <v>604200</v>
          </cell>
          <cell r="BF77">
            <v>664200</v>
          </cell>
          <cell r="BG77">
            <v>62400</v>
          </cell>
          <cell r="BH77">
            <v>0</v>
          </cell>
          <cell r="BI77">
            <v>60000</v>
          </cell>
          <cell r="BJ77">
            <v>0</v>
          </cell>
          <cell r="BK77">
            <v>10560</v>
          </cell>
          <cell r="BL77">
            <v>0</v>
          </cell>
          <cell r="BM77">
            <v>6120</v>
          </cell>
          <cell r="BN77">
            <v>0</v>
          </cell>
          <cell r="BO77">
            <v>20400</v>
          </cell>
          <cell r="BP77">
            <v>0</v>
          </cell>
          <cell r="BQ77">
            <v>72000</v>
          </cell>
          <cell r="BR77">
            <v>0</v>
          </cell>
          <cell r="BS77">
            <v>105600</v>
          </cell>
          <cell r="BT77">
            <v>0</v>
          </cell>
          <cell r="BU77">
            <v>127200</v>
          </cell>
          <cell r="BV77">
            <v>0</v>
          </cell>
          <cell r="BW77">
            <v>60000</v>
          </cell>
          <cell r="BX77">
            <v>0</v>
          </cell>
          <cell r="BY77">
            <v>63600</v>
          </cell>
          <cell r="BZ77">
            <v>0</v>
          </cell>
          <cell r="CA77">
            <v>62400</v>
          </cell>
          <cell r="CB77">
            <v>0</v>
          </cell>
          <cell r="CC77">
            <v>132000</v>
          </cell>
          <cell r="CD77">
            <v>0</v>
          </cell>
          <cell r="CE77">
            <v>120000</v>
          </cell>
          <cell r="CF77">
            <v>0</v>
          </cell>
          <cell r="CG77">
            <v>371880</v>
          </cell>
          <cell r="CH77">
            <v>695880</v>
          </cell>
          <cell r="CI77">
            <v>902280</v>
          </cell>
          <cell r="CJ77">
            <v>125760</v>
          </cell>
          <cell r="CK77">
            <v>0</v>
          </cell>
          <cell r="CL77">
            <v>115200</v>
          </cell>
          <cell r="CM77">
            <v>0</v>
          </cell>
          <cell r="CN77">
            <v>120000</v>
          </cell>
          <cell r="CO77">
            <v>0</v>
          </cell>
          <cell r="CP77">
            <v>125760</v>
          </cell>
          <cell r="CQ77">
            <v>240960</v>
          </cell>
          <cell r="CR77">
            <v>360960</v>
          </cell>
          <cell r="CS77">
            <v>65400</v>
          </cell>
          <cell r="CT77">
            <v>32700</v>
          </cell>
          <cell r="CU77">
            <v>62400</v>
          </cell>
          <cell r="CV77">
            <v>31200</v>
          </cell>
          <cell r="CW77">
            <v>60000</v>
          </cell>
          <cell r="CX77">
            <v>30000</v>
          </cell>
          <cell r="CY77">
            <v>8400</v>
          </cell>
          <cell r="CZ77">
            <v>4200</v>
          </cell>
          <cell r="DA77">
            <v>27000</v>
          </cell>
          <cell r="DB77">
            <v>13500</v>
          </cell>
          <cell r="DC77">
            <v>15600</v>
          </cell>
          <cell r="DD77">
            <v>7800</v>
          </cell>
          <cell r="DE77">
            <v>42000</v>
          </cell>
          <cell r="DF77">
            <v>21000</v>
          </cell>
          <cell r="DG77">
            <v>63600</v>
          </cell>
          <cell r="DH77">
            <v>31800</v>
          </cell>
          <cell r="DI77">
            <v>72000</v>
          </cell>
          <cell r="DJ77">
            <v>36000</v>
          </cell>
          <cell r="DK77">
            <v>99000</v>
          </cell>
          <cell r="DL77">
            <v>49500</v>
          </cell>
          <cell r="DO77">
            <v>240000</v>
          </cell>
          <cell r="DP77">
            <v>120000</v>
          </cell>
          <cell r="DQ77">
            <v>120000</v>
          </cell>
          <cell r="DR77">
            <v>60000</v>
          </cell>
          <cell r="DS77">
            <v>127200</v>
          </cell>
          <cell r="DT77">
            <v>63600</v>
          </cell>
          <cell r="DU77">
            <v>63600</v>
          </cell>
          <cell r="DV77">
            <v>31800</v>
          </cell>
          <cell r="DW77">
            <v>150000</v>
          </cell>
          <cell r="DX77">
            <v>75000</v>
          </cell>
          <cell r="DY77">
            <v>66000</v>
          </cell>
          <cell r="DZ77">
            <v>33000</v>
          </cell>
          <cell r="EA77">
            <v>129600</v>
          </cell>
          <cell r="EB77">
            <v>64800</v>
          </cell>
          <cell r="EC77">
            <v>610200</v>
          </cell>
          <cell r="ED77">
            <v>1450800</v>
          </cell>
          <cell r="EE77">
            <v>2117700</v>
          </cell>
          <cell r="EJ77">
            <v>60000</v>
          </cell>
          <cell r="EK77">
            <v>30000</v>
          </cell>
          <cell r="EL77">
            <v>26400</v>
          </cell>
          <cell r="EM77">
            <v>13200</v>
          </cell>
          <cell r="EN77">
            <v>120000</v>
          </cell>
          <cell r="EO77">
            <v>60000</v>
          </cell>
          <cell r="EP77">
            <v>168000</v>
          </cell>
          <cell r="EQ77">
            <v>84000</v>
          </cell>
          <cell r="ER77">
            <v>60000</v>
          </cell>
          <cell r="ES77">
            <v>30000</v>
          </cell>
          <cell r="ET77">
            <v>60000</v>
          </cell>
          <cell r="EU77">
            <v>30000</v>
          </cell>
          <cell r="EV77">
            <v>120000</v>
          </cell>
          <cell r="EW77">
            <v>60000</v>
          </cell>
          <cell r="EX77">
            <v>39600</v>
          </cell>
          <cell r="EY77">
            <v>489600</v>
          </cell>
          <cell r="EZ77">
            <v>921600</v>
          </cell>
        </row>
        <row r="78">
          <cell r="D78">
            <v>39022</v>
          </cell>
          <cell r="E78">
            <v>3.1671515244555266</v>
          </cell>
          <cell r="F78">
            <v>0.42741586025040851</v>
          </cell>
          <cell r="G78">
            <v>-0.13534835574596268</v>
          </cell>
          <cell r="H78">
            <v>7.1235976708401419E-3</v>
          </cell>
          <cell r="I78">
            <v>-0.20658433245436408</v>
          </cell>
          <cell r="J78">
            <v>0.35617988354200708</v>
          </cell>
          <cell r="K78">
            <v>24.204253940008719</v>
          </cell>
          <cell r="L78">
            <v>24.67122704939737</v>
          </cell>
          <cell r="M78">
            <v>12.335613524698685</v>
          </cell>
          <cell r="N78">
            <v>1</v>
          </cell>
          <cell r="O78">
            <v>0</v>
          </cell>
          <cell r="P78">
            <v>28.424985559981504</v>
          </cell>
          <cell r="Q78">
            <v>24.67122704939737</v>
          </cell>
          <cell r="R78">
            <v>12.335613524698685</v>
          </cell>
          <cell r="S78">
            <v>0</v>
          </cell>
          <cell r="T78">
            <v>0</v>
          </cell>
          <cell r="U78">
            <v>24.73852376532173</v>
          </cell>
          <cell r="V78">
            <v>25.807063415947749</v>
          </cell>
          <cell r="W78">
            <v>24.204253940008719</v>
          </cell>
          <cell r="X78">
            <v>24.67122704939737</v>
          </cell>
          <cell r="Y78">
            <v>12.335613524698685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  <cell r="AE78">
            <v>0</v>
          </cell>
          <cell r="AF78">
            <v>5880</v>
          </cell>
          <cell r="AG78">
            <v>0</v>
          </cell>
          <cell r="AH78">
            <v>38400</v>
          </cell>
          <cell r="AI78">
            <v>0</v>
          </cell>
          <cell r="AJ78">
            <v>26160</v>
          </cell>
          <cell r="AK78">
            <v>0</v>
          </cell>
          <cell r="AL78">
            <v>26160</v>
          </cell>
          <cell r="AM78">
            <v>0</v>
          </cell>
          <cell r="AN78">
            <v>48000</v>
          </cell>
          <cell r="AO78">
            <v>0</v>
          </cell>
          <cell r="AP78">
            <v>54000</v>
          </cell>
          <cell r="AQ78">
            <v>0</v>
          </cell>
          <cell r="AR78">
            <v>60000</v>
          </cell>
          <cell r="AS78">
            <v>0</v>
          </cell>
          <cell r="AT78">
            <v>60000</v>
          </cell>
          <cell r="AU78">
            <v>0</v>
          </cell>
          <cell r="AV78">
            <v>86400</v>
          </cell>
          <cell r="AW78">
            <v>0</v>
          </cell>
          <cell r="AX78">
            <v>61200</v>
          </cell>
          <cell r="AY78">
            <v>0</v>
          </cell>
          <cell r="AZ78">
            <v>66000</v>
          </cell>
          <cell r="BA78">
            <v>0</v>
          </cell>
          <cell r="BB78">
            <v>132000</v>
          </cell>
          <cell r="BC78">
            <v>0</v>
          </cell>
          <cell r="BD78">
            <v>243000</v>
          </cell>
          <cell r="BE78">
            <v>604200</v>
          </cell>
          <cell r="BF78">
            <v>664200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125760</v>
          </cell>
          <cell r="CK78">
            <v>0</v>
          </cell>
          <cell r="CL78">
            <v>115200</v>
          </cell>
          <cell r="CM78">
            <v>0</v>
          </cell>
          <cell r="CN78">
            <v>120000</v>
          </cell>
          <cell r="CO78">
            <v>0</v>
          </cell>
          <cell r="CP78">
            <v>125760</v>
          </cell>
          <cell r="CQ78">
            <v>240960</v>
          </cell>
          <cell r="CR78">
            <v>360960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</row>
        <row r="79">
          <cell r="D79">
            <v>39052</v>
          </cell>
          <cell r="E79">
            <v>3.2393980131160967</v>
          </cell>
          <cell r="F79">
            <v>0.425210852738932</v>
          </cell>
          <cell r="G79">
            <v>-0.13465010336732847</v>
          </cell>
          <cell r="H79">
            <v>7.0868475456488667E-3</v>
          </cell>
          <cell r="I79">
            <v>-0.20551857882381711</v>
          </cell>
          <cell r="J79">
            <v>0.35434237728244333</v>
          </cell>
          <cell r="K79">
            <v>24.754095757192097</v>
          </cell>
          <cell r="L79">
            <v>13.913678654847876</v>
          </cell>
          <cell r="M79">
            <v>6.9568393274239382</v>
          </cell>
          <cell r="N79">
            <v>0</v>
          </cell>
          <cell r="O79">
            <v>0</v>
          </cell>
          <cell r="P79">
            <v>28.953052927989052</v>
          </cell>
          <cell r="Q79">
            <v>13.913678654847876</v>
          </cell>
          <cell r="R79">
            <v>6.9568393274239382</v>
          </cell>
          <cell r="S79">
            <v>0</v>
          </cell>
          <cell r="T79">
            <v>0</v>
          </cell>
          <cell r="U79">
            <v>25.285609323115761</v>
          </cell>
          <cell r="V79">
            <v>26.348636454963092</v>
          </cell>
          <cell r="W79">
            <v>24.754095757192097</v>
          </cell>
          <cell r="X79">
            <v>13.913678654847876</v>
          </cell>
          <cell r="Y79">
            <v>6.9568393274239382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</row>
        <row r="80">
          <cell r="D80">
            <v>39083</v>
          </cell>
          <cell r="E80">
            <v>3.2954060121973177</v>
          </cell>
          <cell r="F80">
            <v>0.42293980905206219</v>
          </cell>
          <cell r="G80">
            <v>-0.13393093953315302</v>
          </cell>
          <cell r="H80">
            <v>7.0489968175343701E-3</v>
          </cell>
          <cell r="I80">
            <v>-0.20442090770849672</v>
          </cell>
          <cell r="J80">
            <v>0.35244984087671849</v>
          </cell>
          <cell r="K80">
            <v>25.182388283666157</v>
          </cell>
          <cell r="L80">
            <v>36.138514924262509</v>
          </cell>
          <cell r="M80">
            <v>18.069257462131254</v>
          </cell>
          <cell r="N80">
            <v>1</v>
          </cell>
          <cell r="O80">
            <v>0</v>
          </cell>
          <cell r="P80">
            <v>29.358918898055272</v>
          </cell>
          <cell r="Q80">
            <v>36.138514924262509</v>
          </cell>
          <cell r="R80">
            <v>18.069257462131254</v>
          </cell>
          <cell r="S80">
            <v>1</v>
          </cell>
          <cell r="T80">
            <v>0</v>
          </cell>
          <cell r="U80">
            <v>25.711063044981234</v>
          </cell>
          <cell r="V80">
            <v>26.768412567611392</v>
          </cell>
          <cell r="W80">
            <v>25.182388283666157</v>
          </cell>
          <cell r="X80">
            <v>36.138514924262509</v>
          </cell>
          <cell r="Y80">
            <v>18.069257462131254</v>
          </cell>
          <cell r="Z80">
            <v>1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0</v>
          </cell>
          <cell r="AF80">
            <v>5880</v>
          </cell>
          <cell r="AG80">
            <v>0</v>
          </cell>
          <cell r="AH80">
            <v>38400</v>
          </cell>
          <cell r="AI80">
            <v>0</v>
          </cell>
          <cell r="AJ80">
            <v>26160</v>
          </cell>
          <cell r="AK80">
            <v>0</v>
          </cell>
          <cell r="AL80">
            <v>26160</v>
          </cell>
          <cell r="AM80">
            <v>0</v>
          </cell>
          <cell r="AN80">
            <v>48000</v>
          </cell>
          <cell r="AO80">
            <v>0</v>
          </cell>
          <cell r="AP80">
            <v>54000</v>
          </cell>
          <cell r="AQ80">
            <v>0</v>
          </cell>
          <cell r="AR80">
            <v>60000</v>
          </cell>
          <cell r="AS80">
            <v>0</v>
          </cell>
          <cell r="AT80">
            <v>60000</v>
          </cell>
          <cell r="AU80">
            <v>0</v>
          </cell>
          <cell r="AV80">
            <v>86400</v>
          </cell>
          <cell r="AW80">
            <v>0</v>
          </cell>
          <cell r="AX80">
            <v>61200</v>
          </cell>
          <cell r="AY80">
            <v>0</v>
          </cell>
          <cell r="AZ80">
            <v>66000</v>
          </cell>
          <cell r="BA80">
            <v>0</v>
          </cell>
          <cell r="BB80">
            <v>132000</v>
          </cell>
          <cell r="BC80">
            <v>0</v>
          </cell>
          <cell r="BD80">
            <v>243000</v>
          </cell>
          <cell r="BE80">
            <v>604200</v>
          </cell>
          <cell r="BF80">
            <v>664200</v>
          </cell>
          <cell r="BG80">
            <v>62400</v>
          </cell>
          <cell r="BH80">
            <v>0</v>
          </cell>
          <cell r="BI80">
            <v>60000</v>
          </cell>
          <cell r="BJ80">
            <v>0</v>
          </cell>
          <cell r="BK80">
            <v>10560</v>
          </cell>
          <cell r="BL80">
            <v>0</v>
          </cell>
          <cell r="BM80">
            <v>6120</v>
          </cell>
          <cell r="BN80">
            <v>0</v>
          </cell>
          <cell r="BO80">
            <v>20400</v>
          </cell>
          <cell r="BP80">
            <v>0</v>
          </cell>
          <cell r="BQ80">
            <v>72000</v>
          </cell>
          <cell r="BR80">
            <v>0</v>
          </cell>
          <cell r="BS80">
            <v>105600</v>
          </cell>
          <cell r="BT80">
            <v>0</v>
          </cell>
          <cell r="BU80">
            <v>127200</v>
          </cell>
          <cell r="BV80">
            <v>0</v>
          </cell>
          <cell r="BW80">
            <v>60000</v>
          </cell>
          <cell r="BX80">
            <v>0</v>
          </cell>
          <cell r="BY80">
            <v>63600</v>
          </cell>
          <cell r="BZ80">
            <v>0</v>
          </cell>
          <cell r="CA80">
            <v>62400</v>
          </cell>
          <cell r="CB80">
            <v>0</v>
          </cell>
          <cell r="CC80">
            <v>132000</v>
          </cell>
          <cell r="CD80">
            <v>0</v>
          </cell>
          <cell r="CE80">
            <v>120000</v>
          </cell>
          <cell r="CF80">
            <v>0</v>
          </cell>
          <cell r="CG80">
            <v>371880</v>
          </cell>
          <cell r="CH80">
            <v>695880</v>
          </cell>
          <cell r="CI80">
            <v>902280</v>
          </cell>
          <cell r="CJ80">
            <v>125760</v>
          </cell>
          <cell r="CK80">
            <v>0</v>
          </cell>
          <cell r="CL80">
            <v>115200</v>
          </cell>
          <cell r="CM80">
            <v>0</v>
          </cell>
          <cell r="CN80">
            <v>120000</v>
          </cell>
          <cell r="CO80">
            <v>0</v>
          </cell>
          <cell r="CP80">
            <v>125760</v>
          </cell>
          <cell r="CQ80">
            <v>240960</v>
          </cell>
          <cell r="CR80">
            <v>360960</v>
          </cell>
          <cell r="CS80">
            <v>65400</v>
          </cell>
          <cell r="CT80">
            <v>32700</v>
          </cell>
          <cell r="CU80">
            <v>62400</v>
          </cell>
          <cell r="CV80">
            <v>31200</v>
          </cell>
          <cell r="CW80">
            <v>60000</v>
          </cell>
          <cell r="CX80">
            <v>30000</v>
          </cell>
          <cell r="CY80">
            <v>8400</v>
          </cell>
          <cell r="CZ80">
            <v>4200</v>
          </cell>
          <cell r="DA80">
            <v>27000</v>
          </cell>
          <cell r="DB80">
            <v>13500</v>
          </cell>
          <cell r="DC80">
            <v>15600</v>
          </cell>
          <cell r="DD80">
            <v>7800</v>
          </cell>
          <cell r="DE80">
            <v>42000</v>
          </cell>
          <cell r="DF80">
            <v>21000</v>
          </cell>
          <cell r="DG80">
            <v>63600</v>
          </cell>
          <cell r="DH80">
            <v>31800</v>
          </cell>
          <cell r="DI80">
            <v>72000</v>
          </cell>
          <cell r="DJ80">
            <v>36000</v>
          </cell>
          <cell r="DK80">
            <v>99000</v>
          </cell>
          <cell r="DL80">
            <v>49500</v>
          </cell>
          <cell r="DO80">
            <v>240000</v>
          </cell>
          <cell r="DP80">
            <v>120000</v>
          </cell>
          <cell r="DQ80">
            <v>120000</v>
          </cell>
          <cell r="DR80">
            <v>60000</v>
          </cell>
          <cell r="DS80">
            <v>127200</v>
          </cell>
          <cell r="DT80">
            <v>63600</v>
          </cell>
          <cell r="DU80">
            <v>63600</v>
          </cell>
          <cell r="DV80">
            <v>31800</v>
          </cell>
          <cell r="DW80">
            <v>150000</v>
          </cell>
          <cell r="DX80">
            <v>75000</v>
          </cell>
          <cell r="DY80">
            <v>66000</v>
          </cell>
          <cell r="DZ80">
            <v>33000</v>
          </cell>
          <cell r="EA80">
            <v>129600</v>
          </cell>
          <cell r="EB80">
            <v>64800</v>
          </cell>
          <cell r="EC80">
            <v>610200</v>
          </cell>
          <cell r="ED80">
            <v>1450800</v>
          </cell>
          <cell r="EE80">
            <v>2117700</v>
          </cell>
          <cell r="EJ80">
            <v>60000</v>
          </cell>
          <cell r="EK80">
            <v>30000</v>
          </cell>
          <cell r="EL80">
            <v>26400</v>
          </cell>
          <cell r="EM80">
            <v>13200</v>
          </cell>
          <cell r="EN80">
            <v>120000</v>
          </cell>
          <cell r="EO80">
            <v>60000</v>
          </cell>
          <cell r="EP80">
            <v>168000</v>
          </cell>
          <cell r="EQ80">
            <v>84000</v>
          </cell>
          <cell r="ER80">
            <v>60000</v>
          </cell>
          <cell r="ES80">
            <v>30000</v>
          </cell>
          <cell r="ET80">
            <v>60000</v>
          </cell>
          <cell r="EU80">
            <v>30000</v>
          </cell>
          <cell r="EV80">
            <v>120000</v>
          </cell>
          <cell r="EW80">
            <v>60000</v>
          </cell>
          <cell r="EX80">
            <v>39600</v>
          </cell>
          <cell r="EY80">
            <v>489600</v>
          </cell>
          <cell r="EZ80">
            <v>921600</v>
          </cell>
        </row>
        <row r="81">
          <cell r="D81">
            <v>39114</v>
          </cell>
          <cell r="E81">
            <v>3.2034504832160908</v>
          </cell>
          <cell r="F81">
            <v>0.42067636023848864</v>
          </cell>
          <cell r="G81">
            <v>-0.13321418074218808</v>
          </cell>
          <cell r="H81">
            <v>7.0112726706414779E-3</v>
          </cell>
          <cell r="I81">
            <v>-0.20332690744860282</v>
          </cell>
          <cell r="J81">
            <v>0.35056363353207387</v>
          </cell>
          <cell r="K81">
            <v>24.500926818256161</v>
          </cell>
          <cell r="L81">
            <v>28.933839606296424</v>
          </cell>
          <cell r="M81">
            <v>14.466919803148212</v>
          </cell>
          <cell r="N81">
            <v>1</v>
          </cell>
          <cell r="O81">
            <v>0</v>
          </cell>
          <cell r="P81">
            <v>28.655105875611234</v>
          </cell>
          <cell r="Q81">
            <v>28.933839606296424</v>
          </cell>
          <cell r="R81">
            <v>14.466919803148212</v>
          </cell>
          <cell r="S81">
            <v>1</v>
          </cell>
          <cell r="T81">
            <v>0</v>
          </cell>
          <cell r="U81">
            <v>25.026772268554272</v>
          </cell>
          <cell r="V81">
            <v>26.078463169150492</v>
          </cell>
          <cell r="W81">
            <v>24.500926818256161</v>
          </cell>
          <cell r="X81">
            <v>28.933839606296424</v>
          </cell>
          <cell r="Y81">
            <v>14.466919803148212</v>
          </cell>
          <cell r="Z81">
            <v>1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0</v>
          </cell>
          <cell r="AF81">
            <v>5880</v>
          </cell>
          <cell r="AG81">
            <v>0</v>
          </cell>
          <cell r="AH81">
            <v>38400</v>
          </cell>
          <cell r="AI81">
            <v>0</v>
          </cell>
          <cell r="AJ81">
            <v>26160</v>
          </cell>
          <cell r="AK81">
            <v>0</v>
          </cell>
          <cell r="AL81">
            <v>26160</v>
          </cell>
          <cell r="AM81">
            <v>0</v>
          </cell>
          <cell r="AN81">
            <v>48000</v>
          </cell>
          <cell r="AO81">
            <v>0</v>
          </cell>
          <cell r="AP81">
            <v>54000</v>
          </cell>
          <cell r="AQ81">
            <v>0</v>
          </cell>
          <cell r="AR81">
            <v>60000</v>
          </cell>
          <cell r="AS81">
            <v>0</v>
          </cell>
          <cell r="AT81">
            <v>60000</v>
          </cell>
          <cell r="AU81">
            <v>0</v>
          </cell>
          <cell r="AV81">
            <v>86400</v>
          </cell>
          <cell r="AW81">
            <v>0</v>
          </cell>
          <cell r="AX81">
            <v>61200</v>
          </cell>
          <cell r="AY81">
            <v>0</v>
          </cell>
          <cell r="AZ81">
            <v>66000</v>
          </cell>
          <cell r="BA81">
            <v>0</v>
          </cell>
          <cell r="BB81">
            <v>132000</v>
          </cell>
          <cell r="BC81">
            <v>0</v>
          </cell>
          <cell r="BD81">
            <v>243000</v>
          </cell>
          <cell r="BE81">
            <v>604200</v>
          </cell>
          <cell r="BF81">
            <v>664200</v>
          </cell>
          <cell r="BG81">
            <v>62400</v>
          </cell>
          <cell r="BH81">
            <v>0</v>
          </cell>
          <cell r="BI81">
            <v>60000</v>
          </cell>
          <cell r="BJ81">
            <v>0</v>
          </cell>
          <cell r="BK81">
            <v>10560</v>
          </cell>
          <cell r="BL81">
            <v>0</v>
          </cell>
          <cell r="BM81">
            <v>6120</v>
          </cell>
          <cell r="BN81">
            <v>0</v>
          </cell>
          <cell r="BO81">
            <v>20400</v>
          </cell>
          <cell r="BP81">
            <v>0</v>
          </cell>
          <cell r="BQ81">
            <v>72000</v>
          </cell>
          <cell r="BR81">
            <v>0</v>
          </cell>
          <cell r="BS81">
            <v>105600</v>
          </cell>
          <cell r="BT81">
            <v>0</v>
          </cell>
          <cell r="BU81">
            <v>127200</v>
          </cell>
          <cell r="BV81">
            <v>0</v>
          </cell>
          <cell r="BW81">
            <v>60000</v>
          </cell>
          <cell r="BX81">
            <v>0</v>
          </cell>
          <cell r="BY81">
            <v>63600</v>
          </cell>
          <cell r="BZ81">
            <v>0</v>
          </cell>
          <cell r="CA81">
            <v>62400</v>
          </cell>
          <cell r="CB81">
            <v>0</v>
          </cell>
          <cell r="CC81">
            <v>132000</v>
          </cell>
          <cell r="CD81">
            <v>0</v>
          </cell>
          <cell r="CE81">
            <v>120000</v>
          </cell>
          <cell r="CF81">
            <v>0</v>
          </cell>
          <cell r="CG81">
            <v>371880</v>
          </cell>
          <cell r="CH81">
            <v>695880</v>
          </cell>
          <cell r="CI81">
            <v>902280</v>
          </cell>
          <cell r="CJ81">
            <v>125760</v>
          </cell>
          <cell r="CK81">
            <v>0</v>
          </cell>
          <cell r="CL81">
            <v>115200</v>
          </cell>
          <cell r="CM81">
            <v>0</v>
          </cell>
          <cell r="CN81">
            <v>120000</v>
          </cell>
          <cell r="CO81">
            <v>0</v>
          </cell>
          <cell r="CP81">
            <v>125760</v>
          </cell>
          <cell r="CQ81">
            <v>240960</v>
          </cell>
          <cell r="CR81">
            <v>360960</v>
          </cell>
          <cell r="CS81">
            <v>65400</v>
          </cell>
          <cell r="CT81">
            <v>32700</v>
          </cell>
          <cell r="CU81">
            <v>62400</v>
          </cell>
          <cell r="CV81">
            <v>31200</v>
          </cell>
          <cell r="CW81">
            <v>60000</v>
          </cell>
          <cell r="CX81">
            <v>30000</v>
          </cell>
          <cell r="CY81">
            <v>8400</v>
          </cell>
          <cell r="CZ81">
            <v>4200</v>
          </cell>
          <cell r="DA81">
            <v>27000</v>
          </cell>
          <cell r="DB81">
            <v>13500</v>
          </cell>
          <cell r="DC81">
            <v>15600</v>
          </cell>
          <cell r="DD81">
            <v>7800</v>
          </cell>
          <cell r="DE81">
            <v>42000</v>
          </cell>
          <cell r="DF81">
            <v>21000</v>
          </cell>
          <cell r="DG81">
            <v>63600</v>
          </cell>
          <cell r="DH81">
            <v>31800</v>
          </cell>
          <cell r="DI81">
            <v>72000</v>
          </cell>
          <cell r="DJ81">
            <v>36000</v>
          </cell>
          <cell r="DK81">
            <v>99000</v>
          </cell>
          <cell r="DL81">
            <v>49500</v>
          </cell>
          <cell r="DO81">
            <v>240000</v>
          </cell>
          <cell r="DP81">
            <v>120000</v>
          </cell>
          <cell r="DQ81">
            <v>120000</v>
          </cell>
          <cell r="DR81">
            <v>60000</v>
          </cell>
          <cell r="DS81">
            <v>127200</v>
          </cell>
          <cell r="DT81">
            <v>63600</v>
          </cell>
          <cell r="DU81">
            <v>63600</v>
          </cell>
          <cell r="DV81">
            <v>31800</v>
          </cell>
          <cell r="DW81">
            <v>150000</v>
          </cell>
          <cell r="DX81">
            <v>75000</v>
          </cell>
          <cell r="DY81">
            <v>66000</v>
          </cell>
          <cell r="DZ81">
            <v>33000</v>
          </cell>
          <cell r="EA81">
            <v>129600</v>
          </cell>
          <cell r="EB81">
            <v>64800</v>
          </cell>
          <cell r="EC81">
            <v>610200</v>
          </cell>
          <cell r="ED81">
            <v>1450800</v>
          </cell>
          <cell r="EE81">
            <v>2117700</v>
          </cell>
          <cell r="EJ81">
            <v>60000</v>
          </cell>
          <cell r="EK81">
            <v>30000</v>
          </cell>
          <cell r="EL81">
            <v>26400</v>
          </cell>
          <cell r="EM81">
            <v>13200</v>
          </cell>
          <cell r="EN81">
            <v>120000</v>
          </cell>
          <cell r="EO81">
            <v>60000</v>
          </cell>
          <cell r="EP81">
            <v>168000</v>
          </cell>
          <cell r="EQ81">
            <v>84000</v>
          </cell>
          <cell r="ER81">
            <v>60000</v>
          </cell>
          <cell r="ES81">
            <v>30000</v>
          </cell>
          <cell r="ET81">
            <v>60000</v>
          </cell>
          <cell r="EU81">
            <v>30000</v>
          </cell>
          <cell r="EV81">
            <v>120000</v>
          </cell>
          <cell r="EW81">
            <v>60000</v>
          </cell>
          <cell r="EX81">
            <v>39600</v>
          </cell>
          <cell r="EY81">
            <v>489600</v>
          </cell>
          <cell r="EZ81">
            <v>921600</v>
          </cell>
        </row>
        <row r="82">
          <cell r="D82">
            <v>39142</v>
          </cell>
          <cell r="E82">
            <v>3.0832724764270885</v>
          </cell>
          <cell r="F82">
            <v>0.41863848967102357</v>
          </cell>
          <cell r="G82">
            <v>-0.1325688550624908</v>
          </cell>
          <cell r="H82">
            <v>6.9773081611837267E-3</v>
          </cell>
          <cell r="I82">
            <v>-0.20234193667432804</v>
          </cell>
          <cell r="J82">
            <v>0.34886540805918631</v>
          </cell>
          <cell r="K82">
            <v>23.606979048145703</v>
          </cell>
          <cell r="L82">
            <v>21.816368066062829</v>
          </cell>
          <cell r="M82">
            <v>10.908184033031414</v>
          </cell>
          <cell r="N82">
            <v>0</v>
          </cell>
          <cell r="O82">
            <v>0</v>
          </cell>
          <cell r="P82">
            <v>27.741034133647062</v>
          </cell>
          <cell r="Q82">
            <v>21.816368066062829</v>
          </cell>
          <cell r="R82">
            <v>10.908184033031414</v>
          </cell>
          <cell r="S82">
            <v>0</v>
          </cell>
          <cell r="T82">
            <v>0</v>
          </cell>
          <cell r="U82">
            <v>24.130277160234485</v>
          </cell>
          <cell r="V82">
            <v>25.17687338441204</v>
          </cell>
          <cell r="W82">
            <v>23.606979048145703</v>
          </cell>
          <cell r="X82">
            <v>21.816368066062829</v>
          </cell>
          <cell r="Y82">
            <v>10.908184033031414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</row>
        <row r="83">
          <cell r="D83">
            <v>39173</v>
          </cell>
          <cell r="E83">
            <v>2.9397099979830732</v>
          </cell>
          <cell r="F83">
            <v>0.52742672296202453</v>
          </cell>
          <cell r="G83">
            <v>-0.16308589460009967</v>
          </cell>
          <cell r="H83">
            <v>6.9398253021319013E-3</v>
          </cell>
          <cell r="I83">
            <v>-0.24636379822568247</v>
          </cell>
          <cell r="J83">
            <v>0.45802846994070551</v>
          </cell>
          <cell r="K83">
            <v>22.200096498180429</v>
          </cell>
          <cell r="L83">
            <v>21.027323674194552</v>
          </cell>
          <cell r="M83">
            <v>10.513661837097276</v>
          </cell>
          <cell r="N83">
            <v>0</v>
          </cell>
          <cell r="O83">
            <v>0</v>
          </cell>
          <cell r="P83">
            <v>27.48303850942834</v>
          </cell>
          <cell r="Q83">
            <v>21.027323674194552</v>
          </cell>
          <cell r="R83">
            <v>10.513661837097276</v>
          </cell>
          <cell r="S83">
            <v>0</v>
          </cell>
          <cell r="T83">
            <v>0</v>
          </cell>
          <cell r="U83">
            <v>22.824680775372304</v>
          </cell>
          <cell r="V83">
            <v>24.099873674639039</v>
          </cell>
          <cell r="W83">
            <v>22.200096498180429</v>
          </cell>
          <cell r="X83">
            <v>21.027323674194552</v>
          </cell>
          <cell r="Y83">
            <v>10.513661837097276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</row>
        <row r="84">
          <cell r="D84">
            <v>39203</v>
          </cell>
          <cell r="E84">
            <v>2.9071364708487257</v>
          </cell>
          <cell r="F84">
            <v>0.52467910658870365</v>
          </cell>
          <cell r="G84">
            <v>-0.16223630269519126</v>
          </cell>
          <cell r="H84">
            <v>6.903672455114522E-3</v>
          </cell>
          <cell r="I84">
            <v>-0.24508037215656553</v>
          </cell>
          <cell r="J84">
            <v>0.45564238203755847</v>
          </cell>
          <cell r="K84">
            <v>21.965420740191199</v>
          </cell>
          <cell r="L84">
            <v>24.369618582931508</v>
          </cell>
          <cell r="M84">
            <v>12.184809291465754</v>
          </cell>
          <cell r="N84">
            <v>1</v>
          </cell>
          <cell r="O84">
            <v>0</v>
          </cell>
          <cell r="P84">
            <v>27.220841396647131</v>
          </cell>
          <cell r="Q84">
            <v>24.369618582931508</v>
          </cell>
          <cell r="R84">
            <v>12.184809291465754</v>
          </cell>
          <cell r="S84">
            <v>0</v>
          </cell>
          <cell r="T84">
            <v>0</v>
          </cell>
          <cell r="U84">
            <v>22.586751261151509</v>
          </cell>
          <cell r="V84">
            <v>23.855301074778801</v>
          </cell>
          <cell r="W84">
            <v>21.965420740191199</v>
          </cell>
          <cell r="X84">
            <v>24.369618582931508</v>
          </cell>
          <cell r="Y84">
            <v>12.184809291465754</v>
          </cell>
          <cell r="Z84">
            <v>1</v>
          </cell>
          <cell r="AA84">
            <v>0</v>
          </cell>
          <cell r="AB84">
            <v>1</v>
          </cell>
          <cell r="AC84">
            <v>1</v>
          </cell>
          <cell r="AD84">
            <v>1</v>
          </cell>
          <cell r="AE84">
            <v>0</v>
          </cell>
          <cell r="AF84">
            <v>5880</v>
          </cell>
          <cell r="AG84">
            <v>0</v>
          </cell>
          <cell r="AH84">
            <v>38400</v>
          </cell>
          <cell r="AI84">
            <v>0</v>
          </cell>
          <cell r="AJ84">
            <v>26160</v>
          </cell>
          <cell r="AK84">
            <v>0</v>
          </cell>
          <cell r="AL84">
            <v>26160</v>
          </cell>
          <cell r="AM84">
            <v>0</v>
          </cell>
          <cell r="AN84">
            <v>48000</v>
          </cell>
          <cell r="AO84">
            <v>0</v>
          </cell>
          <cell r="AP84">
            <v>54000</v>
          </cell>
          <cell r="AQ84">
            <v>0</v>
          </cell>
          <cell r="AR84">
            <v>60000</v>
          </cell>
          <cell r="AS84">
            <v>0</v>
          </cell>
          <cell r="AT84">
            <v>60000</v>
          </cell>
          <cell r="AU84">
            <v>0</v>
          </cell>
          <cell r="AV84">
            <v>86400</v>
          </cell>
          <cell r="AW84">
            <v>0</v>
          </cell>
          <cell r="AX84">
            <v>61200</v>
          </cell>
          <cell r="AY84">
            <v>0</v>
          </cell>
          <cell r="AZ84">
            <v>66000</v>
          </cell>
          <cell r="BA84">
            <v>0</v>
          </cell>
          <cell r="BB84">
            <v>132000</v>
          </cell>
          <cell r="BC84">
            <v>0</v>
          </cell>
          <cell r="BD84">
            <v>243000</v>
          </cell>
          <cell r="BE84">
            <v>604200</v>
          </cell>
          <cell r="BF84">
            <v>664200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125760</v>
          </cell>
          <cell r="CK84">
            <v>0</v>
          </cell>
          <cell r="CL84">
            <v>115200</v>
          </cell>
          <cell r="CM84">
            <v>0</v>
          </cell>
          <cell r="CN84">
            <v>120000</v>
          </cell>
          <cell r="CO84">
            <v>0</v>
          </cell>
          <cell r="CP84">
            <v>125760</v>
          </cell>
          <cell r="CQ84">
            <v>240960</v>
          </cell>
          <cell r="CR84">
            <v>360960</v>
          </cell>
          <cell r="CS84">
            <v>65400</v>
          </cell>
          <cell r="CT84">
            <v>32700</v>
          </cell>
          <cell r="CU84">
            <v>62400</v>
          </cell>
          <cell r="CV84">
            <v>31200</v>
          </cell>
          <cell r="CW84">
            <v>60000</v>
          </cell>
          <cell r="CX84">
            <v>30000</v>
          </cell>
          <cell r="CY84">
            <v>8400</v>
          </cell>
          <cell r="CZ84">
            <v>4200</v>
          </cell>
          <cell r="DA84">
            <v>27000</v>
          </cell>
          <cell r="DB84">
            <v>13500</v>
          </cell>
          <cell r="DC84">
            <v>15600</v>
          </cell>
          <cell r="DD84">
            <v>7800</v>
          </cell>
          <cell r="DE84">
            <v>42000</v>
          </cell>
          <cell r="DF84">
            <v>21000</v>
          </cell>
          <cell r="DG84">
            <v>63600</v>
          </cell>
          <cell r="DH84">
            <v>31800</v>
          </cell>
          <cell r="DI84">
            <v>72000</v>
          </cell>
          <cell r="DJ84">
            <v>36000</v>
          </cell>
          <cell r="DK84">
            <v>99000</v>
          </cell>
          <cell r="DL84">
            <v>49500</v>
          </cell>
          <cell r="DO84">
            <v>240000</v>
          </cell>
          <cell r="DP84">
            <v>120000</v>
          </cell>
          <cell r="DQ84">
            <v>120000</v>
          </cell>
          <cell r="DR84">
            <v>60000</v>
          </cell>
          <cell r="DS84">
            <v>127200</v>
          </cell>
          <cell r="DT84">
            <v>63600</v>
          </cell>
          <cell r="DU84">
            <v>63600</v>
          </cell>
          <cell r="DV84">
            <v>31800</v>
          </cell>
          <cell r="DW84">
            <v>150000</v>
          </cell>
          <cell r="DX84">
            <v>75000</v>
          </cell>
          <cell r="DY84">
            <v>66000</v>
          </cell>
          <cell r="DZ84">
            <v>33000</v>
          </cell>
          <cell r="EA84">
            <v>129600</v>
          </cell>
          <cell r="EB84">
            <v>64800</v>
          </cell>
          <cell r="EC84">
            <v>610200</v>
          </cell>
          <cell r="ED84">
            <v>1450800</v>
          </cell>
          <cell r="EE84">
            <v>2117700</v>
          </cell>
          <cell r="EJ84">
            <v>60000</v>
          </cell>
          <cell r="EK84">
            <v>30000</v>
          </cell>
          <cell r="EL84">
            <v>26400</v>
          </cell>
          <cell r="EM84">
            <v>13200</v>
          </cell>
          <cell r="EN84">
            <v>120000</v>
          </cell>
          <cell r="EO84">
            <v>60000</v>
          </cell>
          <cell r="EP84">
            <v>168000</v>
          </cell>
          <cell r="EQ84">
            <v>84000</v>
          </cell>
          <cell r="ER84">
            <v>60000</v>
          </cell>
          <cell r="ES84">
            <v>30000</v>
          </cell>
          <cell r="ET84">
            <v>60000</v>
          </cell>
          <cell r="EU84">
            <v>30000</v>
          </cell>
          <cell r="EV84">
            <v>120000</v>
          </cell>
          <cell r="EW84">
            <v>60000</v>
          </cell>
          <cell r="EX84">
            <v>39600</v>
          </cell>
          <cell r="EY84">
            <v>489600</v>
          </cell>
          <cell r="EZ84">
            <v>921600</v>
          </cell>
        </row>
        <row r="85">
          <cell r="D85">
            <v>39234</v>
          </cell>
          <cell r="E85">
            <v>2.911370369318758</v>
          </cell>
          <cell r="F85">
            <v>0.5218494058212868</v>
          </cell>
          <cell r="G85">
            <v>-0.16136132943158207</v>
          </cell>
          <cell r="H85">
            <v>6.8664395502800891E-3</v>
          </cell>
          <cell r="I85">
            <v>-0.24375860403494315</v>
          </cell>
          <cell r="J85">
            <v>0</v>
          </cell>
          <cell r="K85">
            <v>22.007088239628612</v>
          </cell>
          <cell r="L85">
            <v>41.404287166211425</v>
          </cell>
          <cell r="M85">
            <v>20.702143583105713</v>
          </cell>
          <cell r="N85">
            <v>1</v>
          </cell>
          <cell r="O85">
            <v>0</v>
          </cell>
          <cell r="P85">
            <v>23.835277769890684</v>
          </cell>
          <cell r="Q85">
            <v>41.404287166211425</v>
          </cell>
          <cell r="R85">
            <v>20.702143583105713</v>
          </cell>
          <cell r="S85">
            <v>1</v>
          </cell>
          <cell r="T85">
            <v>0</v>
          </cell>
          <cell r="U85">
            <v>22.625067799153822</v>
          </cell>
          <cell r="V85">
            <v>23.886776066517786</v>
          </cell>
          <cell r="W85">
            <v>22.007088239628612</v>
          </cell>
          <cell r="X85">
            <v>41.404287166211425</v>
          </cell>
          <cell r="Y85">
            <v>20.702143583105713</v>
          </cell>
          <cell r="Z85">
            <v>1</v>
          </cell>
          <cell r="AA85">
            <v>0</v>
          </cell>
          <cell r="AB85">
            <v>1</v>
          </cell>
          <cell r="AC85">
            <v>1</v>
          </cell>
          <cell r="AD85">
            <v>1</v>
          </cell>
          <cell r="AE85">
            <v>0</v>
          </cell>
          <cell r="AF85">
            <v>5880</v>
          </cell>
          <cell r="AG85">
            <v>0</v>
          </cell>
          <cell r="AH85">
            <v>38400</v>
          </cell>
          <cell r="AI85">
            <v>0</v>
          </cell>
          <cell r="AJ85">
            <v>26160</v>
          </cell>
          <cell r="AK85">
            <v>0</v>
          </cell>
          <cell r="AL85">
            <v>26160</v>
          </cell>
          <cell r="AM85">
            <v>0</v>
          </cell>
          <cell r="AN85">
            <v>48000</v>
          </cell>
          <cell r="AO85">
            <v>0</v>
          </cell>
          <cell r="AP85">
            <v>54000</v>
          </cell>
          <cell r="AQ85">
            <v>0</v>
          </cell>
          <cell r="AR85">
            <v>60000</v>
          </cell>
          <cell r="AS85">
            <v>0</v>
          </cell>
          <cell r="AT85">
            <v>60000</v>
          </cell>
          <cell r="AU85">
            <v>0</v>
          </cell>
          <cell r="AV85">
            <v>86400</v>
          </cell>
          <cell r="AW85">
            <v>0</v>
          </cell>
          <cell r="AX85">
            <v>61200</v>
          </cell>
          <cell r="AY85">
            <v>0</v>
          </cell>
          <cell r="AZ85">
            <v>66000</v>
          </cell>
          <cell r="BA85">
            <v>0</v>
          </cell>
          <cell r="BB85">
            <v>132000</v>
          </cell>
          <cell r="BC85">
            <v>0</v>
          </cell>
          <cell r="BD85">
            <v>243000</v>
          </cell>
          <cell r="BE85">
            <v>604200</v>
          </cell>
          <cell r="BF85">
            <v>664200</v>
          </cell>
          <cell r="BG85">
            <v>62400</v>
          </cell>
          <cell r="BH85">
            <v>0</v>
          </cell>
          <cell r="BI85">
            <v>60000</v>
          </cell>
          <cell r="BJ85">
            <v>0</v>
          </cell>
          <cell r="BK85">
            <v>10560</v>
          </cell>
          <cell r="BL85">
            <v>0</v>
          </cell>
          <cell r="BM85">
            <v>6120</v>
          </cell>
          <cell r="BN85">
            <v>0</v>
          </cell>
          <cell r="BO85">
            <v>20400</v>
          </cell>
          <cell r="BP85">
            <v>0</v>
          </cell>
          <cell r="BQ85">
            <v>72000</v>
          </cell>
          <cell r="BR85">
            <v>0</v>
          </cell>
          <cell r="BS85">
            <v>105600</v>
          </cell>
          <cell r="BT85">
            <v>0</v>
          </cell>
          <cell r="BU85">
            <v>127200</v>
          </cell>
          <cell r="BV85">
            <v>0</v>
          </cell>
          <cell r="BW85">
            <v>60000</v>
          </cell>
          <cell r="BX85">
            <v>0</v>
          </cell>
          <cell r="BY85">
            <v>63600</v>
          </cell>
          <cell r="BZ85">
            <v>0</v>
          </cell>
          <cell r="CA85">
            <v>62400</v>
          </cell>
          <cell r="CB85">
            <v>0</v>
          </cell>
          <cell r="CC85">
            <v>132000</v>
          </cell>
          <cell r="CD85">
            <v>0</v>
          </cell>
          <cell r="CE85">
            <v>120000</v>
          </cell>
          <cell r="CF85">
            <v>0</v>
          </cell>
          <cell r="CG85">
            <v>371880</v>
          </cell>
          <cell r="CH85">
            <v>695880</v>
          </cell>
          <cell r="CI85">
            <v>902280</v>
          </cell>
          <cell r="CJ85">
            <v>125760</v>
          </cell>
          <cell r="CK85">
            <v>0</v>
          </cell>
          <cell r="CL85">
            <v>115200</v>
          </cell>
          <cell r="CM85">
            <v>0</v>
          </cell>
          <cell r="CN85">
            <v>120000</v>
          </cell>
          <cell r="CO85">
            <v>0</v>
          </cell>
          <cell r="CP85">
            <v>125760</v>
          </cell>
          <cell r="CQ85">
            <v>240960</v>
          </cell>
          <cell r="CR85">
            <v>360960</v>
          </cell>
          <cell r="CS85">
            <v>65400</v>
          </cell>
          <cell r="CT85">
            <v>32700</v>
          </cell>
          <cell r="CU85">
            <v>62400</v>
          </cell>
          <cell r="CV85">
            <v>31200</v>
          </cell>
          <cell r="CW85">
            <v>60000</v>
          </cell>
          <cell r="CX85">
            <v>30000</v>
          </cell>
          <cell r="CY85">
            <v>8400</v>
          </cell>
          <cell r="CZ85">
            <v>4200</v>
          </cell>
          <cell r="DA85">
            <v>27000</v>
          </cell>
          <cell r="DB85">
            <v>13500</v>
          </cell>
          <cell r="DC85">
            <v>15600</v>
          </cell>
          <cell r="DD85">
            <v>7800</v>
          </cell>
          <cell r="DE85">
            <v>42000</v>
          </cell>
          <cell r="DF85">
            <v>21000</v>
          </cell>
          <cell r="DG85">
            <v>63600</v>
          </cell>
          <cell r="DH85">
            <v>31800</v>
          </cell>
          <cell r="DI85">
            <v>72000</v>
          </cell>
          <cell r="DJ85">
            <v>36000</v>
          </cell>
          <cell r="DK85">
            <v>99000</v>
          </cell>
          <cell r="DL85">
            <v>49500</v>
          </cell>
          <cell r="DO85">
            <v>240000</v>
          </cell>
          <cell r="DP85">
            <v>120000</v>
          </cell>
          <cell r="DQ85">
            <v>120000</v>
          </cell>
          <cell r="DR85">
            <v>60000</v>
          </cell>
          <cell r="DS85">
            <v>127200</v>
          </cell>
          <cell r="DT85">
            <v>63600</v>
          </cell>
          <cell r="DU85">
            <v>63600</v>
          </cell>
          <cell r="DV85">
            <v>31800</v>
          </cell>
          <cell r="DW85">
            <v>150000</v>
          </cell>
          <cell r="DX85">
            <v>75000</v>
          </cell>
          <cell r="DY85">
            <v>66000</v>
          </cell>
          <cell r="DZ85">
            <v>33000</v>
          </cell>
          <cell r="EA85">
            <v>129600</v>
          </cell>
          <cell r="EB85">
            <v>64800</v>
          </cell>
          <cell r="EC85">
            <v>610200</v>
          </cell>
          <cell r="ED85">
            <v>1450800</v>
          </cell>
          <cell r="EE85">
            <v>2117700</v>
          </cell>
          <cell r="EJ85">
            <v>60000</v>
          </cell>
          <cell r="EK85">
            <v>30000</v>
          </cell>
          <cell r="EL85">
            <v>26400</v>
          </cell>
          <cell r="EM85">
            <v>13200</v>
          </cell>
          <cell r="EN85">
            <v>120000</v>
          </cell>
          <cell r="EO85">
            <v>60000</v>
          </cell>
          <cell r="EP85">
            <v>168000</v>
          </cell>
          <cell r="EQ85">
            <v>84000</v>
          </cell>
          <cell r="ER85">
            <v>60000</v>
          </cell>
          <cell r="ES85">
            <v>30000</v>
          </cell>
          <cell r="ET85">
            <v>60000</v>
          </cell>
          <cell r="EU85">
            <v>30000</v>
          </cell>
          <cell r="EV85">
            <v>120000</v>
          </cell>
          <cell r="EW85">
            <v>60000</v>
          </cell>
          <cell r="EX85">
            <v>39600</v>
          </cell>
          <cell r="EY85">
            <v>489600</v>
          </cell>
          <cell r="EZ85">
            <v>921600</v>
          </cell>
        </row>
        <row r="86">
          <cell r="D86">
            <v>39264</v>
          </cell>
          <cell r="E86">
            <v>2.9166358065335438</v>
          </cell>
          <cell r="F86">
            <v>0.51912019039004531</v>
          </cell>
          <cell r="G86">
            <v>-0.16051742729165874</v>
          </cell>
          <cell r="H86">
            <v>6.830528820921649E-3</v>
          </cell>
          <cell r="I86">
            <v>-0.24248377314271852</v>
          </cell>
          <cell r="J86">
            <v>0</v>
          </cell>
          <cell r="K86">
            <v>22.056140250431191</v>
          </cell>
          <cell r="L86">
            <v>41.846415157917974</v>
          </cell>
          <cell r="M86">
            <v>20.923207578958987</v>
          </cell>
          <cell r="N86">
            <v>1</v>
          </cell>
          <cell r="O86">
            <v>0</v>
          </cell>
          <cell r="P86">
            <v>23.87476854900158</v>
          </cell>
          <cell r="Q86">
            <v>41.846415157917974</v>
          </cell>
          <cell r="R86">
            <v>20.923207578958987</v>
          </cell>
          <cell r="S86">
            <v>1</v>
          </cell>
          <cell r="T86">
            <v>0</v>
          </cell>
          <cell r="U86">
            <v>22.670887844314137</v>
          </cell>
          <cell r="V86">
            <v>23.925997515158492</v>
          </cell>
          <cell r="W86">
            <v>22.056140250431191</v>
          </cell>
          <cell r="X86">
            <v>41.846415157917974</v>
          </cell>
          <cell r="Y86">
            <v>20.923207578958987</v>
          </cell>
          <cell r="Z86">
            <v>1</v>
          </cell>
          <cell r="AA86">
            <v>0</v>
          </cell>
          <cell r="AB86">
            <v>1</v>
          </cell>
          <cell r="AC86">
            <v>1</v>
          </cell>
          <cell r="AD86">
            <v>1</v>
          </cell>
          <cell r="AE86">
            <v>0</v>
          </cell>
          <cell r="AF86">
            <v>5880</v>
          </cell>
          <cell r="AG86">
            <v>0</v>
          </cell>
          <cell r="AH86">
            <v>38400</v>
          </cell>
          <cell r="AI86">
            <v>0</v>
          </cell>
          <cell r="AJ86">
            <v>26160</v>
          </cell>
          <cell r="AK86">
            <v>0</v>
          </cell>
          <cell r="AL86">
            <v>26160</v>
          </cell>
          <cell r="AM86">
            <v>0</v>
          </cell>
          <cell r="AN86">
            <v>48000</v>
          </cell>
          <cell r="AO86">
            <v>0</v>
          </cell>
          <cell r="AP86">
            <v>54000</v>
          </cell>
          <cell r="AQ86">
            <v>0</v>
          </cell>
          <cell r="AR86">
            <v>60000</v>
          </cell>
          <cell r="AS86">
            <v>0</v>
          </cell>
          <cell r="AT86">
            <v>60000</v>
          </cell>
          <cell r="AU86">
            <v>0</v>
          </cell>
          <cell r="AV86">
            <v>86400</v>
          </cell>
          <cell r="AW86">
            <v>0</v>
          </cell>
          <cell r="AX86">
            <v>61200</v>
          </cell>
          <cell r="AY86">
            <v>0</v>
          </cell>
          <cell r="AZ86">
            <v>66000</v>
          </cell>
          <cell r="BA86">
            <v>0</v>
          </cell>
          <cell r="BB86">
            <v>132000</v>
          </cell>
          <cell r="BC86">
            <v>0</v>
          </cell>
          <cell r="BD86">
            <v>243000</v>
          </cell>
          <cell r="BE86">
            <v>604200</v>
          </cell>
          <cell r="BF86">
            <v>664200</v>
          </cell>
          <cell r="BG86">
            <v>62400</v>
          </cell>
          <cell r="BH86">
            <v>0</v>
          </cell>
          <cell r="BI86">
            <v>60000</v>
          </cell>
          <cell r="BJ86">
            <v>0</v>
          </cell>
          <cell r="BK86">
            <v>10560</v>
          </cell>
          <cell r="BL86">
            <v>0</v>
          </cell>
          <cell r="BM86">
            <v>6120</v>
          </cell>
          <cell r="BN86">
            <v>0</v>
          </cell>
          <cell r="BO86">
            <v>20400</v>
          </cell>
          <cell r="BP86">
            <v>0</v>
          </cell>
          <cell r="BQ86">
            <v>72000</v>
          </cell>
          <cell r="BR86">
            <v>0</v>
          </cell>
          <cell r="BS86">
            <v>105600</v>
          </cell>
          <cell r="BT86">
            <v>0</v>
          </cell>
          <cell r="BU86">
            <v>127200</v>
          </cell>
          <cell r="BV86">
            <v>0</v>
          </cell>
          <cell r="BW86">
            <v>60000</v>
          </cell>
          <cell r="BX86">
            <v>0</v>
          </cell>
          <cell r="BY86">
            <v>63600</v>
          </cell>
          <cell r="BZ86">
            <v>0</v>
          </cell>
          <cell r="CA86">
            <v>62400</v>
          </cell>
          <cell r="CB86">
            <v>0</v>
          </cell>
          <cell r="CC86">
            <v>132000</v>
          </cell>
          <cell r="CD86">
            <v>0</v>
          </cell>
          <cell r="CE86">
            <v>120000</v>
          </cell>
          <cell r="CF86">
            <v>0</v>
          </cell>
          <cell r="CG86">
            <v>371880</v>
          </cell>
          <cell r="CH86">
            <v>695880</v>
          </cell>
          <cell r="CI86">
            <v>902280</v>
          </cell>
          <cell r="CJ86">
            <v>125760</v>
          </cell>
          <cell r="CK86">
            <v>0</v>
          </cell>
          <cell r="CL86">
            <v>115200</v>
          </cell>
          <cell r="CM86">
            <v>0</v>
          </cell>
          <cell r="CN86">
            <v>120000</v>
          </cell>
          <cell r="CO86">
            <v>0</v>
          </cell>
          <cell r="CP86">
            <v>125760</v>
          </cell>
          <cell r="CQ86">
            <v>240960</v>
          </cell>
          <cell r="CR86">
            <v>360960</v>
          </cell>
          <cell r="CS86">
            <v>65400</v>
          </cell>
          <cell r="CT86">
            <v>32700</v>
          </cell>
          <cell r="CU86">
            <v>62400</v>
          </cell>
          <cell r="CV86">
            <v>31200</v>
          </cell>
          <cell r="CW86">
            <v>60000</v>
          </cell>
          <cell r="CX86">
            <v>30000</v>
          </cell>
          <cell r="CY86">
            <v>8400</v>
          </cell>
          <cell r="CZ86">
            <v>4200</v>
          </cell>
          <cell r="DA86">
            <v>27000</v>
          </cell>
          <cell r="DB86">
            <v>13500</v>
          </cell>
          <cell r="DC86">
            <v>15600</v>
          </cell>
          <cell r="DD86">
            <v>7800</v>
          </cell>
          <cell r="DE86">
            <v>42000</v>
          </cell>
          <cell r="DF86">
            <v>21000</v>
          </cell>
          <cell r="DG86">
            <v>63600</v>
          </cell>
          <cell r="DH86">
            <v>31800</v>
          </cell>
          <cell r="DI86">
            <v>72000</v>
          </cell>
          <cell r="DJ86">
            <v>36000</v>
          </cell>
          <cell r="DK86">
            <v>99000</v>
          </cell>
          <cell r="DL86">
            <v>49500</v>
          </cell>
          <cell r="DO86">
            <v>240000</v>
          </cell>
          <cell r="DP86">
            <v>120000</v>
          </cell>
          <cell r="DQ86">
            <v>120000</v>
          </cell>
          <cell r="DR86">
            <v>60000</v>
          </cell>
          <cell r="DS86">
            <v>127200</v>
          </cell>
          <cell r="DT86">
            <v>63600</v>
          </cell>
          <cell r="DU86">
            <v>63600</v>
          </cell>
          <cell r="DV86">
            <v>31800</v>
          </cell>
          <cell r="DW86">
            <v>150000</v>
          </cell>
          <cell r="DX86">
            <v>75000</v>
          </cell>
          <cell r="DY86">
            <v>66000</v>
          </cell>
          <cell r="DZ86">
            <v>33000</v>
          </cell>
          <cell r="EA86">
            <v>129600</v>
          </cell>
          <cell r="EB86">
            <v>64800</v>
          </cell>
          <cell r="EC86">
            <v>610200</v>
          </cell>
          <cell r="ED86">
            <v>1450800</v>
          </cell>
          <cell r="EE86">
            <v>2117700</v>
          </cell>
          <cell r="EJ86">
            <v>60000</v>
          </cell>
          <cell r="EK86">
            <v>30000</v>
          </cell>
          <cell r="EL86">
            <v>26400</v>
          </cell>
          <cell r="EM86">
            <v>13200</v>
          </cell>
          <cell r="EN86">
            <v>120000</v>
          </cell>
          <cell r="EO86">
            <v>60000</v>
          </cell>
          <cell r="EP86">
            <v>168000</v>
          </cell>
          <cell r="EQ86">
            <v>84000</v>
          </cell>
          <cell r="ER86">
            <v>60000</v>
          </cell>
          <cell r="ES86">
            <v>30000</v>
          </cell>
          <cell r="ET86">
            <v>60000</v>
          </cell>
          <cell r="EU86">
            <v>30000</v>
          </cell>
          <cell r="EV86">
            <v>120000</v>
          </cell>
          <cell r="EW86">
            <v>60000</v>
          </cell>
          <cell r="EX86">
            <v>39600</v>
          </cell>
          <cell r="EY86">
            <v>489600</v>
          </cell>
          <cell r="EZ86">
            <v>921600</v>
          </cell>
        </row>
        <row r="87">
          <cell r="D87">
            <v>39295</v>
          </cell>
          <cell r="E87">
            <v>2.9144313752072541</v>
          </cell>
          <cell r="F87">
            <v>0.51630952101573735</v>
          </cell>
          <cell r="G87">
            <v>-0.15964833873512929</v>
          </cell>
          <cell r="H87">
            <v>6.7935463291544382E-3</v>
          </cell>
          <cell r="I87">
            <v>-0.24117089468498254</v>
          </cell>
          <cell r="J87">
            <v>0</v>
          </cell>
          <cell r="K87">
            <v>22.049453603917037</v>
          </cell>
          <cell r="L87">
            <v>51.810165853736827</v>
          </cell>
          <cell r="M87">
            <v>25.905082926868413</v>
          </cell>
          <cell r="N87">
            <v>1</v>
          </cell>
          <cell r="O87">
            <v>1</v>
          </cell>
          <cell r="P87">
            <v>23.858235314054404</v>
          </cell>
          <cell r="Q87">
            <v>51.810165853736827</v>
          </cell>
          <cell r="R87">
            <v>25.905082926868413</v>
          </cell>
          <cell r="S87">
            <v>1</v>
          </cell>
          <cell r="T87">
            <v>1</v>
          </cell>
          <cell r="U87">
            <v>22.660872773540934</v>
          </cell>
          <cell r="V87">
            <v>23.909186911523065</v>
          </cell>
          <cell r="W87">
            <v>22.049453603917037</v>
          </cell>
          <cell r="X87">
            <v>51.810165853736827</v>
          </cell>
          <cell r="Y87">
            <v>25.905082926868413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5880</v>
          </cell>
          <cell r="AG87">
            <v>2940</v>
          </cell>
          <cell r="AH87">
            <v>38400</v>
          </cell>
          <cell r="AI87">
            <v>19200</v>
          </cell>
          <cell r="AJ87">
            <v>26160</v>
          </cell>
          <cell r="AK87">
            <v>13080</v>
          </cell>
          <cell r="AL87">
            <v>26160</v>
          </cell>
          <cell r="AM87">
            <v>13080</v>
          </cell>
          <cell r="AN87">
            <v>48000</v>
          </cell>
          <cell r="AO87">
            <v>24000</v>
          </cell>
          <cell r="AP87">
            <v>54000</v>
          </cell>
          <cell r="AQ87">
            <v>27000</v>
          </cell>
          <cell r="AR87">
            <v>60000</v>
          </cell>
          <cell r="AS87">
            <v>30000</v>
          </cell>
          <cell r="AT87">
            <v>60000</v>
          </cell>
          <cell r="AU87">
            <v>30000</v>
          </cell>
          <cell r="AV87">
            <v>86400</v>
          </cell>
          <cell r="AW87">
            <v>30000</v>
          </cell>
          <cell r="AX87">
            <v>61200</v>
          </cell>
          <cell r="AY87">
            <v>30600</v>
          </cell>
          <cell r="AZ87">
            <v>66000</v>
          </cell>
          <cell r="BA87">
            <v>33000</v>
          </cell>
          <cell r="BB87">
            <v>132000</v>
          </cell>
          <cell r="BC87">
            <v>66000</v>
          </cell>
          <cell r="BD87">
            <v>351300</v>
          </cell>
          <cell r="BE87">
            <v>893100</v>
          </cell>
          <cell r="BF87">
            <v>983100</v>
          </cell>
          <cell r="BG87">
            <v>62400</v>
          </cell>
          <cell r="BH87">
            <v>31200</v>
          </cell>
          <cell r="BI87">
            <v>60000</v>
          </cell>
          <cell r="BJ87">
            <v>30000</v>
          </cell>
          <cell r="BK87">
            <v>10560</v>
          </cell>
          <cell r="BL87">
            <v>5280</v>
          </cell>
          <cell r="BM87">
            <v>6120</v>
          </cell>
          <cell r="BN87">
            <v>3060</v>
          </cell>
          <cell r="BO87">
            <v>20400</v>
          </cell>
          <cell r="BP87">
            <v>10200</v>
          </cell>
          <cell r="BQ87">
            <v>72000</v>
          </cell>
          <cell r="BR87">
            <v>36000</v>
          </cell>
          <cell r="BS87">
            <v>105600</v>
          </cell>
          <cell r="BT87">
            <v>52800</v>
          </cell>
          <cell r="BU87">
            <v>127200</v>
          </cell>
          <cell r="BV87">
            <v>63600</v>
          </cell>
          <cell r="BW87">
            <v>60000</v>
          </cell>
          <cell r="BX87">
            <v>30000</v>
          </cell>
          <cell r="BY87">
            <v>63600</v>
          </cell>
          <cell r="BZ87">
            <v>31800</v>
          </cell>
          <cell r="CA87">
            <v>62400</v>
          </cell>
          <cell r="CB87">
            <v>31200</v>
          </cell>
          <cell r="CC87">
            <v>132000</v>
          </cell>
          <cell r="CD87">
            <v>66000</v>
          </cell>
          <cell r="CE87">
            <v>120000</v>
          </cell>
          <cell r="CF87">
            <v>60000</v>
          </cell>
          <cell r="CG87">
            <v>557820</v>
          </cell>
          <cell r="CH87">
            <v>1043820</v>
          </cell>
          <cell r="CI87">
            <v>1353420</v>
          </cell>
          <cell r="CJ87">
            <v>125760</v>
          </cell>
          <cell r="CK87">
            <v>62880</v>
          </cell>
          <cell r="CL87">
            <v>115200</v>
          </cell>
          <cell r="CM87">
            <v>57600</v>
          </cell>
          <cell r="CN87">
            <v>120000</v>
          </cell>
          <cell r="CO87">
            <v>60000</v>
          </cell>
          <cell r="CP87">
            <v>188640</v>
          </cell>
          <cell r="CQ87">
            <v>361440</v>
          </cell>
          <cell r="CR87">
            <v>541440</v>
          </cell>
          <cell r="CS87">
            <v>65400</v>
          </cell>
          <cell r="CT87">
            <v>32700</v>
          </cell>
          <cell r="CU87">
            <v>62400</v>
          </cell>
          <cell r="CV87">
            <v>31200</v>
          </cell>
          <cell r="CW87">
            <v>60000</v>
          </cell>
          <cell r="CX87">
            <v>30000</v>
          </cell>
          <cell r="CY87">
            <v>8400</v>
          </cell>
          <cell r="CZ87">
            <v>4200</v>
          </cell>
          <cell r="DA87">
            <v>27000</v>
          </cell>
          <cell r="DB87">
            <v>13500</v>
          </cell>
          <cell r="DC87">
            <v>15600</v>
          </cell>
          <cell r="DD87">
            <v>7800</v>
          </cell>
          <cell r="DE87">
            <v>42000</v>
          </cell>
          <cell r="DF87">
            <v>21000</v>
          </cell>
          <cell r="DG87">
            <v>63600</v>
          </cell>
          <cell r="DH87">
            <v>31800</v>
          </cell>
          <cell r="DI87">
            <v>72000</v>
          </cell>
          <cell r="DJ87">
            <v>36000</v>
          </cell>
          <cell r="DK87">
            <v>99000</v>
          </cell>
          <cell r="DL87">
            <v>49500</v>
          </cell>
          <cell r="DO87">
            <v>240000</v>
          </cell>
          <cell r="DP87">
            <v>120000</v>
          </cell>
          <cell r="DQ87">
            <v>120000</v>
          </cell>
          <cell r="DR87">
            <v>60000</v>
          </cell>
          <cell r="DS87">
            <v>127200</v>
          </cell>
          <cell r="DT87">
            <v>63600</v>
          </cell>
          <cell r="DU87">
            <v>63600</v>
          </cell>
          <cell r="DV87">
            <v>31800</v>
          </cell>
          <cell r="DW87">
            <v>150000</v>
          </cell>
          <cell r="DX87">
            <v>75000</v>
          </cell>
          <cell r="DY87">
            <v>66000</v>
          </cell>
          <cell r="DZ87">
            <v>33000</v>
          </cell>
          <cell r="EA87">
            <v>129600</v>
          </cell>
          <cell r="EB87">
            <v>64800</v>
          </cell>
          <cell r="EC87">
            <v>610200</v>
          </cell>
          <cell r="ED87">
            <v>1450800</v>
          </cell>
          <cell r="EE87">
            <v>2117700</v>
          </cell>
          <cell r="EJ87">
            <v>60000</v>
          </cell>
          <cell r="EK87">
            <v>30000</v>
          </cell>
          <cell r="EL87">
            <v>26400</v>
          </cell>
          <cell r="EM87">
            <v>13200</v>
          </cell>
          <cell r="EN87">
            <v>120000</v>
          </cell>
          <cell r="EO87">
            <v>60000</v>
          </cell>
          <cell r="EP87">
            <v>168000</v>
          </cell>
          <cell r="EQ87">
            <v>84000</v>
          </cell>
          <cell r="ER87">
            <v>60000</v>
          </cell>
          <cell r="ES87">
            <v>30000</v>
          </cell>
          <cell r="ET87">
            <v>60000</v>
          </cell>
          <cell r="EU87">
            <v>30000</v>
          </cell>
          <cell r="EV87">
            <v>120000</v>
          </cell>
          <cell r="EW87">
            <v>60000</v>
          </cell>
          <cell r="EX87">
            <v>39600</v>
          </cell>
          <cell r="EY87">
            <v>489600</v>
          </cell>
          <cell r="EZ87">
            <v>921600</v>
          </cell>
        </row>
        <row r="88">
          <cell r="D88">
            <v>39326</v>
          </cell>
          <cell r="E88">
            <v>2.9128096024577439</v>
          </cell>
          <cell r="F88">
            <v>0.51350853580790656</v>
          </cell>
          <cell r="G88">
            <v>-0.15878224462481322</v>
          </cell>
          <cell r="H88">
            <v>6.7566912606303502E-3</v>
          </cell>
          <cell r="I88">
            <v>-0.2398625397523774</v>
          </cell>
          <cell r="J88">
            <v>0</v>
          </cell>
          <cell r="K88">
            <v>22.047102970290247</v>
          </cell>
          <cell r="L88">
            <v>31.259021314355039</v>
          </cell>
          <cell r="M88">
            <v>15.629510657177519</v>
          </cell>
          <cell r="N88">
            <v>1</v>
          </cell>
          <cell r="O88">
            <v>0</v>
          </cell>
          <cell r="P88">
            <v>23.84607201843308</v>
          </cell>
          <cell r="Q88">
            <v>31.259021314355039</v>
          </cell>
          <cell r="R88">
            <v>15.629510657177519</v>
          </cell>
          <cell r="S88">
            <v>1</v>
          </cell>
          <cell r="T88">
            <v>0</v>
          </cell>
          <cell r="U88">
            <v>22.655205183746979</v>
          </cell>
          <cell r="V88">
            <v>23.896747202887806</v>
          </cell>
          <cell r="W88">
            <v>22.047102970290247</v>
          </cell>
          <cell r="X88">
            <v>31.259021314355039</v>
          </cell>
          <cell r="Y88">
            <v>15.629510657177519</v>
          </cell>
          <cell r="Z88">
            <v>1</v>
          </cell>
          <cell r="AA88">
            <v>0</v>
          </cell>
          <cell r="AB88">
            <v>1</v>
          </cell>
          <cell r="AC88">
            <v>1</v>
          </cell>
          <cell r="AD88">
            <v>1</v>
          </cell>
          <cell r="AE88">
            <v>0</v>
          </cell>
          <cell r="AF88">
            <v>5880</v>
          </cell>
          <cell r="AG88">
            <v>0</v>
          </cell>
          <cell r="AH88">
            <v>38400</v>
          </cell>
          <cell r="AI88">
            <v>0</v>
          </cell>
          <cell r="AJ88">
            <v>26160</v>
          </cell>
          <cell r="AK88">
            <v>0</v>
          </cell>
          <cell r="AL88">
            <v>26160</v>
          </cell>
          <cell r="AM88">
            <v>0</v>
          </cell>
          <cell r="AN88">
            <v>48000</v>
          </cell>
          <cell r="AO88">
            <v>0</v>
          </cell>
          <cell r="AP88">
            <v>54000</v>
          </cell>
          <cell r="AQ88">
            <v>0</v>
          </cell>
          <cell r="AR88">
            <v>60000</v>
          </cell>
          <cell r="AS88">
            <v>0</v>
          </cell>
          <cell r="AT88">
            <v>60000</v>
          </cell>
          <cell r="AU88">
            <v>0</v>
          </cell>
          <cell r="AV88">
            <v>86400</v>
          </cell>
          <cell r="AW88">
            <v>0</v>
          </cell>
          <cell r="AX88">
            <v>61200</v>
          </cell>
          <cell r="AY88">
            <v>0</v>
          </cell>
          <cell r="AZ88">
            <v>66000</v>
          </cell>
          <cell r="BA88">
            <v>0</v>
          </cell>
          <cell r="BB88">
            <v>132000</v>
          </cell>
          <cell r="BC88">
            <v>0</v>
          </cell>
          <cell r="BD88">
            <v>243000</v>
          </cell>
          <cell r="BE88">
            <v>604200</v>
          </cell>
          <cell r="BF88">
            <v>664200</v>
          </cell>
          <cell r="BG88">
            <v>62400</v>
          </cell>
          <cell r="BH88">
            <v>0</v>
          </cell>
          <cell r="BI88">
            <v>60000</v>
          </cell>
          <cell r="BJ88">
            <v>0</v>
          </cell>
          <cell r="BK88">
            <v>10560</v>
          </cell>
          <cell r="BL88">
            <v>0</v>
          </cell>
          <cell r="BM88">
            <v>6120</v>
          </cell>
          <cell r="BN88">
            <v>0</v>
          </cell>
          <cell r="BO88">
            <v>20400</v>
          </cell>
          <cell r="BP88">
            <v>0</v>
          </cell>
          <cell r="BQ88">
            <v>72000</v>
          </cell>
          <cell r="BR88">
            <v>0</v>
          </cell>
          <cell r="BS88">
            <v>105600</v>
          </cell>
          <cell r="BT88">
            <v>0</v>
          </cell>
          <cell r="BU88">
            <v>127200</v>
          </cell>
          <cell r="BV88">
            <v>0</v>
          </cell>
          <cell r="BW88">
            <v>60000</v>
          </cell>
          <cell r="BX88">
            <v>0</v>
          </cell>
          <cell r="BY88">
            <v>63600</v>
          </cell>
          <cell r="BZ88">
            <v>0</v>
          </cell>
          <cell r="CA88">
            <v>62400</v>
          </cell>
          <cell r="CB88">
            <v>0</v>
          </cell>
          <cell r="CC88">
            <v>132000</v>
          </cell>
          <cell r="CD88">
            <v>0</v>
          </cell>
          <cell r="CE88">
            <v>120000</v>
          </cell>
          <cell r="CF88">
            <v>0</v>
          </cell>
          <cell r="CG88">
            <v>371880</v>
          </cell>
          <cell r="CH88">
            <v>695880</v>
          </cell>
          <cell r="CI88">
            <v>902280</v>
          </cell>
          <cell r="CJ88">
            <v>125760</v>
          </cell>
          <cell r="CK88">
            <v>0</v>
          </cell>
          <cell r="CL88">
            <v>115200</v>
          </cell>
          <cell r="CM88">
            <v>0</v>
          </cell>
          <cell r="CN88">
            <v>120000</v>
          </cell>
          <cell r="CO88">
            <v>0</v>
          </cell>
          <cell r="CP88">
            <v>125760</v>
          </cell>
          <cell r="CQ88">
            <v>240960</v>
          </cell>
          <cell r="CR88">
            <v>360960</v>
          </cell>
          <cell r="CS88">
            <v>65400</v>
          </cell>
          <cell r="CT88">
            <v>32700</v>
          </cell>
          <cell r="CU88">
            <v>62400</v>
          </cell>
          <cell r="CV88">
            <v>31200</v>
          </cell>
          <cell r="CW88">
            <v>60000</v>
          </cell>
          <cell r="CX88">
            <v>30000</v>
          </cell>
          <cell r="CY88">
            <v>8400</v>
          </cell>
          <cell r="CZ88">
            <v>4200</v>
          </cell>
          <cell r="DA88">
            <v>27000</v>
          </cell>
          <cell r="DB88">
            <v>13500</v>
          </cell>
          <cell r="DC88">
            <v>15600</v>
          </cell>
          <cell r="DD88">
            <v>7800</v>
          </cell>
          <cell r="DE88">
            <v>42000</v>
          </cell>
          <cell r="DF88">
            <v>21000</v>
          </cell>
          <cell r="DG88">
            <v>63600</v>
          </cell>
          <cell r="DH88">
            <v>31800</v>
          </cell>
          <cell r="DI88">
            <v>72000</v>
          </cell>
          <cell r="DJ88">
            <v>36000</v>
          </cell>
          <cell r="DK88">
            <v>99000</v>
          </cell>
          <cell r="DL88">
            <v>49500</v>
          </cell>
          <cell r="DO88">
            <v>240000</v>
          </cell>
          <cell r="DP88">
            <v>120000</v>
          </cell>
          <cell r="DQ88">
            <v>120000</v>
          </cell>
          <cell r="DR88">
            <v>60000</v>
          </cell>
          <cell r="DS88">
            <v>127200</v>
          </cell>
          <cell r="DT88">
            <v>63600</v>
          </cell>
          <cell r="DU88">
            <v>63600</v>
          </cell>
          <cell r="DV88">
            <v>31800</v>
          </cell>
          <cell r="DW88">
            <v>150000</v>
          </cell>
          <cell r="DX88">
            <v>75000</v>
          </cell>
          <cell r="DY88">
            <v>66000</v>
          </cell>
          <cell r="DZ88">
            <v>33000</v>
          </cell>
          <cell r="EA88">
            <v>129600</v>
          </cell>
          <cell r="EB88">
            <v>64800</v>
          </cell>
          <cell r="EC88">
            <v>610200</v>
          </cell>
          <cell r="ED88">
            <v>1450800</v>
          </cell>
          <cell r="EE88">
            <v>2117700</v>
          </cell>
          <cell r="EJ88">
            <v>60000</v>
          </cell>
          <cell r="EK88">
            <v>30000</v>
          </cell>
          <cell r="EL88">
            <v>26400</v>
          </cell>
          <cell r="EM88">
            <v>13200</v>
          </cell>
          <cell r="EN88">
            <v>120000</v>
          </cell>
          <cell r="EO88">
            <v>60000</v>
          </cell>
          <cell r="EP88">
            <v>168000</v>
          </cell>
          <cell r="EQ88">
            <v>84000</v>
          </cell>
          <cell r="ER88">
            <v>60000</v>
          </cell>
          <cell r="ES88">
            <v>30000</v>
          </cell>
          <cell r="ET88">
            <v>60000</v>
          </cell>
          <cell r="EU88">
            <v>30000</v>
          </cell>
          <cell r="EV88">
            <v>120000</v>
          </cell>
          <cell r="EW88">
            <v>60000</v>
          </cell>
          <cell r="EX88">
            <v>39600</v>
          </cell>
          <cell r="EY88">
            <v>489600</v>
          </cell>
          <cell r="EZ88">
            <v>921600</v>
          </cell>
        </row>
        <row r="89">
          <cell r="D89">
            <v>39356</v>
          </cell>
          <cell r="E89">
            <v>2.9176496902148363</v>
          </cell>
          <cell r="F89">
            <v>0.51080713304843939</v>
          </cell>
          <cell r="G89">
            <v>-0.15794694245576743</v>
          </cell>
          <cell r="H89">
            <v>6.7211464874794655E-3</v>
          </cell>
          <cell r="I89">
            <v>-0.23860070030552102</v>
          </cell>
          <cell r="J89">
            <v>0</v>
          </cell>
          <cell r="K89">
            <v>22.092867424319863</v>
          </cell>
          <cell r="L89">
            <v>43.096125700648081</v>
          </cell>
          <cell r="M89">
            <v>21.54806285032404</v>
          </cell>
          <cell r="N89">
            <v>1</v>
          </cell>
          <cell r="O89">
            <v>0</v>
          </cell>
          <cell r="P89">
            <v>23.882372676611272</v>
          </cell>
          <cell r="Q89">
            <v>43.096125700648081</v>
          </cell>
          <cell r="R89">
            <v>21.54806285032404</v>
          </cell>
          <cell r="S89">
            <v>1</v>
          </cell>
          <cell r="T89">
            <v>0</v>
          </cell>
          <cell r="U89">
            <v>22.697770608193014</v>
          </cell>
          <cell r="V89">
            <v>23.93278127526737</v>
          </cell>
          <cell r="W89">
            <v>22.092867424319863</v>
          </cell>
          <cell r="X89">
            <v>43.096125700648081</v>
          </cell>
          <cell r="Y89">
            <v>21.54806285032404</v>
          </cell>
          <cell r="Z89">
            <v>1</v>
          </cell>
          <cell r="AA89">
            <v>0</v>
          </cell>
          <cell r="AB89">
            <v>1</v>
          </cell>
          <cell r="AC89">
            <v>1</v>
          </cell>
          <cell r="AD89">
            <v>1</v>
          </cell>
          <cell r="AE89">
            <v>0</v>
          </cell>
          <cell r="AF89">
            <v>5880</v>
          </cell>
          <cell r="AG89">
            <v>0</v>
          </cell>
          <cell r="AH89">
            <v>38400</v>
          </cell>
          <cell r="AI89">
            <v>0</v>
          </cell>
          <cell r="AJ89">
            <v>26160</v>
          </cell>
          <cell r="AK89">
            <v>0</v>
          </cell>
          <cell r="AL89">
            <v>26160</v>
          </cell>
          <cell r="AM89">
            <v>0</v>
          </cell>
          <cell r="AN89">
            <v>48000</v>
          </cell>
          <cell r="AO89">
            <v>0</v>
          </cell>
          <cell r="AP89">
            <v>54000</v>
          </cell>
          <cell r="AQ89">
            <v>0</v>
          </cell>
          <cell r="AR89">
            <v>60000</v>
          </cell>
          <cell r="AS89">
            <v>0</v>
          </cell>
          <cell r="AT89">
            <v>60000</v>
          </cell>
          <cell r="AU89">
            <v>0</v>
          </cell>
          <cell r="AV89">
            <v>86400</v>
          </cell>
          <cell r="AW89">
            <v>0</v>
          </cell>
          <cell r="AX89">
            <v>61200</v>
          </cell>
          <cell r="AY89">
            <v>0</v>
          </cell>
          <cell r="AZ89">
            <v>66000</v>
          </cell>
          <cell r="BA89">
            <v>0</v>
          </cell>
          <cell r="BB89">
            <v>132000</v>
          </cell>
          <cell r="BC89">
            <v>0</v>
          </cell>
          <cell r="BD89">
            <v>243000</v>
          </cell>
          <cell r="BE89">
            <v>604200</v>
          </cell>
          <cell r="BF89">
            <v>664200</v>
          </cell>
          <cell r="BG89">
            <v>62400</v>
          </cell>
          <cell r="BH89">
            <v>0</v>
          </cell>
          <cell r="BI89">
            <v>60000</v>
          </cell>
          <cell r="BJ89">
            <v>0</v>
          </cell>
          <cell r="BK89">
            <v>10560</v>
          </cell>
          <cell r="BL89">
            <v>0</v>
          </cell>
          <cell r="BM89">
            <v>6120</v>
          </cell>
          <cell r="BN89">
            <v>0</v>
          </cell>
          <cell r="BO89">
            <v>20400</v>
          </cell>
          <cell r="BP89">
            <v>0</v>
          </cell>
          <cell r="BQ89">
            <v>72000</v>
          </cell>
          <cell r="BR89">
            <v>0</v>
          </cell>
          <cell r="BS89">
            <v>105600</v>
          </cell>
          <cell r="BT89">
            <v>0</v>
          </cell>
          <cell r="BU89">
            <v>127200</v>
          </cell>
          <cell r="BV89">
            <v>0</v>
          </cell>
          <cell r="BW89">
            <v>60000</v>
          </cell>
          <cell r="BX89">
            <v>0</v>
          </cell>
          <cell r="BY89">
            <v>63600</v>
          </cell>
          <cell r="BZ89">
            <v>0</v>
          </cell>
          <cell r="CA89">
            <v>62400</v>
          </cell>
          <cell r="CB89">
            <v>0</v>
          </cell>
          <cell r="CC89">
            <v>132000</v>
          </cell>
          <cell r="CD89">
            <v>0</v>
          </cell>
          <cell r="CE89">
            <v>120000</v>
          </cell>
          <cell r="CF89">
            <v>0</v>
          </cell>
          <cell r="CG89">
            <v>371880</v>
          </cell>
          <cell r="CH89">
            <v>695880</v>
          </cell>
          <cell r="CI89">
            <v>902280</v>
          </cell>
          <cell r="CJ89">
            <v>125760</v>
          </cell>
          <cell r="CK89">
            <v>0</v>
          </cell>
          <cell r="CL89">
            <v>115200</v>
          </cell>
          <cell r="CM89">
            <v>0</v>
          </cell>
          <cell r="CN89">
            <v>120000</v>
          </cell>
          <cell r="CO89">
            <v>0</v>
          </cell>
          <cell r="CP89">
            <v>125760</v>
          </cell>
          <cell r="CQ89">
            <v>240960</v>
          </cell>
          <cell r="CR89">
            <v>360960</v>
          </cell>
          <cell r="CS89">
            <v>65400</v>
          </cell>
          <cell r="CT89">
            <v>32700</v>
          </cell>
          <cell r="CU89">
            <v>62400</v>
          </cell>
          <cell r="CV89">
            <v>31200</v>
          </cell>
          <cell r="CW89">
            <v>60000</v>
          </cell>
          <cell r="CX89">
            <v>30000</v>
          </cell>
          <cell r="CY89">
            <v>8400</v>
          </cell>
          <cell r="CZ89">
            <v>4200</v>
          </cell>
          <cell r="DA89">
            <v>27000</v>
          </cell>
          <cell r="DB89">
            <v>13500</v>
          </cell>
          <cell r="DC89">
            <v>15600</v>
          </cell>
          <cell r="DD89">
            <v>7800</v>
          </cell>
          <cell r="DE89">
            <v>42000</v>
          </cell>
          <cell r="DF89">
            <v>21000</v>
          </cell>
          <cell r="DG89">
            <v>63600</v>
          </cell>
          <cell r="DH89">
            <v>31800</v>
          </cell>
          <cell r="DI89">
            <v>72000</v>
          </cell>
          <cell r="DJ89">
            <v>36000</v>
          </cell>
          <cell r="DK89">
            <v>99000</v>
          </cell>
          <cell r="DL89">
            <v>49500</v>
          </cell>
          <cell r="DO89">
            <v>240000</v>
          </cell>
          <cell r="DP89">
            <v>120000</v>
          </cell>
          <cell r="DQ89">
            <v>120000</v>
          </cell>
          <cell r="DR89">
            <v>60000</v>
          </cell>
          <cell r="DS89">
            <v>127200</v>
          </cell>
          <cell r="DT89">
            <v>63600</v>
          </cell>
          <cell r="DU89">
            <v>63600</v>
          </cell>
          <cell r="DV89">
            <v>31800</v>
          </cell>
          <cell r="DW89">
            <v>150000</v>
          </cell>
          <cell r="DX89">
            <v>75000</v>
          </cell>
          <cell r="DY89">
            <v>66000</v>
          </cell>
          <cell r="DZ89">
            <v>33000</v>
          </cell>
          <cell r="EA89">
            <v>129600</v>
          </cell>
          <cell r="EB89">
            <v>64800</v>
          </cell>
          <cell r="EC89">
            <v>610200</v>
          </cell>
          <cell r="ED89">
            <v>1450800</v>
          </cell>
          <cell r="EE89">
            <v>2117700</v>
          </cell>
          <cell r="EJ89">
            <v>60000</v>
          </cell>
          <cell r="EK89">
            <v>30000</v>
          </cell>
          <cell r="EL89">
            <v>26400</v>
          </cell>
          <cell r="EM89">
            <v>13200</v>
          </cell>
          <cell r="EN89">
            <v>120000</v>
          </cell>
          <cell r="EO89">
            <v>60000</v>
          </cell>
          <cell r="EP89">
            <v>168000</v>
          </cell>
          <cell r="EQ89">
            <v>84000</v>
          </cell>
          <cell r="ER89">
            <v>60000</v>
          </cell>
          <cell r="ES89">
            <v>30000</v>
          </cell>
          <cell r="ET89">
            <v>60000</v>
          </cell>
          <cell r="EU89">
            <v>30000</v>
          </cell>
          <cell r="EV89">
            <v>120000</v>
          </cell>
          <cell r="EW89">
            <v>60000</v>
          </cell>
          <cell r="EX89">
            <v>39600</v>
          </cell>
          <cell r="EY89">
            <v>489600</v>
          </cell>
          <cell r="EZ89">
            <v>921600</v>
          </cell>
        </row>
        <row r="90">
          <cell r="D90">
            <v>39387</v>
          </cell>
          <cell r="E90">
            <v>2.9953434741567553</v>
          </cell>
          <cell r="F90">
            <v>0.40107254730954101</v>
          </cell>
          <cell r="G90">
            <v>-0.12700630664802132</v>
          </cell>
          <cell r="H90">
            <v>6.6845424551590172E-3</v>
          </cell>
          <cell r="I90">
            <v>-0.19385173119961149</v>
          </cell>
          <cell r="J90">
            <v>0</v>
          </cell>
          <cell r="K90">
            <v>23.011188072178577</v>
          </cell>
          <cell r="L90">
            <v>22.807792547851669</v>
          </cell>
          <cell r="M90">
            <v>11.403896273925834</v>
          </cell>
          <cell r="N90">
            <v>0</v>
          </cell>
          <cell r="O90">
            <v>0</v>
          </cell>
          <cell r="P90">
            <v>24.465076056175665</v>
          </cell>
          <cell r="Q90">
            <v>22.807792547851669</v>
          </cell>
          <cell r="R90">
            <v>11.403896273925834</v>
          </cell>
          <cell r="S90">
            <v>0</v>
          </cell>
          <cell r="T90">
            <v>0</v>
          </cell>
          <cell r="U90">
            <v>23.512528756315504</v>
          </cell>
          <cell r="V90">
            <v>24.515210124589355</v>
          </cell>
          <cell r="W90">
            <v>23.011188072178577</v>
          </cell>
          <cell r="X90">
            <v>22.807792547851669</v>
          </cell>
          <cell r="Y90">
            <v>11.403896273925834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</row>
        <row r="91">
          <cell r="D91">
            <v>39417</v>
          </cell>
          <cell r="E91">
            <v>3.062640313710844</v>
          </cell>
          <cell r="F91">
            <v>0.39895444816033576</v>
          </cell>
          <cell r="G91">
            <v>-0.12633557525077299</v>
          </cell>
          <cell r="H91">
            <v>6.6492408026722627E-3</v>
          </cell>
          <cell r="I91">
            <v>-0.19282798327749562</v>
          </cell>
          <cell r="J91">
            <v>0</v>
          </cell>
          <cell r="K91">
            <v>23.523592478250112</v>
          </cell>
          <cell r="L91">
            <v>12.713481399525421</v>
          </cell>
          <cell r="M91">
            <v>6.3567406997627103</v>
          </cell>
          <cell r="N91">
            <v>0</v>
          </cell>
          <cell r="O91">
            <v>0</v>
          </cell>
          <cell r="P91">
            <v>24.96980235283133</v>
          </cell>
          <cell r="Q91">
            <v>12.713481399525421</v>
          </cell>
          <cell r="R91">
            <v>6.3567406997627103</v>
          </cell>
          <cell r="S91">
            <v>0</v>
          </cell>
          <cell r="T91">
            <v>0</v>
          </cell>
          <cell r="U91">
            <v>24.022285538450532</v>
          </cell>
          <cell r="V91">
            <v>25.019671658851372</v>
          </cell>
          <cell r="W91">
            <v>23.523592478250112</v>
          </cell>
          <cell r="X91">
            <v>12.713481399525421</v>
          </cell>
          <cell r="Y91">
            <v>6.3567406997627103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</row>
        <row r="92">
          <cell r="D92">
            <v>39448</v>
          </cell>
          <cell r="E92">
            <v>3.1212832183709098</v>
          </cell>
          <cell r="F92">
            <v>0.39677329047087834</v>
          </cell>
          <cell r="G92">
            <v>-0.12564487531577814</v>
          </cell>
          <cell r="H92">
            <v>6.6128881745146396E-3</v>
          </cell>
          <cell r="I92">
            <v>-0.19177375706092453</v>
          </cell>
          <cell r="J92">
            <v>0</v>
          </cell>
          <cell r="K92">
            <v>23.97132095982489</v>
          </cell>
          <cell r="L92">
            <v>33.229829205817808</v>
          </cell>
          <cell r="M92">
            <v>16.614914602908904</v>
          </cell>
          <cell r="N92">
            <v>1</v>
          </cell>
          <cell r="O92">
            <v>0</v>
          </cell>
          <cell r="P92">
            <v>25.409624137781822</v>
          </cell>
          <cell r="Q92">
            <v>33.229829205817808</v>
          </cell>
          <cell r="R92">
            <v>16.614914602908904</v>
          </cell>
          <cell r="S92">
            <v>1</v>
          </cell>
          <cell r="T92">
            <v>0</v>
          </cell>
          <cell r="U92">
            <v>24.467287572913488</v>
          </cell>
          <cell r="V92">
            <v>25.459220799090684</v>
          </cell>
          <cell r="W92">
            <v>23.97132095982489</v>
          </cell>
          <cell r="X92">
            <v>33.229829205817808</v>
          </cell>
          <cell r="Y92">
            <v>16.614914602908904</v>
          </cell>
          <cell r="Z92">
            <v>1</v>
          </cell>
          <cell r="AA92">
            <v>0</v>
          </cell>
          <cell r="AB92">
            <v>1</v>
          </cell>
          <cell r="AC92">
            <v>1</v>
          </cell>
          <cell r="AD92">
            <v>1</v>
          </cell>
          <cell r="AE92">
            <v>0</v>
          </cell>
          <cell r="AF92">
            <v>5880</v>
          </cell>
          <cell r="AG92">
            <v>0</v>
          </cell>
          <cell r="AH92">
            <v>38400</v>
          </cell>
          <cell r="AI92">
            <v>0</v>
          </cell>
          <cell r="AJ92">
            <v>26160</v>
          </cell>
          <cell r="AK92">
            <v>0</v>
          </cell>
          <cell r="AL92">
            <v>26160</v>
          </cell>
          <cell r="AM92">
            <v>0</v>
          </cell>
          <cell r="AN92">
            <v>48000</v>
          </cell>
          <cell r="AO92">
            <v>0</v>
          </cell>
          <cell r="AP92">
            <v>54000</v>
          </cell>
          <cell r="AQ92">
            <v>0</v>
          </cell>
          <cell r="AR92">
            <v>60000</v>
          </cell>
          <cell r="AS92">
            <v>0</v>
          </cell>
          <cell r="AT92">
            <v>60000</v>
          </cell>
          <cell r="AU92">
            <v>0</v>
          </cell>
          <cell r="AV92">
            <v>86400</v>
          </cell>
          <cell r="AW92">
            <v>0</v>
          </cell>
          <cell r="AX92">
            <v>61200</v>
          </cell>
          <cell r="AY92">
            <v>0</v>
          </cell>
          <cell r="AZ92">
            <v>66000</v>
          </cell>
          <cell r="BA92">
            <v>0</v>
          </cell>
          <cell r="BB92">
            <v>132000</v>
          </cell>
          <cell r="BC92">
            <v>0</v>
          </cell>
          <cell r="BD92">
            <v>243000</v>
          </cell>
          <cell r="BE92">
            <v>604200</v>
          </cell>
          <cell r="BF92">
            <v>664200</v>
          </cell>
          <cell r="BG92">
            <v>62400</v>
          </cell>
          <cell r="BH92">
            <v>0</v>
          </cell>
          <cell r="BI92">
            <v>60000</v>
          </cell>
          <cell r="BJ92">
            <v>0</v>
          </cell>
          <cell r="BK92">
            <v>10560</v>
          </cell>
          <cell r="BL92">
            <v>0</v>
          </cell>
          <cell r="BM92">
            <v>6120</v>
          </cell>
          <cell r="BN92">
            <v>0</v>
          </cell>
          <cell r="BO92">
            <v>20400</v>
          </cell>
          <cell r="BP92">
            <v>0</v>
          </cell>
          <cell r="BQ92">
            <v>72000</v>
          </cell>
          <cell r="BR92">
            <v>0</v>
          </cell>
          <cell r="BS92">
            <v>105600</v>
          </cell>
          <cell r="BT92">
            <v>0</v>
          </cell>
          <cell r="BU92">
            <v>127200</v>
          </cell>
          <cell r="BV92">
            <v>0</v>
          </cell>
          <cell r="BW92">
            <v>60000</v>
          </cell>
          <cell r="BX92">
            <v>0</v>
          </cell>
          <cell r="BY92">
            <v>63600</v>
          </cell>
          <cell r="BZ92">
            <v>0</v>
          </cell>
          <cell r="CA92">
            <v>62400</v>
          </cell>
          <cell r="CB92">
            <v>0</v>
          </cell>
          <cell r="CC92">
            <v>132000</v>
          </cell>
          <cell r="CD92">
            <v>0</v>
          </cell>
          <cell r="CE92">
            <v>120000</v>
          </cell>
          <cell r="CF92">
            <v>0</v>
          </cell>
          <cell r="CG92">
            <v>371880</v>
          </cell>
          <cell r="CH92">
            <v>695880</v>
          </cell>
          <cell r="CI92">
            <v>902280</v>
          </cell>
          <cell r="CJ92">
            <v>125760</v>
          </cell>
          <cell r="CK92">
            <v>0</v>
          </cell>
          <cell r="CL92">
            <v>115200</v>
          </cell>
          <cell r="CM92">
            <v>0</v>
          </cell>
          <cell r="CN92">
            <v>120000</v>
          </cell>
          <cell r="CO92">
            <v>0</v>
          </cell>
          <cell r="CP92">
            <v>125760</v>
          </cell>
          <cell r="CQ92">
            <v>240960</v>
          </cell>
          <cell r="CR92">
            <v>360960</v>
          </cell>
          <cell r="CS92">
            <v>65400</v>
          </cell>
          <cell r="CT92">
            <v>32700</v>
          </cell>
          <cell r="CU92">
            <v>62400</v>
          </cell>
          <cell r="CV92">
            <v>31200</v>
          </cell>
          <cell r="CW92">
            <v>60000</v>
          </cell>
          <cell r="CX92">
            <v>30000</v>
          </cell>
          <cell r="CY92">
            <v>8400</v>
          </cell>
          <cell r="CZ92">
            <v>4200</v>
          </cell>
          <cell r="DA92">
            <v>27000</v>
          </cell>
          <cell r="DB92">
            <v>13500</v>
          </cell>
          <cell r="DC92">
            <v>15600</v>
          </cell>
          <cell r="DD92">
            <v>7800</v>
          </cell>
          <cell r="DE92">
            <v>42000</v>
          </cell>
          <cell r="DF92">
            <v>21000</v>
          </cell>
          <cell r="DG92">
            <v>63600</v>
          </cell>
          <cell r="DH92">
            <v>31800</v>
          </cell>
          <cell r="DI92">
            <v>72000</v>
          </cell>
          <cell r="DJ92">
            <v>36000</v>
          </cell>
          <cell r="DK92">
            <v>99000</v>
          </cell>
          <cell r="DL92">
            <v>49500</v>
          </cell>
          <cell r="DO92">
            <v>240000</v>
          </cell>
          <cell r="DP92">
            <v>120000</v>
          </cell>
          <cell r="DQ92">
            <v>120000</v>
          </cell>
          <cell r="DR92">
            <v>60000</v>
          </cell>
          <cell r="DS92">
            <v>127200</v>
          </cell>
          <cell r="DT92">
            <v>63600</v>
          </cell>
          <cell r="DU92">
            <v>63600</v>
          </cell>
          <cell r="DV92">
            <v>31800</v>
          </cell>
          <cell r="DW92">
            <v>150000</v>
          </cell>
          <cell r="DX92">
            <v>75000</v>
          </cell>
          <cell r="DY92">
            <v>66000</v>
          </cell>
          <cell r="DZ92">
            <v>33000</v>
          </cell>
          <cell r="EA92">
            <v>129600</v>
          </cell>
          <cell r="EB92">
            <v>64800</v>
          </cell>
          <cell r="EC92">
            <v>610200</v>
          </cell>
          <cell r="ED92">
            <v>1450800</v>
          </cell>
          <cell r="EE92">
            <v>2117700</v>
          </cell>
          <cell r="EJ92">
            <v>60000</v>
          </cell>
          <cell r="EK92">
            <v>30000</v>
          </cell>
          <cell r="EL92">
            <v>26400</v>
          </cell>
          <cell r="EM92">
            <v>13200</v>
          </cell>
          <cell r="EN92">
            <v>120000</v>
          </cell>
          <cell r="EO92">
            <v>60000</v>
          </cell>
          <cell r="EP92">
            <v>168000</v>
          </cell>
          <cell r="EQ92">
            <v>84000</v>
          </cell>
          <cell r="ER92">
            <v>60000</v>
          </cell>
          <cell r="ES92">
            <v>30000</v>
          </cell>
          <cell r="ET92">
            <v>60000</v>
          </cell>
          <cell r="EU92">
            <v>30000</v>
          </cell>
          <cell r="EV92">
            <v>120000</v>
          </cell>
          <cell r="EW92">
            <v>60000</v>
          </cell>
          <cell r="EX92">
            <v>39600</v>
          </cell>
          <cell r="EY92">
            <v>489600</v>
          </cell>
          <cell r="EZ92">
            <v>921600</v>
          </cell>
        </row>
        <row r="93">
          <cell r="D93">
            <v>39479</v>
          </cell>
          <cell r="E93">
            <v>3.0346425037345006</v>
          </cell>
          <cell r="F93">
            <v>0.3946219120591028</v>
          </cell>
          <cell r="G93">
            <v>-0.12496360548538256</v>
          </cell>
          <cell r="H93">
            <v>6.577031867651714E-3</v>
          </cell>
          <cell r="I93">
            <v>-0.19073392416189969</v>
          </cell>
          <cell r="J93">
            <v>0</v>
          </cell>
          <cell r="K93">
            <v>23.329314346794508</v>
          </cell>
          <cell r="L93">
            <v>26.472619037616827</v>
          </cell>
          <cell r="M93">
            <v>13.236309518808413</v>
          </cell>
          <cell r="N93">
            <v>1</v>
          </cell>
          <cell r="O93">
            <v>0</v>
          </cell>
          <cell r="P93">
            <v>24.759818778008754</v>
          </cell>
          <cell r="Q93">
            <v>26.472619037616827</v>
          </cell>
          <cell r="R93">
            <v>13.236309518808413</v>
          </cell>
          <cell r="S93">
            <v>1</v>
          </cell>
          <cell r="T93">
            <v>0</v>
          </cell>
          <cell r="U93">
            <v>23.822591736868386</v>
          </cell>
          <cell r="V93">
            <v>24.809146517016142</v>
          </cell>
          <cell r="W93">
            <v>23.329314346794508</v>
          </cell>
          <cell r="X93">
            <v>26.472619037616827</v>
          </cell>
          <cell r="Y93">
            <v>13.236309518808413</v>
          </cell>
          <cell r="Z93">
            <v>1</v>
          </cell>
          <cell r="AA93">
            <v>0</v>
          </cell>
          <cell r="AB93">
            <v>1</v>
          </cell>
          <cell r="AC93">
            <v>1</v>
          </cell>
          <cell r="AD93">
            <v>1</v>
          </cell>
          <cell r="AE93">
            <v>0</v>
          </cell>
          <cell r="AF93">
            <v>5880</v>
          </cell>
          <cell r="AG93">
            <v>0</v>
          </cell>
          <cell r="AH93">
            <v>38400</v>
          </cell>
          <cell r="AI93">
            <v>0</v>
          </cell>
          <cell r="AJ93">
            <v>26160</v>
          </cell>
          <cell r="AK93">
            <v>0</v>
          </cell>
          <cell r="AL93">
            <v>26160</v>
          </cell>
          <cell r="AM93">
            <v>0</v>
          </cell>
          <cell r="AN93">
            <v>48000</v>
          </cell>
          <cell r="AO93">
            <v>0</v>
          </cell>
          <cell r="AP93">
            <v>54000</v>
          </cell>
          <cell r="AQ93">
            <v>0</v>
          </cell>
          <cell r="AR93">
            <v>60000</v>
          </cell>
          <cell r="AS93">
            <v>0</v>
          </cell>
          <cell r="AT93">
            <v>60000</v>
          </cell>
          <cell r="AU93">
            <v>0</v>
          </cell>
          <cell r="AV93">
            <v>86400</v>
          </cell>
          <cell r="AW93">
            <v>0</v>
          </cell>
          <cell r="AX93">
            <v>61200</v>
          </cell>
          <cell r="AY93">
            <v>0</v>
          </cell>
          <cell r="AZ93">
            <v>66000</v>
          </cell>
          <cell r="BA93">
            <v>0</v>
          </cell>
          <cell r="BB93">
            <v>132000</v>
          </cell>
          <cell r="BC93">
            <v>0</v>
          </cell>
          <cell r="BD93">
            <v>243000</v>
          </cell>
          <cell r="BE93">
            <v>604200</v>
          </cell>
          <cell r="BF93">
            <v>664200</v>
          </cell>
          <cell r="BG93">
            <v>62400</v>
          </cell>
          <cell r="BH93">
            <v>0</v>
          </cell>
          <cell r="BI93">
            <v>60000</v>
          </cell>
          <cell r="BJ93">
            <v>0</v>
          </cell>
          <cell r="BK93">
            <v>10560</v>
          </cell>
          <cell r="BL93">
            <v>0</v>
          </cell>
          <cell r="BM93">
            <v>6120</v>
          </cell>
          <cell r="BN93">
            <v>0</v>
          </cell>
          <cell r="BO93">
            <v>20400</v>
          </cell>
          <cell r="BP93">
            <v>0</v>
          </cell>
          <cell r="BQ93">
            <v>72000</v>
          </cell>
          <cell r="BR93">
            <v>0</v>
          </cell>
          <cell r="BS93">
            <v>105600</v>
          </cell>
          <cell r="BT93">
            <v>0</v>
          </cell>
          <cell r="BU93">
            <v>127200</v>
          </cell>
          <cell r="BV93">
            <v>0</v>
          </cell>
          <cell r="BW93">
            <v>60000</v>
          </cell>
          <cell r="BX93">
            <v>0</v>
          </cell>
          <cell r="BY93">
            <v>63600</v>
          </cell>
          <cell r="BZ93">
            <v>0</v>
          </cell>
          <cell r="CA93">
            <v>62400</v>
          </cell>
          <cell r="CB93">
            <v>0</v>
          </cell>
          <cell r="CC93">
            <v>132000</v>
          </cell>
          <cell r="CD93">
            <v>0</v>
          </cell>
          <cell r="CE93">
            <v>120000</v>
          </cell>
          <cell r="CF93">
            <v>0</v>
          </cell>
          <cell r="CG93">
            <v>371880</v>
          </cell>
          <cell r="CH93">
            <v>695880</v>
          </cell>
          <cell r="CI93">
            <v>902280</v>
          </cell>
          <cell r="CJ93">
            <v>125760</v>
          </cell>
          <cell r="CK93">
            <v>0</v>
          </cell>
          <cell r="CL93">
            <v>115200</v>
          </cell>
          <cell r="CM93">
            <v>0</v>
          </cell>
          <cell r="CN93">
            <v>120000</v>
          </cell>
          <cell r="CO93">
            <v>0</v>
          </cell>
          <cell r="CP93">
            <v>125760</v>
          </cell>
          <cell r="CQ93">
            <v>240960</v>
          </cell>
          <cell r="CR93">
            <v>360960</v>
          </cell>
          <cell r="CS93">
            <v>65400</v>
          </cell>
          <cell r="CT93">
            <v>32700</v>
          </cell>
          <cell r="CU93">
            <v>62400</v>
          </cell>
          <cell r="CV93">
            <v>31200</v>
          </cell>
          <cell r="CW93">
            <v>60000</v>
          </cell>
          <cell r="CX93">
            <v>30000</v>
          </cell>
          <cell r="CY93">
            <v>8400</v>
          </cell>
          <cell r="CZ93">
            <v>4200</v>
          </cell>
          <cell r="DA93">
            <v>27000</v>
          </cell>
          <cell r="DB93">
            <v>13500</v>
          </cell>
          <cell r="DC93">
            <v>15600</v>
          </cell>
          <cell r="DD93">
            <v>7800</v>
          </cell>
          <cell r="DE93">
            <v>42000</v>
          </cell>
          <cell r="DF93">
            <v>21000</v>
          </cell>
          <cell r="DG93">
            <v>63600</v>
          </cell>
          <cell r="DH93">
            <v>31800</v>
          </cell>
          <cell r="DI93">
            <v>72000</v>
          </cell>
          <cell r="DJ93">
            <v>36000</v>
          </cell>
          <cell r="DK93">
            <v>99000</v>
          </cell>
          <cell r="DL93">
            <v>49500</v>
          </cell>
          <cell r="DO93">
            <v>240000</v>
          </cell>
          <cell r="DP93">
            <v>120000</v>
          </cell>
          <cell r="DQ93">
            <v>120000</v>
          </cell>
          <cell r="DR93">
            <v>60000</v>
          </cell>
          <cell r="DS93">
            <v>127200</v>
          </cell>
          <cell r="DT93">
            <v>63600</v>
          </cell>
          <cell r="DU93">
            <v>63600</v>
          </cell>
          <cell r="DV93">
            <v>31800</v>
          </cell>
          <cell r="DW93">
            <v>150000</v>
          </cell>
          <cell r="DX93">
            <v>75000</v>
          </cell>
          <cell r="DY93">
            <v>66000</v>
          </cell>
          <cell r="DZ93">
            <v>33000</v>
          </cell>
          <cell r="EA93">
            <v>129600</v>
          </cell>
          <cell r="EB93">
            <v>64800</v>
          </cell>
          <cell r="EC93">
            <v>610200</v>
          </cell>
          <cell r="ED93">
            <v>1450800</v>
          </cell>
          <cell r="EE93">
            <v>2117700</v>
          </cell>
          <cell r="EJ93">
            <v>60000</v>
          </cell>
          <cell r="EK93">
            <v>30000</v>
          </cell>
          <cell r="EL93">
            <v>26400</v>
          </cell>
          <cell r="EM93">
            <v>13200</v>
          </cell>
          <cell r="EN93">
            <v>120000</v>
          </cell>
          <cell r="EO93">
            <v>60000</v>
          </cell>
          <cell r="EP93">
            <v>168000</v>
          </cell>
          <cell r="EQ93">
            <v>84000</v>
          </cell>
          <cell r="ER93">
            <v>60000</v>
          </cell>
          <cell r="ES93">
            <v>30000</v>
          </cell>
          <cell r="ET93">
            <v>60000</v>
          </cell>
          <cell r="EU93">
            <v>30000</v>
          </cell>
          <cell r="EV93">
            <v>120000</v>
          </cell>
          <cell r="EW93">
            <v>60000</v>
          </cell>
          <cell r="EX93">
            <v>39600</v>
          </cell>
          <cell r="EY93">
            <v>489600</v>
          </cell>
          <cell r="EZ93">
            <v>921600</v>
          </cell>
        </row>
        <row r="94">
          <cell r="D94">
            <v>39508</v>
          </cell>
          <cell r="E94">
            <v>2.9212322105878932</v>
          </cell>
          <cell r="F94">
            <v>0.39263873798224369</v>
          </cell>
          <cell r="G94">
            <v>-0.12433560036104384</v>
          </cell>
          <cell r="H94">
            <v>6.543978966370728E-3</v>
          </cell>
          <cell r="I94">
            <v>-0.18977539002475111</v>
          </cell>
          <cell r="J94">
            <v>0</v>
          </cell>
          <cell r="K94">
            <v>22.485926154223566</v>
          </cell>
          <cell r="L94">
            <v>19.795601813061115</v>
          </cell>
          <cell r="M94">
            <v>9.8978009065305574</v>
          </cell>
          <cell r="N94">
            <v>0</v>
          </cell>
          <cell r="O94">
            <v>0</v>
          </cell>
          <cell r="P94">
            <v>23.909241579409198</v>
          </cell>
          <cell r="Q94">
            <v>19.795601813061115</v>
          </cell>
          <cell r="R94">
            <v>9.8978009065305574</v>
          </cell>
          <cell r="S94">
            <v>0</v>
          </cell>
          <cell r="T94">
            <v>0</v>
          </cell>
          <cell r="U94">
            <v>22.976724576701368</v>
          </cell>
          <cell r="V94">
            <v>23.958321421656979</v>
          </cell>
          <cell r="W94">
            <v>22.485926154223566</v>
          </cell>
          <cell r="X94">
            <v>19.795601813061115</v>
          </cell>
          <cell r="Y94">
            <v>9.8978009065305574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</row>
        <row r="95">
          <cell r="D95">
            <v>39539</v>
          </cell>
          <cell r="E95">
            <v>2.7864086759926758</v>
          </cell>
          <cell r="F95">
            <v>0.49466727254249798</v>
          </cell>
          <cell r="G95">
            <v>-0.15295632769406187</v>
          </cell>
          <cell r="H95">
            <v>6.5087799018749741E-3</v>
          </cell>
          <cell r="I95">
            <v>-0.23106168651656156</v>
          </cell>
          <cell r="J95">
            <v>0</v>
          </cell>
          <cell r="K95">
            <v>21.165102421070859</v>
          </cell>
          <cell r="L95">
            <v>19.023536458205079</v>
          </cell>
          <cell r="M95">
            <v>9.5117682291025396</v>
          </cell>
          <cell r="N95">
            <v>0</v>
          </cell>
          <cell r="O95">
            <v>0</v>
          </cell>
          <cell r="P95">
            <v>22.898065069945069</v>
          </cell>
          <cell r="Q95">
            <v>19.023536458205079</v>
          </cell>
          <cell r="R95">
            <v>9.5117682291025396</v>
          </cell>
          <cell r="S95">
            <v>0</v>
          </cell>
          <cell r="T95">
            <v>0</v>
          </cell>
          <cell r="U95">
            <v>21.750892612239607</v>
          </cell>
          <cell r="V95">
            <v>22.946880919209129</v>
          </cell>
          <cell r="W95">
            <v>21.165102421070859</v>
          </cell>
          <cell r="X95">
            <v>19.023536458205079</v>
          </cell>
          <cell r="Y95">
            <v>9.5117682291025396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</row>
        <row r="96">
          <cell r="D96">
            <v>39569</v>
          </cell>
          <cell r="E96">
            <v>2.7556950206831536</v>
          </cell>
          <cell r="F96">
            <v>0.49208839655056313</v>
          </cell>
          <cell r="G96">
            <v>-0.15215891209129254</v>
          </cell>
          <cell r="H96">
            <v>6.4748473230337254E-3</v>
          </cell>
          <cell r="I96">
            <v>-0.22985707996769725</v>
          </cell>
          <cell r="J96">
            <v>0</v>
          </cell>
          <cell r="K96">
            <v>20.943784555365923</v>
          </cell>
          <cell r="L96">
            <v>22.161783674913682</v>
          </cell>
          <cell r="M96">
            <v>11.080891837456841</v>
          </cell>
          <cell r="N96">
            <v>1</v>
          </cell>
          <cell r="O96">
            <v>0</v>
          </cell>
          <cell r="P96">
            <v>22.667712655123651</v>
          </cell>
          <cell r="Q96">
            <v>22.161783674913682</v>
          </cell>
          <cell r="R96">
            <v>11.080891837456841</v>
          </cell>
          <cell r="S96">
            <v>0</v>
          </cell>
          <cell r="T96">
            <v>0</v>
          </cell>
          <cell r="U96">
            <v>21.526520814438957</v>
          </cell>
          <cell r="V96">
            <v>22.716274010046405</v>
          </cell>
          <cell r="W96">
            <v>20.943784555365923</v>
          </cell>
          <cell r="X96">
            <v>22.161783674913682</v>
          </cell>
          <cell r="Y96">
            <v>11.080891837456841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  <cell r="AE96">
            <v>0</v>
          </cell>
          <cell r="AF96">
            <v>5880</v>
          </cell>
          <cell r="AG96">
            <v>0</v>
          </cell>
          <cell r="AH96">
            <v>38400</v>
          </cell>
          <cell r="AI96">
            <v>0</v>
          </cell>
          <cell r="AJ96">
            <v>26160</v>
          </cell>
          <cell r="AK96">
            <v>0</v>
          </cell>
          <cell r="AL96">
            <v>26160</v>
          </cell>
          <cell r="AM96">
            <v>0</v>
          </cell>
          <cell r="AN96">
            <v>48000</v>
          </cell>
          <cell r="AO96">
            <v>0</v>
          </cell>
          <cell r="AP96">
            <v>54000</v>
          </cell>
          <cell r="AQ96">
            <v>0</v>
          </cell>
          <cell r="AR96">
            <v>60000</v>
          </cell>
          <cell r="AS96">
            <v>0</v>
          </cell>
          <cell r="AT96">
            <v>60000</v>
          </cell>
          <cell r="AU96">
            <v>0</v>
          </cell>
          <cell r="AV96">
            <v>86400</v>
          </cell>
          <cell r="AW96">
            <v>0</v>
          </cell>
          <cell r="AX96">
            <v>61200</v>
          </cell>
          <cell r="AY96">
            <v>0</v>
          </cell>
          <cell r="AZ96">
            <v>66000</v>
          </cell>
          <cell r="BA96">
            <v>0</v>
          </cell>
          <cell r="BB96">
            <v>132000</v>
          </cell>
          <cell r="BC96">
            <v>0</v>
          </cell>
          <cell r="BD96">
            <v>243000</v>
          </cell>
          <cell r="BE96">
            <v>604200</v>
          </cell>
          <cell r="BF96">
            <v>664200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125760</v>
          </cell>
          <cell r="CK96">
            <v>0</v>
          </cell>
          <cell r="CL96">
            <v>115200</v>
          </cell>
          <cell r="CM96">
            <v>0</v>
          </cell>
          <cell r="CN96">
            <v>120000</v>
          </cell>
          <cell r="CO96">
            <v>0</v>
          </cell>
          <cell r="CP96">
            <v>125760</v>
          </cell>
          <cell r="CQ96">
            <v>240960</v>
          </cell>
          <cell r="CR96">
            <v>360960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</row>
        <row r="97">
          <cell r="D97">
            <v>39600</v>
          </cell>
          <cell r="E97">
            <v>2.7595052409064427</v>
          </cell>
          <cell r="F97">
            <v>0.48943383502658028</v>
          </cell>
          <cell r="G97">
            <v>-0.15133809372532417</v>
          </cell>
          <cell r="H97">
            <v>6.4399188819286883E-3</v>
          </cell>
          <cell r="I97">
            <v>-0.2286171203084684</v>
          </cell>
          <cell r="J97">
            <v>0</v>
          </cell>
          <cell r="K97">
            <v>20.981660904484809</v>
          </cell>
          <cell r="L97">
            <v>38.142029557943133</v>
          </cell>
          <cell r="M97">
            <v>19.071014778971566</v>
          </cell>
          <cell r="N97">
            <v>1</v>
          </cell>
          <cell r="O97">
            <v>0</v>
          </cell>
          <cell r="P97">
            <v>22.69628930679832</v>
          </cell>
          <cell r="Q97">
            <v>38.142029557943133</v>
          </cell>
          <cell r="R97">
            <v>19.071014778971566</v>
          </cell>
          <cell r="S97">
            <v>1</v>
          </cell>
          <cell r="T97">
            <v>0</v>
          </cell>
          <cell r="U97">
            <v>21.561253603858386</v>
          </cell>
          <cell r="V97">
            <v>22.744588698412784</v>
          </cell>
          <cell r="W97">
            <v>20.981660904484809</v>
          </cell>
          <cell r="X97">
            <v>38.142029557943133</v>
          </cell>
          <cell r="Y97">
            <v>19.071014778971566</v>
          </cell>
          <cell r="Z97">
            <v>1</v>
          </cell>
          <cell r="AA97">
            <v>0</v>
          </cell>
          <cell r="AB97">
            <v>1</v>
          </cell>
          <cell r="AC97">
            <v>1</v>
          </cell>
          <cell r="AD97">
            <v>1</v>
          </cell>
          <cell r="AE97">
            <v>0</v>
          </cell>
          <cell r="AF97">
            <v>5880</v>
          </cell>
          <cell r="AG97">
            <v>0</v>
          </cell>
          <cell r="AH97">
            <v>38400</v>
          </cell>
          <cell r="AI97">
            <v>0</v>
          </cell>
          <cell r="AJ97">
            <v>26160</v>
          </cell>
          <cell r="AK97">
            <v>0</v>
          </cell>
          <cell r="AL97">
            <v>26160</v>
          </cell>
          <cell r="AM97">
            <v>0</v>
          </cell>
          <cell r="AN97">
            <v>48000</v>
          </cell>
          <cell r="AO97">
            <v>0</v>
          </cell>
          <cell r="AP97">
            <v>54000</v>
          </cell>
          <cell r="AQ97">
            <v>0</v>
          </cell>
          <cell r="AR97">
            <v>60000</v>
          </cell>
          <cell r="AS97">
            <v>0</v>
          </cell>
          <cell r="AT97">
            <v>60000</v>
          </cell>
          <cell r="AU97">
            <v>0</v>
          </cell>
          <cell r="AV97">
            <v>86400</v>
          </cell>
          <cell r="AW97">
            <v>0</v>
          </cell>
          <cell r="AX97">
            <v>61200</v>
          </cell>
          <cell r="AY97">
            <v>0</v>
          </cell>
          <cell r="AZ97">
            <v>66000</v>
          </cell>
          <cell r="BA97">
            <v>0</v>
          </cell>
          <cell r="BB97">
            <v>132000</v>
          </cell>
          <cell r="BC97">
            <v>0</v>
          </cell>
          <cell r="BD97">
            <v>243000</v>
          </cell>
          <cell r="BE97">
            <v>604200</v>
          </cell>
          <cell r="BF97">
            <v>664200</v>
          </cell>
          <cell r="BG97">
            <v>62400</v>
          </cell>
          <cell r="BH97">
            <v>0</v>
          </cell>
          <cell r="BI97">
            <v>60000</v>
          </cell>
          <cell r="BJ97">
            <v>0</v>
          </cell>
          <cell r="BK97">
            <v>10560</v>
          </cell>
          <cell r="BL97">
            <v>0</v>
          </cell>
          <cell r="BM97">
            <v>6120</v>
          </cell>
          <cell r="BN97">
            <v>0</v>
          </cell>
          <cell r="BO97">
            <v>20400</v>
          </cell>
          <cell r="BP97">
            <v>0</v>
          </cell>
          <cell r="BQ97">
            <v>72000</v>
          </cell>
          <cell r="BR97">
            <v>0</v>
          </cell>
          <cell r="BS97">
            <v>105600</v>
          </cell>
          <cell r="BT97">
            <v>0</v>
          </cell>
          <cell r="BU97">
            <v>127200</v>
          </cell>
          <cell r="BV97">
            <v>0</v>
          </cell>
          <cell r="BW97">
            <v>60000</v>
          </cell>
          <cell r="BX97">
            <v>0</v>
          </cell>
          <cell r="BY97">
            <v>63600</v>
          </cell>
          <cell r="BZ97">
            <v>0</v>
          </cell>
          <cell r="CA97">
            <v>62400</v>
          </cell>
          <cell r="CB97">
            <v>0</v>
          </cell>
          <cell r="CC97">
            <v>132000</v>
          </cell>
          <cell r="CD97">
            <v>0</v>
          </cell>
          <cell r="CE97">
            <v>120000</v>
          </cell>
          <cell r="CF97">
            <v>0</v>
          </cell>
          <cell r="CG97">
            <v>371880</v>
          </cell>
          <cell r="CH97">
            <v>695880</v>
          </cell>
          <cell r="CI97">
            <v>902280</v>
          </cell>
          <cell r="CJ97">
            <v>125760</v>
          </cell>
          <cell r="CK97">
            <v>0</v>
          </cell>
          <cell r="CL97">
            <v>115200</v>
          </cell>
          <cell r="CM97">
            <v>0</v>
          </cell>
          <cell r="CN97">
            <v>120000</v>
          </cell>
          <cell r="CO97">
            <v>0</v>
          </cell>
          <cell r="CP97">
            <v>125760</v>
          </cell>
          <cell r="CQ97">
            <v>240960</v>
          </cell>
          <cell r="CR97">
            <v>360960</v>
          </cell>
          <cell r="CS97">
            <v>65400</v>
          </cell>
          <cell r="CT97">
            <v>32700</v>
          </cell>
          <cell r="CU97">
            <v>62400</v>
          </cell>
          <cell r="CV97">
            <v>31200</v>
          </cell>
          <cell r="CW97">
            <v>60000</v>
          </cell>
          <cell r="CX97">
            <v>30000</v>
          </cell>
          <cell r="CY97">
            <v>8400</v>
          </cell>
          <cell r="CZ97">
            <v>4200</v>
          </cell>
          <cell r="DA97">
            <v>27000</v>
          </cell>
          <cell r="DB97">
            <v>13500</v>
          </cell>
          <cell r="DC97">
            <v>15600</v>
          </cell>
          <cell r="DD97">
            <v>7800</v>
          </cell>
          <cell r="DE97">
            <v>42000</v>
          </cell>
          <cell r="DF97">
            <v>21000</v>
          </cell>
          <cell r="DG97">
            <v>63600</v>
          </cell>
          <cell r="DH97">
            <v>31800</v>
          </cell>
          <cell r="DI97">
            <v>72000</v>
          </cell>
          <cell r="DJ97">
            <v>36000</v>
          </cell>
          <cell r="DK97">
            <v>99000</v>
          </cell>
          <cell r="DL97">
            <v>49500</v>
          </cell>
          <cell r="DO97">
            <v>240000</v>
          </cell>
          <cell r="DP97">
            <v>120000</v>
          </cell>
          <cell r="DQ97">
            <v>120000</v>
          </cell>
          <cell r="DR97">
            <v>60000</v>
          </cell>
          <cell r="DS97">
            <v>127200</v>
          </cell>
          <cell r="DT97">
            <v>63600</v>
          </cell>
          <cell r="DU97">
            <v>63600</v>
          </cell>
          <cell r="DV97">
            <v>31800</v>
          </cell>
          <cell r="DW97">
            <v>150000</v>
          </cell>
          <cell r="DX97">
            <v>75000</v>
          </cell>
          <cell r="DY97">
            <v>66000</v>
          </cell>
          <cell r="DZ97">
            <v>33000</v>
          </cell>
          <cell r="EA97">
            <v>129600</v>
          </cell>
          <cell r="EB97">
            <v>64800</v>
          </cell>
          <cell r="EC97">
            <v>610200</v>
          </cell>
          <cell r="ED97">
            <v>1450800</v>
          </cell>
          <cell r="EE97">
            <v>2117700</v>
          </cell>
          <cell r="EJ97">
            <v>60000</v>
          </cell>
          <cell r="EK97">
            <v>30000</v>
          </cell>
          <cell r="EL97">
            <v>26400</v>
          </cell>
          <cell r="EM97">
            <v>13200</v>
          </cell>
          <cell r="EN97">
            <v>120000</v>
          </cell>
          <cell r="EO97">
            <v>60000</v>
          </cell>
          <cell r="EP97">
            <v>168000</v>
          </cell>
          <cell r="EQ97">
            <v>84000</v>
          </cell>
          <cell r="ER97">
            <v>60000</v>
          </cell>
          <cell r="ES97">
            <v>30000</v>
          </cell>
          <cell r="ET97">
            <v>60000</v>
          </cell>
          <cell r="EU97">
            <v>30000</v>
          </cell>
          <cell r="EV97">
            <v>120000</v>
          </cell>
          <cell r="EW97">
            <v>60000</v>
          </cell>
          <cell r="EX97">
            <v>39600</v>
          </cell>
          <cell r="EY97">
            <v>489600</v>
          </cell>
          <cell r="EZ97">
            <v>921600</v>
          </cell>
        </row>
        <row r="98">
          <cell r="D98">
            <v>39630</v>
          </cell>
          <cell r="E98">
            <v>2.7642959497611157</v>
          </cell>
          <cell r="F98">
            <v>0.48687483703787898</v>
          </cell>
          <cell r="G98">
            <v>-0.15054682461039678</v>
          </cell>
          <cell r="H98">
            <v>6.4062478557615652E-3</v>
          </cell>
          <cell r="I98">
            <v>-0.22742179887953556</v>
          </cell>
          <cell r="J98">
            <v>0</v>
          </cell>
          <cell r="K98">
            <v>21.026556131611851</v>
          </cell>
          <cell r="L98">
            <v>37.218250042660856</v>
          </cell>
          <cell r="M98">
            <v>18.609125021330428</v>
          </cell>
          <cell r="N98">
            <v>1</v>
          </cell>
          <cell r="O98">
            <v>0</v>
          </cell>
          <cell r="P98">
            <v>22.732219623208369</v>
          </cell>
          <cell r="Q98">
            <v>37.218250042660856</v>
          </cell>
          <cell r="R98">
            <v>18.609125021330428</v>
          </cell>
          <cell r="S98">
            <v>1</v>
          </cell>
          <cell r="T98">
            <v>0</v>
          </cell>
          <cell r="U98">
            <v>21.603118438630393</v>
          </cell>
          <cell r="V98">
            <v>22.780266482126578</v>
          </cell>
          <cell r="W98">
            <v>21.026556131611851</v>
          </cell>
          <cell r="X98">
            <v>37.218250042660856</v>
          </cell>
          <cell r="Y98">
            <v>18.609125021330428</v>
          </cell>
          <cell r="Z98">
            <v>1</v>
          </cell>
          <cell r="AA98">
            <v>0</v>
          </cell>
          <cell r="AB98">
            <v>1</v>
          </cell>
          <cell r="AC98">
            <v>1</v>
          </cell>
          <cell r="AD98">
            <v>1</v>
          </cell>
          <cell r="AE98">
            <v>0</v>
          </cell>
          <cell r="AF98">
            <v>5880</v>
          </cell>
          <cell r="AG98">
            <v>0</v>
          </cell>
          <cell r="AH98">
            <v>38400</v>
          </cell>
          <cell r="AI98">
            <v>0</v>
          </cell>
          <cell r="AJ98">
            <v>26160</v>
          </cell>
          <cell r="AK98">
            <v>0</v>
          </cell>
          <cell r="AL98">
            <v>26160</v>
          </cell>
          <cell r="AM98">
            <v>0</v>
          </cell>
          <cell r="AN98">
            <v>48000</v>
          </cell>
          <cell r="AO98">
            <v>0</v>
          </cell>
          <cell r="AP98">
            <v>54000</v>
          </cell>
          <cell r="AQ98">
            <v>0</v>
          </cell>
          <cell r="AR98">
            <v>60000</v>
          </cell>
          <cell r="AS98">
            <v>0</v>
          </cell>
          <cell r="AT98">
            <v>60000</v>
          </cell>
          <cell r="AU98">
            <v>0</v>
          </cell>
          <cell r="AV98">
            <v>86400</v>
          </cell>
          <cell r="AW98">
            <v>0</v>
          </cell>
          <cell r="AX98">
            <v>61200</v>
          </cell>
          <cell r="AY98">
            <v>0</v>
          </cell>
          <cell r="AZ98">
            <v>66000</v>
          </cell>
          <cell r="BA98">
            <v>0</v>
          </cell>
          <cell r="BB98">
            <v>132000</v>
          </cell>
          <cell r="BC98">
            <v>0</v>
          </cell>
          <cell r="BD98">
            <v>243000</v>
          </cell>
          <cell r="BE98">
            <v>604200</v>
          </cell>
          <cell r="BF98">
            <v>664200</v>
          </cell>
          <cell r="BG98">
            <v>62400</v>
          </cell>
          <cell r="BH98">
            <v>0</v>
          </cell>
          <cell r="BI98">
            <v>60000</v>
          </cell>
          <cell r="BJ98">
            <v>0</v>
          </cell>
          <cell r="BK98">
            <v>10560</v>
          </cell>
          <cell r="BL98">
            <v>0</v>
          </cell>
          <cell r="BM98">
            <v>6120</v>
          </cell>
          <cell r="BN98">
            <v>0</v>
          </cell>
          <cell r="BO98">
            <v>20400</v>
          </cell>
          <cell r="BP98">
            <v>0</v>
          </cell>
          <cell r="BQ98">
            <v>72000</v>
          </cell>
          <cell r="BR98">
            <v>0</v>
          </cell>
          <cell r="BS98">
            <v>105600</v>
          </cell>
          <cell r="BT98">
            <v>0</v>
          </cell>
          <cell r="BU98">
            <v>127200</v>
          </cell>
          <cell r="BV98">
            <v>0</v>
          </cell>
          <cell r="BW98">
            <v>60000</v>
          </cell>
          <cell r="BX98">
            <v>0</v>
          </cell>
          <cell r="BY98">
            <v>63600</v>
          </cell>
          <cell r="BZ98">
            <v>0</v>
          </cell>
          <cell r="CA98">
            <v>62400</v>
          </cell>
          <cell r="CB98">
            <v>0</v>
          </cell>
          <cell r="CC98">
            <v>132000</v>
          </cell>
          <cell r="CD98">
            <v>0</v>
          </cell>
          <cell r="CE98">
            <v>120000</v>
          </cell>
          <cell r="CF98">
            <v>0</v>
          </cell>
          <cell r="CG98">
            <v>371880</v>
          </cell>
          <cell r="CH98">
            <v>695880</v>
          </cell>
          <cell r="CI98">
            <v>902280</v>
          </cell>
          <cell r="CJ98">
            <v>125760</v>
          </cell>
          <cell r="CK98">
            <v>0</v>
          </cell>
          <cell r="CL98">
            <v>115200</v>
          </cell>
          <cell r="CM98">
            <v>0</v>
          </cell>
          <cell r="CN98">
            <v>120000</v>
          </cell>
          <cell r="CO98">
            <v>0</v>
          </cell>
          <cell r="CP98">
            <v>125760</v>
          </cell>
          <cell r="CQ98">
            <v>240960</v>
          </cell>
          <cell r="CR98">
            <v>360960</v>
          </cell>
          <cell r="CS98">
            <v>65400</v>
          </cell>
          <cell r="CT98">
            <v>32700</v>
          </cell>
          <cell r="CU98">
            <v>62400</v>
          </cell>
          <cell r="CV98">
            <v>31200</v>
          </cell>
          <cell r="CW98">
            <v>60000</v>
          </cell>
          <cell r="CX98">
            <v>30000</v>
          </cell>
          <cell r="CY98">
            <v>8400</v>
          </cell>
          <cell r="CZ98">
            <v>4200</v>
          </cell>
          <cell r="DA98">
            <v>27000</v>
          </cell>
          <cell r="DB98">
            <v>13500</v>
          </cell>
          <cell r="DC98">
            <v>15600</v>
          </cell>
          <cell r="DD98">
            <v>7800</v>
          </cell>
          <cell r="DE98">
            <v>42000</v>
          </cell>
          <cell r="DF98">
            <v>21000</v>
          </cell>
          <cell r="DG98">
            <v>63600</v>
          </cell>
          <cell r="DH98">
            <v>31800</v>
          </cell>
          <cell r="DI98">
            <v>72000</v>
          </cell>
          <cell r="DJ98">
            <v>36000</v>
          </cell>
          <cell r="DK98">
            <v>99000</v>
          </cell>
          <cell r="DL98">
            <v>49500</v>
          </cell>
          <cell r="DO98">
            <v>240000</v>
          </cell>
          <cell r="DP98">
            <v>120000</v>
          </cell>
          <cell r="DQ98">
            <v>120000</v>
          </cell>
          <cell r="DR98">
            <v>60000</v>
          </cell>
          <cell r="DS98">
            <v>127200</v>
          </cell>
          <cell r="DT98">
            <v>63600</v>
          </cell>
          <cell r="DU98">
            <v>63600</v>
          </cell>
          <cell r="DV98">
            <v>31800</v>
          </cell>
          <cell r="DW98">
            <v>150000</v>
          </cell>
          <cell r="DX98">
            <v>75000</v>
          </cell>
          <cell r="DY98">
            <v>66000</v>
          </cell>
          <cell r="DZ98">
            <v>33000</v>
          </cell>
          <cell r="EA98">
            <v>129600</v>
          </cell>
          <cell r="EB98">
            <v>64800</v>
          </cell>
          <cell r="EC98">
            <v>610200</v>
          </cell>
          <cell r="ED98">
            <v>1450800</v>
          </cell>
          <cell r="EE98">
            <v>2117700</v>
          </cell>
          <cell r="EJ98">
            <v>60000</v>
          </cell>
          <cell r="EK98">
            <v>30000</v>
          </cell>
          <cell r="EL98">
            <v>26400</v>
          </cell>
          <cell r="EM98">
            <v>13200</v>
          </cell>
          <cell r="EN98">
            <v>120000</v>
          </cell>
          <cell r="EO98">
            <v>60000</v>
          </cell>
          <cell r="EP98">
            <v>168000</v>
          </cell>
          <cell r="EQ98">
            <v>84000</v>
          </cell>
          <cell r="ER98">
            <v>60000</v>
          </cell>
          <cell r="ES98">
            <v>30000</v>
          </cell>
          <cell r="ET98">
            <v>60000</v>
          </cell>
          <cell r="EU98">
            <v>30000</v>
          </cell>
          <cell r="EV98">
            <v>120000</v>
          </cell>
          <cell r="EW98">
            <v>60000</v>
          </cell>
          <cell r="EX98">
            <v>39600</v>
          </cell>
          <cell r="EY98">
            <v>489600</v>
          </cell>
          <cell r="EZ98">
            <v>921600</v>
          </cell>
        </row>
        <row r="99">
          <cell r="D99">
            <v>39661</v>
          </cell>
          <cell r="E99">
            <v>2.7620839741196535</v>
          </cell>
          <cell r="F99">
            <v>0.48424078900367629</v>
          </cell>
          <cell r="G99">
            <v>-0.14973234923139989</v>
          </cell>
          <cell r="H99">
            <v>6.3715893289957408E-3</v>
          </cell>
          <cell r="I99">
            <v>-0.22619142117934876</v>
          </cell>
          <cell r="J99">
            <v>0</v>
          </cell>
          <cell r="K99">
            <v>21.019194147052286</v>
          </cell>
          <cell r="L99">
            <v>46.574279086373586</v>
          </cell>
          <cell r="M99">
            <v>23.287139543186793</v>
          </cell>
          <cell r="N99">
            <v>1</v>
          </cell>
          <cell r="O99">
            <v>1</v>
          </cell>
          <cell r="P99">
            <v>22.7156298058974</v>
          </cell>
          <cell r="Q99">
            <v>46.574279086373586</v>
          </cell>
          <cell r="R99">
            <v>23.287139543186793</v>
          </cell>
          <cell r="S99">
            <v>1</v>
          </cell>
          <cell r="T99">
            <v>1</v>
          </cell>
          <cell r="U99">
            <v>21.5926371866619</v>
          </cell>
          <cell r="V99">
            <v>22.763416725864872</v>
          </cell>
          <cell r="W99">
            <v>21.019194147052286</v>
          </cell>
          <cell r="X99">
            <v>46.574279086373586</v>
          </cell>
          <cell r="Y99">
            <v>23.287139543186793</v>
          </cell>
          <cell r="Z99">
            <v>1</v>
          </cell>
          <cell r="AA99">
            <v>1</v>
          </cell>
          <cell r="AB99">
            <v>1</v>
          </cell>
          <cell r="AC99">
            <v>1</v>
          </cell>
          <cell r="AD99">
            <v>1</v>
          </cell>
          <cell r="AE99">
            <v>1</v>
          </cell>
          <cell r="AF99">
            <v>5880</v>
          </cell>
          <cell r="AG99">
            <v>2940</v>
          </cell>
          <cell r="AH99">
            <v>38400</v>
          </cell>
          <cell r="AI99">
            <v>19200</v>
          </cell>
          <cell r="AJ99">
            <v>26160</v>
          </cell>
          <cell r="AK99">
            <v>13080</v>
          </cell>
          <cell r="AL99">
            <v>26160</v>
          </cell>
          <cell r="AM99">
            <v>13080</v>
          </cell>
          <cell r="AN99">
            <v>48000</v>
          </cell>
          <cell r="AO99">
            <v>24000</v>
          </cell>
          <cell r="AP99">
            <v>54000</v>
          </cell>
          <cell r="AQ99">
            <v>27000</v>
          </cell>
          <cell r="AR99">
            <v>60000</v>
          </cell>
          <cell r="AS99">
            <v>30000</v>
          </cell>
          <cell r="AT99">
            <v>60000</v>
          </cell>
          <cell r="AU99">
            <v>30000</v>
          </cell>
          <cell r="AV99">
            <v>86400</v>
          </cell>
          <cell r="AW99">
            <v>30000</v>
          </cell>
          <cell r="AX99">
            <v>61200</v>
          </cell>
          <cell r="AY99">
            <v>30600</v>
          </cell>
          <cell r="AZ99">
            <v>66000</v>
          </cell>
          <cell r="BA99">
            <v>33000</v>
          </cell>
          <cell r="BB99">
            <v>132000</v>
          </cell>
          <cell r="BC99">
            <v>66000</v>
          </cell>
          <cell r="BD99">
            <v>351300</v>
          </cell>
          <cell r="BE99">
            <v>893100</v>
          </cell>
          <cell r="BF99">
            <v>983100</v>
          </cell>
          <cell r="BG99">
            <v>62400</v>
          </cell>
          <cell r="BH99">
            <v>31200</v>
          </cell>
          <cell r="BI99">
            <v>60000</v>
          </cell>
          <cell r="BJ99">
            <v>30000</v>
          </cell>
          <cell r="BK99">
            <v>10560</v>
          </cell>
          <cell r="BL99">
            <v>5280</v>
          </cell>
          <cell r="BM99">
            <v>6120</v>
          </cell>
          <cell r="BN99">
            <v>3060</v>
          </cell>
          <cell r="BO99">
            <v>20400</v>
          </cell>
          <cell r="BP99">
            <v>10200</v>
          </cell>
          <cell r="BQ99">
            <v>72000</v>
          </cell>
          <cell r="BR99">
            <v>36000</v>
          </cell>
          <cell r="BS99">
            <v>105600</v>
          </cell>
          <cell r="BT99">
            <v>52800</v>
          </cell>
          <cell r="BU99">
            <v>127200</v>
          </cell>
          <cell r="BV99">
            <v>63600</v>
          </cell>
          <cell r="BW99">
            <v>60000</v>
          </cell>
          <cell r="BX99">
            <v>30000</v>
          </cell>
          <cell r="BY99">
            <v>63600</v>
          </cell>
          <cell r="BZ99">
            <v>31800</v>
          </cell>
          <cell r="CA99">
            <v>62400</v>
          </cell>
          <cell r="CB99">
            <v>31200</v>
          </cell>
          <cell r="CC99">
            <v>132000</v>
          </cell>
          <cell r="CD99">
            <v>66000</v>
          </cell>
          <cell r="CE99">
            <v>120000</v>
          </cell>
          <cell r="CF99">
            <v>60000</v>
          </cell>
          <cell r="CG99">
            <v>557820</v>
          </cell>
          <cell r="CH99">
            <v>1043820</v>
          </cell>
          <cell r="CI99">
            <v>1353420</v>
          </cell>
          <cell r="CJ99">
            <v>125760</v>
          </cell>
          <cell r="CK99">
            <v>62880</v>
          </cell>
          <cell r="CL99">
            <v>115200</v>
          </cell>
          <cell r="CM99">
            <v>57600</v>
          </cell>
          <cell r="CN99">
            <v>120000</v>
          </cell>
          <cell r="CO99">
            <v>60000</v>
          </cell>
          <cell r="CP99">
            <v>188640</v>
          </cell>
          <cell r="CQ99">
            <v>361440</v>
          </cell>
          <cell r="CR99">
            <v>541440</v>
          </cell>
          <cell r="CS99">
            <v>65400</v>
          </cell>
          <cell r="CT99">
            <v>32700</v>
          </cell>
          <cell r="CU99">
            <v>62400</v>
          </cell>
          <cell r="CV99">
            <v>31200</v>
          </cell>
          <cell r="CW99">
            <v>60000</v>
          </cell>
          <cell r="CX99">
            <v>30000</v>
          </cell>
          <cell r="CY99">
            <v>8400</v>
          </cell>
          <cell r="CZ99">
            <v>4200</v>
          </cell>
          <cell r="DA99">
            <v>27000</v>
          </cell>
          <cell r="DB99">
            <v>13500</v>
          </cell>
          <cell r="DC99">
            <v>15600</v>
          </cell>
          <cell r="DD99">
            <v>7800</v>
          </cell>
          <cell r="DE99">
            <v>42000</v>
          </cell>
          <cell r="DF99">
            <v>21000</v>
          </cell>
          <cell r="DG99">
            <v>63600</v>
          </cell>
          <cell r="DH99">
            <v>31800</v>
          </cell>
          <cell r="DI99">
            <v>72000</v>
          </cell>
          <cell r="DJ99">
            <v>36000</v>
          </cell>
          <cell r="DK99">
            <v>99000</v>
          </cell>
          <cell r="DL99">
            <v>49500</v>
          </cell>
          <cell r="DO99">
            <v>240000</v>
          </cell>
          <cell r="DP99">
            <v>120000</v>
          </cell>
          <cell r="DQ99">
            <v>120000</v>
          </cell>
          <cell r="DR99">
            <v>60000</v>
          </cell>
          <cell r="DS99">
            <v>127200</v>
          </cell>
          <cell r="DT99">
            <v>63600</v>
          </cell>
          <cell r="DU99">
            <v>63600</v>
          </cell>
          <cell r="DV99">
            <v>31800</v>
          </cell>
          <cell r="DW99">
            <v>150000</v>
          </cell>
          <cell r="DX99">
            <v>75000</v>
          </cell>
          <cell r="DY99">
            <v>66000</v>
          </cell>
          <cell r="DZ99">
            <v>33000</v>
          </cell>
          <cell r="EA99">
            <v>129600</v>
          </cell>
          <cell r="EB99">
            <v>64800</v>
          </cell>
          <cell r="EC99">
            <v>610200</v>
          </cell>
          <cell r="ED99">
            <v>1450800</v>
          </cell>
          <cell r="EE99">
            <v>2117700</v>
          </cell>
          <cell r="EJ99">
            <v>60000</v>
          </cell>
          <cell r="EK99">
            <v>30000</v>
          </cell>
          <cell r="EL99">
            <v>26400</v>
          </cell>
          <cell r="EM99">
            <v>13200</v>
          </cell>
          <cell r="EN99">
            <v>120000</v>
          </cell>
          <cell r="EO99">
            <v>60000</v>
          </cell>
          <cell r="EP99">
            <v>168000</v>
          </cell>
          <cell r="EQ99">
            <v>84000</v>
          </cell>
          <cell r="ER99">
            <v>60000</v>
          </cell>
          <cell r="ES99">
            <v>30000</v>
          </cell>
          <cell r="ET99">
            <v>60000</v>
          </cell>
          <cell r="EU99">
            <v>30000</v>
          </cell>
          <cell r="EV99">
            <v>120000</v>
          </cell>
          <cell r="EW99">
            <v>60000</v>
          </cell>
          <cell r="EX99">
            <v>39600</v>
          </cell>
          <cell r="EY99">
            <v>489600</v>
          </cell>
          <cell r="EZ99">
            <v>921600</v>
          </cell>
        </row>
        <row r="100">
          <cell r="D100">
            <v>39692</v>
          </cell>
          <cell r="E100">
            <v>2.7604266876922621</v>
          </cell>
          <cell r="F100">
            <v>0.48161714477642781</v>
          </cell>
          <cell r="G100">
            <v>-0.14892109081902699</v>
          </cell>
          <cell r="H100">
            <v>6.3370676944266811E-3</v>
          </cell>
          <cell r="I100">
            <v>-0.22496590315214718</v>
          </cell>
          <cell r="J100">
            <v>0</v>
          </cell>
          <cell r="K100">
            <v>21.015955884050861</v>
          </cell>
          <cell r="L100">
            <v>27.31073390131678</v>
          </cell>
          <cell r="M100">
            <v>13.65536695065839</v>
          </cell>
          <cell r="N100">
            <v>1</v>
          </cell>
          <cell r="O100">
            <v>0</v>
          </cell>
          <cell r="P100">
            <v>22.703200157691967</v>
          </cell>
          <cell r="Q100">
            <v>27.31073390131678</v>
          </cell>
          <cell r="R100">
            <v>13.65536695065839</v>
          </cell>
          <cell r="S100">
            <v>1</v>
          </cell>
          <cell r="T100">
            <v>0</v>
          </cell>
          <cell r="U100">
            <v>21.586291976549262</v>
          </cell>
          <cell r="V100">
            <v>22.750728165400165</v>
          </cell>
          <cell r="W100">
            <v>21.015955884050861</v>
          </cell>
          <cell r="X100">
            <v>27.31073390131678</v>
          </cell>
          <cell r="Y100">
            <v>13.65536695065839</v>
          </cell>
          <cell r="Z100">
            <v>1</v>
          </cell>
          <cell r="AA100">
            <v>0</v>
          </cell>
          <cell r="AB100">
            <v>1</v>
          </cell>
          <cell r="AC100">
            <v>1</v>
          </cell>
          <cell r="AD100">
            <v>1</v>
          </cell>
          <cell r="AE100">
            <v>0</v>
          </cell>
          <cell r="AF100">
            <v>5880</v>
          </cell>
          <cell r="AG100">
            <v>0</v>
          </cell>
          <cell r="AH100">
            <v>38400</v>
          </cell>
          <cell r="AI100">
            <v>0</v>
          </cell>
          <cell r="AJ100">
            <v>26160</v>
          </cell>
          <cell r="AK100">
            <v>0</v>
          </cell>
          <cell r="AL100">
            <v>26160</v>
          </cell>
          <cell r="AM100">
            <v>0</v>
          </cell>
          <cell r="AN100">
            <v>48000</v>
          </cell>
          <cell r="AO100">
            <v>0</v>
          </cell>
          <cell r="AP100">
            <v>54000</v>
          </cell>
          <cell r="AQ100">
            <v>0</v>
          </cell>
          <cell r="AR100">
            <v>60000</v>
          </cell>
          <cell r="AS100">
            <v>0</v>
          </cell>
          <cell r="AT100">
            <v>60000</v>
          </cell>
          <cell r="AU100">
            <v>0</v>
          </cell>
          <cell r="AV100">
            <v>86400</v>
          </cell>
          <cell r="AW100">
            <v>0</v>
          </cell>
          <cell r="AX100">
            <v>61200</v>
          </cell>
          <cell r="AY100">
            <v>0</v>
          </cell>
          <cell r="AZ100">
            <v>66000</v>
          </cell>
          <cell r="BA100">
            <v>0</v>
          </cell>
          <cell r="BB100">
            <v>132000</v>
          </cell>
          <cell r="BC100">
            <v>0</v>
          </cell>
          <cell r="BD100">
            <v>243000</v>
          </cell>
          <cell r="BE100">
            <v>604200</v>
          </cell>
          <cell r="BF100">
            <v>664200</v>
          </cell>
          <cell r="BG100">
            <v>62400</v>
          </cell>
          <cell r="BH100">
            <v>0</v>
          </cell>
          <cell r="BI100">
            <v>60000</v>
          </cell>
          <cell r="BJ100">
            <v>0</v>
          </cell>
          <cell r="BK100">
            <v>10560</v>
          </cell>
          <cell r="BL100">
            <v>0</v>
          </cell>
          <cell r="BM100">
            <v>6120</v>
          </cell>
          <cell r="BN100">
            <v>0</v>
          </cell>
          <cell r="BO100">
            <v>20400</v>
          </cell>
          <cell r="BP100">
            <v>0</v>
          </cell>
          <cell r="BQ100">
            <v>72000</v>
          </cell>
          <cell r="BR100">
            <v>0</v>
          </cell>
          <cell r="BS100">
            <v>105600</v>
          </cell>
          <cell r="BT100">
            <v>0</v>
          </cell>
          <cell r="BU100">
            <v>127200</v>
          </cell>
          <cell r="BV100">
            <v>0</v>
          </cell>
          <cell r="BW100">
            <v>60000</v>
          </cell>
          <cell r="BX100">
            <v>0</v>
          </cell>
          <cell r="BY100">
            <v>63600</v>
          </cell>
          <cell r="BZ100">
            <v>0</v>
          </cell>
          <cell r="CA100">
            <v>62400</v>
          </cell>
          <cell r="CB100">
            <v>0</v>
          </cell>
          <cell r="CC100">
            <v>132000</v>
          </cell>
          <cell r="CD100">
            <v>0</v>
          </cell>
          <cell r="CE100">
            <v>120000</v>
          </cell>
          <cell r="CF100">
            <v>0</v>
          </cell>
          <cell r="CG100">
            <v>371880</v>
          </cell>
          <cell r="CH100">
            <v>695880</v>
          </cell>
          <cell r="CI100">
            <v>902280</v>
          </cell>
          <cell r="CJ100">
            <v>125760</v>
          </cell>
          <cell r="CK100">
            <v>0</v>
          </cell>
          <cell r="CL100">
            <v>115200</v>
          </cell>
          <cell r="CM100">
            <v>0</v>
          </cell>
          <cell r="CN100">
            <v>120000</v>
          </cell>
          <cell r="CO100">
            <v>0</v>
          </cell>
          <cell r="CP100">
            <v>125760</v>
          </cell>
          <cell r="CQ100">
            <v>240960</v>
          </cell>
          <cell r="CR100">
            <v>360960</v>
          </cell>
          <cell r="CS100">
            <v>65400</v>
          </cell>
          <cell r="CT100">
            <v>32700</v>
          </cell>
          <cell r="CU100">
            <v>62400</v>
          </cell>
          <cell r="CV100">
            <v>31200</v>
          </cell>
          <cell r="CW100">
            <v>60000</v>
          </cell>
          <cell r="CX100">
            <v>30000</v>
          </cell>
          <cell r="CY100">
            <v>8400</v>
          </cell>
          <cell r="CZ100">
            <v>4200</v>
          </cell>
          <cell r="DA100">
            <v>27000</v>
          </cell>
          <cell r="DB100">
            <v>13500</v>
          </cell>
          <cell r="DC100">
            <v>15600</v>
          </cell>
          <cell r="DD100">
            <v>7800</v>
          </cell>
          <cell r="DE100">
            <v>42000</v>
          </cell>
          <cell r="DF100">
            <v>21000</v>
          </cell>
          <cell r="DG100">
            <v>63600</v>
          </cell>
          <cell r="DH100">
            <v>31800</v>
          </cell>
          <cell r="DI100">
            <v>72000</v>
          </cell>
          <cell r="DJ100">
            <v>36000</v>
          </cell>
          <cell r="DK100">
            <v>99000</v>
          </cell>
          <cell r="DL100">
            <v>49500</v>
          </cell>
          <cell r="DO100">
            <v>240000</v>
          </cell>
          <cell r="DP100">
            <v>120000</v>
          </cell>
          <cell r="DQ100">
            <v>120000</v>
          </cell>
          <cell r="DR100">
            <v>60000</v>
          </cell>
          <cell r="DS100">
            <v>127200</v>
          </cell>
          <cell r="DT100">
            <v>63600</v>
          </cell>
          <cell r="DU100">
            <v>63600</v>
          </cell>
          <cell r="DV100">
            <v>31800</v>
          </cell>
          <cell r="DW100">
            <v>150000</v>
          </cell>
          <cell r="DX100">
            <v>75000</v>
          </cell>
          <cell r="DY100">
            <v>66000</v>
          </cell>
          <cell r="DZ100">
            <v>33000</v>
          </cell>
          <cell r="EA100">
            <v>129600</v>
          </cell>
          <cell r="EB100">
            <v>64800</v>
          </cell>
          <cell r="EC100">
            <v>610200</v>
          </cell>
          <cell r="ED100">
            <v>1450800</v>
          </cell>
          <cell r="EE100">
            <v>2117700</v>
          </cell>
          <cell r="EJ100">
            <v>60000</v>
          </cell>
          <cell r="EK100">
            <v>30000</v>
          </cell>
          <cell r="EL100">
            <v>26400</v>
          </cell>
          <cell r="EM100">
            <v>13200</v>
          </cell>
          <cell r="EN100">
            <v>120000</v>
          </cell>
          <cell r="EO100">
            <v>60000</v>
          </cell>
          <cell r="EP100">
            <v>168000</v>
          </cell>
          <cell r="EQ100">
            <v>84000</v>
          </cell>
          <cell r="ER100">
            <v>60000</v>
          </cell>
          <cell r="ES100">
            <v>30000</v>
          </cell>
          <cell r="ET100">
            <v>60000</v>
          </cell>
          <cell r="EU100">
            <v>30000</v>
          </cell>
          <cell r="EV100">
            <v>120000</v>
          </cell>
          <cell r="EW100">
            <v>60000</v>
          </cell>
          <cell r="EX100">
            <v>39600</v>
          </cell>
          <cell r="EY100">
            <v>489600</v>
          </cell>
          <cell r="EZ100">
            <v>921600</v>
          </cell>
        </row>
        <row r="101">
          <cell r="D101">
            <v>39722</v>
          </cell>
          <cell r="E101">
            <v>2.7648422157851371</v>
          </cell>
          <cell r="F101">
            <v>0.47908802644703702</v>
          </cell>
          <cell r="G101">
            <v>-0.14813906080928116</v>
          </cell>
          <cell r="H101">
            <v>6.3037898216715396E-3</v>
          </cell>
          <cell r="I101">
            <v>-0.22378453866933964</v>
          </cell>
          <cell r="J101">
            <v>0</v>
          </cell>
          <cell r="K101">
            <v>21.057932578368483</v>
          </cell>
          <cell r="L101">
            <v>39.966973037870808</v>
          </cell>
          <cell r="M101">
            <v>19.983486518935404</v>
          </cell>
          <cell r="N101">
            <v>1</v>
          </cell>
          <cell r="O101">
            <v>0</v>
          </cell>
          <cell r="P101">
            <v>22.736316618388528</v>
          </cell>
          <cell r="Q101">
            <v>39.966973037870808</v>
          </cell>
          <cell r="R101">
            <v>19.983486518935404</v>
          </cell>
          <cell r="S101">
            <v>1</v>
          </cell>
          <cell r="T101">
            <v>0</v>
          </cell>
          <cell r="U101">
            <v>21.625273662318918</v>
          </cell>
          <cell r="V101">
            <v>22.783595042051065</v>
          </cell>
          <cell r="W101">
            <v>21.057932578368483</v>
          </cell>
          <cell r="X101">
            <v>39.966973037870808</v>
          </cell>
          <cell r="Y101">
            <v>19.983486518935404</v>
          </cell>
          <cell r="Z101">
            <v>1</v>
          </cell>
          <cell r="AA101">
            <v>0</v>
          </cell>
          <cell r="AB101">
            <v>1</v>
          </cell>
          <cell r="AC101">
            <v>1</v>
          </cell>
          <cell r="AD101">
            <v>1</v>
          </cell>
          <cell r="AE101">
            <v>0</v>
          </cell>
          <cell r="AF101">
            <v>5880</v>
          </cell>
          <cell r="AG101">
            <v>0</v>
          </cell>
          <cell r="AH101">
            <v>38400</v>
          </cell>
          <cell r="AI101">
            <v>0</v>
          </cell>
          <cell r="AJ101">
            <v>26160</v>
          </cell>
          <cell r="AK101">
            <v>0</v>
          </cell>
          <cell r="AL101">
            <v>26160</v>
          </cell>
          <cell r="AM101">
            <v>0</v>
          </cell>
          <cell r="AN101">
            <v>48000</v>
          </cell>
          <cell r="AO101">
            <v>0</v>
          </cell>
          <cell r="AP101">
            <v>54000</v>
          </cell>
          <cell r="AQ101">
            <v>0</v>
          </cell>
          <cell r="AR101">
            <v>60000</v>
          </cell>
          <cell r="AS101">
            <v>0</v>
          </cell>
          <cell r="AT101">
            <v>60000</v>
          </cell>
          <cell r="AU101">
            <v>0</v>
          </cell>
          <cell r="AV101">
            <v>86400</v>
          </cell>
          <cell r="AW101">
            <v>0</v>
          </cell>
          <cell r="AX101">
            <v>61200</v>
          </cell>
          <cell r="AY101">
            <v>0</v>
          </cell>
          <cell r="AZ101">
            <v>66000</v>
          </cell>
          <cell r="BA101">
            <v>0</v>
          </cell>
          <cell r="BB101">
            <v>132000</v>
          </cell>
          <cell r="BC101">
            <v>0</v>
          </cell>
          <cell r="BD101">
            <v>243000</v>
          </cell>
          <cell r="BE101">
            <v>604200</v>
          </cell>
          <cell r="BF101">
            <v>664200</v>
          </cell>
          <cell r="BG101">
            <v>62400</v>
          </cell>
          <cell r="BH101">
            <v>0</v>
          </cell>
          <cell r="BI101">
            <v>60000</v>
          </cell>
          <cell r="BJ101">
            <v>0</v>
          </cell>
          <cell r="BK101">
            <v>10560</v>
          </cell>
          <cell r="BL101">
            <v>0</v>
          </cell>
          <cell r="BM101">
            <v>6120</v>
          </cell>
          <cell r="BN101">
            <v>0</v>
          </cell>
          <cell r="BO101">
            <v>20400</v>
          </cell>
          <cell r="BP101">
            <v>0</v>
          </cell>
          <cell r="BQ101">
            <v>72000</v>
          </cell>
          <cell r="BR101">
            <v>0</v>
          </cell>
          <cell r="BS101">
            <v>105600</v>
          </cell>
          <cell r="BT101">
            <v>0</v>
          </cell>
          <cell r="BU101">
            <v>127200</v>
          </cell>
          <cell r="BV101">
            <v>0</v>
          </cell>
          <cell r="BW101">
            <v>60000</v>
          </cell>
          <cell r="BX101">
            <v>0</v>
          </cell>
          <cell r="BY101">
            <v>63600</v>
          </cell>
          <cell r="BZ101">
            <v>0</v>
          </cell>
          <cell r="CA101">
            <v>62400</v>
          </cell>
          <cell r="CB101">
            <v>0</v>
          </cell>
          <cell r="CC101">
            <v>132000</v>
          </cell>
          <cell r="CD101">
            <v>0</v>
          </cell>
          <cell r="CE101">
            <v>120000</v>
          </cell>
          <cell r="CF101">
            <v>0</v>
          </cell>
          <cell r="CG101">
            <v>371880</v>
          </cell>
          <cell r="CH101">
            <v>695880</v>
          </cell>
          <cell r="CI101">
            <v>902280</v>
          </cell>
          <cell r="CJ101">
            <v>125760</v>
          </cell>
          <cell r="CK101">
            <v>0</v>
          </cell>
          <cell r="CL101">
            <v>115200</v>
          </cell>
          <cell r="CM101">
            <v>0</v>
          </cell>
          <cell r="CN101">
            <v>120000</v>
          </cell>
          <cell r="CO101">
            <v>0</v>
          </cell>
          <cell r="CP101">
            <v>125760</v>
          </cell>
          <cell r="CQ101">
            <v>240960</v>
          </cell>
          <cell r="CR101">
            <v>360960</v>
          </cell>
          <cell r="CS101">
            <v>65400</v>
          </cell>
          <cell r="CT101">
            <v>32700</v>
          </cell>
          <cell r="CU101">
            <v>62400</v>
          </cell>
          <cell r="CV101">
            <v>31200</v>
          </cell>
          <cell r="CW101">
            <v>60000</v>
          </cell>
          <cell r="CX101">
            <v>30000</v>
          </cell>
          <cell r="CY101">
            <v>8400</v>
          </cell>
          <cell r="CZ101">
            <v>4200</v>
          </cell>
          <cell r="DA101">
            <v>27000</v>
          </cell>
          <cell r="DB101">
            <v>13500</v>
          </cell>
          <cell r="DC101">
            <v>15600</v>
          </cell>
          <cell r="DD101">
            <v>7800</v>
          </cell>
          <cell r="DE101">
            <v>42000</v>
          </cell>
          <cell r="DF101">
            <v>21000</v>
          </cell>
          <cell r="DG101">
            <v>63600</v>
          </cell>
          <cell r="DH101">
            <v>31800</v>
          </cell>
          <cell r="DI101">
            <v>72000</v>
          </cell>
          <cell r="DJ101">
            <v>36000</v>
          </cell>
          <cell r="DK101">
            <v>99000</v>
          </cell>
          <cell r="DL101">
            <v>49500</v>
          </cell>
          <cell r="DO101">
            <v>240000</v>
          </cell>
          <cell r="DP101">
            <v>120000</v>
          </cell>
          <cell r="DQ101">
            <v>120000</v>
          </cell>
          <cell r="DR101">
            <v>60000</v>
          </cell>
          <cell r="DS101">
            <v>127200</v>
          </cell>
          <cell r="DT101">
            <v>63600</v>
          </cell>
          <cell r="DU101">
            <v>63600</v>
          </cell>
          <cell r="DV101">
            <v>31800</v>
          </cell>
          <cell r="DW101">
            <v>150000</v>
          </cell>
          <cell r="DX101">
            <v>75000</v>
          </cell>
          <cell r="DY101">
            <v>66000</v>
          </cell>
          <cell r="DZ101">
            <v>33000</v>
          </cell>
          <cell r="EA101">
            <v>129600</v>
          </cell>
          <cell r="EB101">
            <v>64800</v>
          </cell>
          <cell r="EC101">
            <v>610200</v>
          </cell>
          <cell r="ED101">
            <v>1450800</v>
          </cell>
          <cell r="EE101">
            <v>2117700</v>
          </cell>
          <cell r="EJ101">
            <v>60000</v>
          </cell>
          <cell r="EK101">
            <v>30000</v>
          </cell>
          <cell r="EL101">
            <v>26400</v>
          </cell>
          <cell r="EM101">
            <v>13200</v>
          </cell>
          <cell r="EN101">
            <v>120000</v>
          </cell>
          <cell r="EO101">
            <v>60000</v>
          </cell>
          <cell r="EP101">
            <v>168000</v>
          </cell>
          <cell r="EQ101">
            <v>84000</v>
          </cell>
          <cell r="ER101">
            <v>60000</v>
          </cell>
          <cell r="ES101">
            <v>30000</v>
          </cell>
          <cell r="ET101">
            <v>60000</v>
          </cell>
          <cell r="EU101">
            <v>30000</v>
          </cell>
          <cell r="EV101">
            <v>120000</v>
          </cell>
          <cell r="EW101">
            <v>60000</v>
          </cell>
          <cell r="EX101">
            <v>39600</v>
          </cell>
          <cell r="EY101">
            <v>489600</v>
          </cell>
          <cell r="EZ101">
            <v>921600</v>
          </cell>
        </row>
        <row r="102">
          <cell r="D102">
            <v>39753</v>
          </cell>
          <cell r="E102">
            <v>2.8375924456671888</v>
          </cell>
          <cell r="F102">
            <v>0.37617221992936661</v>
          </cell>
          <cell r="G102">
            <v>-0.11912120297763276</v>
          </cell>
          <cell r="H102">
            <v>6.2695369988227771E-3</v>
          </cell>
          <cell r="I102">
            <v>-0.18181657296586051</v>
          </cell>
          <cell r="J102">
            <v>0</v>
          </cell>
          <cell r="K102">
            <v>21.918319045259963</v>
          </cell>
          <cell r="L102">
            <v>20.941194006617899</v>
          </cell>
          <cell r="M102">
            <v>10.470597003308949</v>
          </cell>
          <cell r="N102">
            <v>0</v>
          </cell>
          <cell r="O102">
            <v>0</v>
          </cell>
          <cell r="P102">
            <v>23.281943342503915</v>
          </cell>
          <cell r="Q102">
            <v>20.941194006617899</v>
          </cell>
          <cell r="R102">
            <v>10.470597003308949</v>
          </cell>
          <cell r="S102">
            <v>0</v>
          </cell>
          <cell r="T102">
            <v>0</v>
          </cell>
          <cell r="U102">
            <v>22.388534320171672</v>
          </cell>
          <cell r="V102">
            <v>23.328964869995087</v>
          </cell>
          <cell r="W102">
            <v>21.918319045259963</v>
          </cell>
          <cell r="X102">
            <v>20.941194006617899</v>
          </cell>
          <cell r="Y102">
            <v>10.470597003308949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</row>
        <row r="103">
          <cell r="D103">
            <v>39783</v>
          </cell>
          <cell r="E103">
            <v>2.9006049423915479</v>
          </cell>
          <cell r="F103">
            <v>0.37419113425820871</v>
          </cell>
          <cell r="G103">
            <v>-0.1184938591817661</v>
          </cell>
          <cell r="H103">
            <v>6.2365189043034784E-3</v>
          </cell>
          <cell r="I103">
            <v>-0.18085904822480087</v>
          </cell>
          <cell r="J103">
            <v>0</v>
          </cell>
          <cell r="K103">
            <v>22.398094206250601</v>
          </cell>
          <cell r="L103">
            <v>11.476130261754045</v>
          </cell>
          <cell r="M103">
            <v>5.7380651308770227</v>
          </cell>
          <cell r="N103">
            <v>0</v>
          </cell>
          <cell r="O103">
            <v>0</v>
          </cell>
          <cell r="P103">
            <v>23.75453706793661</v>
          </cell>
          <cell r="Q103">
            <v>11.476130261754045</v>
          </cell>
          <cell r="R103">
            <v>5.7380651308770227</v>
          </cell>
          <cell r="S103">
            <v>0</v>
          </cell>
          <cell r="T103">
            <v>0</v>
          </cell>
          <cell r="U103">
            <v>22.865833124073362</v>
          </cell>
          <cell r="V103">
            <v>23.801310959718883</v>
          </cell>
          <cell r="W103">
            <v>22.398094206250601</v>
          </cell>
          <cell r="X103">
            <v>11.476130261754045</v>
          </cell>
          <cell r="Y103">
            <v>5.7380651308770227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</row>
        <row r="104">
          <cell r="D104">
            <v>39814</v>
          </cell>
          <cell r="E104">
            <v>2.9617100520737143</v>
          </cell>
          <cell r="F104">
            <v>0.37215204842811062</v>
          </cell>
          <cell r="G104">
            <v>-0.11784814866890171</v>
          </cell>
          <cell r="H104">
            <v>6.202534140468511E-3</v>
          </cell>
          <cell r="I104">
            <v>-0.1798734900735868</v>
          </cell>
          <cell r="J104">
            <v>0</v>
          </cell>
          <cell r="K104">
            <v>22.863774215000955</v>
          </cell>
          <cell r="L104">
            <v>30.928130162007971</v>
          </cell>
          <cell r="M104">
            <v>15.464065081003985</v>
          </cell>
          <cell r="N104">
            <v>1</v>
          </cell>
          <cell r="O104">
            <v>0</v>
          </cell>
          <cell r="P104">
            <v>24.212825390552858</v>
          </cell>
          <cell r="Q104">
            <v>30.928130162007971</v>
          </cell>
          <cell r="R104">
            <v>15.464065081003985</v>
          </cell>
          <cell r="S104">
            <v>1</v>
          </cell>
          <cell r="T104">
            <v>0</v>
          </cell>
          <cell r="U104">
            <v>23.328964275536094</v>
          </cell>
          <cell r="V104">
            <v>24.25934439660637</v>
          </cell>
          <cell r="W104">
            <v>22.863774215000955</v>
          </cell>
          <cell r="X104">
            <v>30.928130162007971</v>
          </cell>
          <cell r="Y104">
            <v>15.464065081003985</v>
          </cell>
          <cell r="Z104">
            <v>1</v>
          </cell>
          <cell r="AA104">
            <v>0</v>
          </cell>
          <cell r="AB104">
            <v>1</v>
          </cell>
          <cell r="AC104">
            <v>1</v>
          </cell>
          <cell r="AD104">
            <v>1</v>
          </cell>
          <cell r="AE104">
            <v>0</v>
          </cell>
          <cell r="AF104">
            <v>5880</v>
          </cell>
          <cell r="AG104">
            <v>0</v>
          </cell>
          <cell r="AH104">
            <v>38400</v>
          </cell>
          <cell r="AI104">
            <v>0</v>
          </cell>
          <cell r="AJ104">
            <v>26160</v>
          </cell>
          <cell r="AK104">
            <v>0</v>
          </cell>
          <cell r="AL104">
            <v>26160</v>
          </cell>
          <cell r="AM104">
            <v>0</v>
          </cell>
          <cell r="AN104">
            <v>48000</v>
          </cell>
          <cell r="AO104">
            <v>0</v>
          </cell>
          <cell r="AP104">
            <v>54000</v>
          </cell>
          <cell r="AQ104">
            <v>0</v>
          </cell>
          <cell r="AR104">
            <v>60000</v>
          </cell>
          <cell r="AS104">
            <v>0</v>
          </cell>
          <cell r="AT104">
            <v>60000</v>
          </cell>
          <cell r="AU104">
            <v>0</v>
          </cell>
          <cell r="AV104">
            <v>86400</v>
          </cell>
          <cell r="AW104">
            <v>0</v>
          </cell>
          <cell r="AX104">
            <v>61200</v>
          </cell>
          <cell r="AY104">
            <v>0</v>
          </cell>
          <cell r="AZ104">
            <v>66000</v>
          </cell>
          <cell r="BA104">
            <v>0</v>
          </cell>
          <cell r="BB104">
            <v>132000</v>
          </cell>
          <cell r="BC104">
            <v>0</v>
          </cell>
          <cell r="BD104">
            <v>243000</v>
          </cell>
          <cell r="BE104">
            <v>604200</v>
          </cell>
          <cell r="BF104">
            <v>664200</v>
          </cell>
          <cell r="BG104">
            <v>62400</v>
          </cell>
          <cell r="BH104">
            <v>0</v>
          </cell>
          <cell r="BI104">
            <v>60000</v>
          </cell>
          <cell r="BJ104">
            <v>0</v>
          </cell>
          <cell r="BK104">
            <v>10560</v>
          </cell>
          <cell r="BL104">
            <v>0</v>
          </cell>
          <cell r="BM104">
            <v>6120</v>
          </cell>
          <cell r="BN104">
            <v>0</v>
          </cell>
          <cell r="BO104">
            <v>20400</v>
          </cell>
          <cell r="BP104">
            <v>0</v>
          </cell>
          <cell r="BQ104">
            <v>72000</v>
          </cell>
          <cell r="BR104">
            <v>0</v>
          </cell>
          <cell r="BS104">
            <v>105600</v>
          </cell>
          <cell r="BT104">
            <v>0</v>
          </cell>
          <cell r="BU104">
            <v>127200</v>
          </cell>
          <cell r="BV104">
            <v>0</v>
          </cell>
          <cell r="BW104">
            <v>60000</v>
          </cell>
          <cell r="BX104">
            <v>0</v>
          </cell>
          <cell r="BY104">
            <v>63600</v>
          </cell>
          <cell r="BZ104">
            <v>0</v>
          </cell>
          <cell r="CA104">
            <v>62400</v>
          </cell>
          <cell r="CB104">
            <v>0</v>
          </cell>
          <cell r="CC104">
            <v>132000</v>
          </cell>
          <cell r="CD104">
            <v>0</v>
          </cell>
          <cell r="CE104">
            <v>120000</v>
          </cell>
          <cell r="CF104">
            <v>0</v>
          </cell>
          <cell r="CG104">
            <v>371880</v>
          </cell>
          <cell r="CH104">
            <v>695880</v>
          </cell>
          <cell r="CI104">
            <v>902280</v>
          </cell>
          <cell r="CJ104">
            <v>125760</v>
          </cell>
          <cell r="CK104">
            <v>0</v>
          </cell>
          <cell r="CL104">
            <v>115200</v>
          </cell>
          <cell r="CM104">
            <v>0</v>
          </cell>
          <cell r="CN104">
            <v>120000</v>
          </cell>
          <cell r="CO104">
            <v>0</v>
          </cell>
          <cell r="CP104">
            <v>125760</v>
          </cell>
          <cell r="CQ104">
            <v>240960</v>
          </cell>
          <cell r="CR104">
            <v>360960</v>
          </cell>
          <cell r="CS104">
            <v>65400</v>
          </cell>
          <cell r="CT104">
            <v>32700</v>
          </cell>
          <cell r="CU104">
            <v>62400</v>
          </cell>
          <cell r="CV104">
            <v>31200</v>
          </cell>
          <cell r="CW104">
            <v>60000</v>
          </cell>
          <cell r="CX104">
            <v>30000</v>
          </cell>
          <cell r="CY104">
            <v>8400</v>
          </cell>
          <cell r="CZ104">
            <v>4200</v>
          </cell>
          <cell r="DA104">
            <v>27000</v>
          </cell>
          <cell r="DB104">
            <v>13500</v>
          </cell>
          <cell r="DC104">
            <v>15600</v>
          </cell>
          <cell r="DD104">
            <v>7800</v>
          </cell>
          <cell r="DE104">
            <v>42000</v>
          </cell>
          <cell r="DF104">
            <v>21000</v>
          </cell>
          <cell r="DG104">
            <v>63600</v>
          </cell>
          <cell r="DH104">
            <v>31800</v>
          </cell>
          <cell r="DI104">
            <v>72000</v>
          </cell>
          <cell r="DJ104">
            <v>36000</v>
          </cell>
          <cell r="DK104">
            <v>99000</v>
          </cell>
          <cell r="DL104">
            <v>49500</v>
          </cell>
          <cell r="DO104">
            <v>240000</v>
          </cell>
          <cell r="DP104">
            <v>120000</v>
          </cell>
          <cell r="DQ104">
            <v>120000</v>
          </cell>
          <cell r="DR104">
            <v>60000</v>
          </cell>
          <cell r="DS104">
            <v>127200</v>
          </cell>
          <cell r="DT104">
            <v>63600</v>
          </cell>
          <cell r="DU104">
            <v>63600</v>
          </cell>
          <cell r="DV104">
            <v>31800</v>
          </cell>
          <cell r="DW104">
            <v>150000</v>
          </cell>
          <cell r="DX104">
            <v>75000</v>
          </cell>
          <cell r="DY104">
            <v>66000</v>
          </cell>
          <cell r="DZ104">
            <v>33000</v>
          </cell>
          <cell r="EA104">
            <v>129600</v>
          </cell>
          <cell r="EB104">
            <v>64800</v>
          </cell>
          <cell r="EC104">
            <v>610200</v>
          </cell>
          <cell r="ED104">
            <v>1450800</v>
          </cell>
          <cell r="EE104">
            <v>2117700</v>
          </cell>
          <cell r="EJ104">
            <v>60000</v>
          </cell>
          <cell r="EK104">
            <v>30000</v>
          </cell>
          <cell r="EL104">
            <v>26400</v>
          </cell>
          <cell r="EM104">
            <v>13200</v>
          </cell>
          <cell r="EN104">
            <v>120000</v>
          </cell>
          <cell r="EO104">
            <v>60000</v>
          </cell>
          <cell r="EP104">
            <v>168000</v>
          </cell>
          <cell r="EQ104">
            <v>84000</v>
          </cell>
          <cell r="ER104">
            <v>60000</v>
          </cell>
          <cell r="ES104">
            <v>30000</v>
          </cell>
          <cell r="ET104">
            <v>60000</v>
          </cell>
          <cell r="EU104">
            <v>30000</v>
          </cell>
          <cell r="EV104">
            <v>120000</v>
          </cell>
          <cell r="EW104">
            <v>60000</v>
          </cell>
          <cell r="EX104">
            <v>39600</v>
          </cell>
          <cell r="EY104">
            <v>489600</v>
          </cell>
          <cell r="EZ104">
            <v>921600</v>
          </cell>
        </row>
        <row r="105">
          <cell r="D105">
            <v>39845</v>
          </cell>
          <cell r="E105">
            <v>2.8801591709845256</v>
          </cell>
          <cell r="F105">
            <v>0.37012111856729824</v>
          </cell>
          <cell r="G105">
            <v>-0.11720502087964445</v>
          </cell>
          <cell r="H105">
            <v>6.1686853094549713E-3</v>
          </cell>
          <cell r="I105">
            <v>-0.17889187397419415</v>
          </cell>
          <cell r="J105">
            <v>0</v>
          </cell>
          <cell r="K105">
            <v>22.259504727577486</v>
          </cell>
          <cell r="L105">
            <v>24.590662057052015</v>
          </cell>
          <cell r="M105">
            <v>12.295331028526007</v>
          </cell>
          <cell r="N105">
            <v>1</v>
          </cell>
          <cell r="O105">
            <v>0</v>
          </cell>
          <cell r="P105">
            <v>23.601193782383941</v>
          </cell>
          <cell r="Q105">
            <v>24.590662057052015</v>
          </cell>
          <cell r="R105">
            <v>12.295331028526007</v>
          </cell>
          <cell r="S105">
            <v>1</v>
          </cell>
          <cell r="T105">
            <v>0</v>
          </cell>
          <cell r="U105">
            <v>22.722156125786608</v>
          </cell>
          <cell r="V105">
            <v>23.647458922204855</v>
          </cell>
          <cell r="W105">
            <v>22.259504727577486</v>
          </cell>
          <cell r="X105">
            <v>24.590662057052015</v>
          </cell>
          <cell r="Y105">
            <v>12.295331028526007</v>
          </cell>
          <cell r="Z105">
            <v>1</v>
          </cell>
          <cell r="AA105">
            <v>0</v>
          </cell>
          <cell r="AB105">
            <v>1</v>
          </cell>
          <cell r="AC105">
            <v>1</v>
          </cell>
          <cell r="AD105">
            <v>1</v>
          </cell>
          <cell r="AE105">
            <v>0</v>
          </cell>
          <cell r="AF105">
            <v>5880</v>
          </cell>
          <cell r="AG105">
            <v>0</v>
          </cell>
          <cell r="AH105">
            <v>38400</v>
          </cell>
          <cell r="AI105">
            <v>0</v>
          </cell>
          <cell r="AJ105">
            <v>26160</v>
          </cell>
          <cell r="AK105">
            <v>0</v>
          </cell>
          <cell r="AL105">
            <v>26160</v>
          </cell>
          <cell r="AM105">
            <v>0</v>
          </cell>
          <cell r="AN105">
            <v>48000</v>
          </cell>
          <cell r="AO105">
            <v>0</v>
          </cell>
          <cell r="AP105">
            <v>54000</v>
          </cell>
          <cell r="AQ105">
            <v>0</v>
          </cell>
          <cell r="AR105">
            <v>60000</v>
          </cell>
          <cell r="AS105">
            <v>0</v>
          </cell>
          <cell r="AT105">
            <v>60000</v>
          </cell>
          <cell r="AU105">
            <v>0</v>
          </cell>
          <cell r="AV105">
            <v>86400</v>
          </cell>
          <cell r="AW105">
            <v>0</v>
          </cell>
          <cell r="AX105">
            <v>61200</v>
          </cell>
          <cell r="AY105">
            <v>0</v>
          </cell>
          <cell r="AZ105">
            <v>66000</v>
          </cell>
          <cell r="BA105">
            <v>0</v>
          </cell>
          <cell r="BB105">
            <v>132000</v>
          </cell>
          <cell r="BC105">
            <v>0</v>
          </cell>
          <cell r="BD105">
            <v>243000</v>
          </cell>
          <cell r="BE105">
            <v>604200</v>
          </cell>
          <cell r="BF105">
            <v>664200</v>
          </cell>
          <cell r="BG105">
            <v>62400</v>
          </cell>
          <cell r="BH105">
            <v>0</v>
          </cell>
          <cell r="BI105">
            <v>60000</v>
          </cell>
          <cell r="BJ105">
            <v>0</v>
          </cell>
          <cell r="BK105">
            <v>10560</v>
          </cell>
          <cell r="BL105">
            <v>0</v>
          </cell>
          <cell r="BM105">
            <v>6120</v>
          </cell>
          <cell r="BN105">
            <v>0</v>
          </cell>
          <cell r="BO105">
            <v>20400</v>
          </cell>
          <cell r="BP105">
            <v>0</v>
          </cell>
          <cell r="BQ105">
            <v>72000</v>
          </cell>
          <cell r="BR105">
            <v>0</v>
          </cell>
          <cell r="BS105">
            <v>105600</v>
          </cell>
          <cell r="BT105">
            <v>0</v>
          </cell>
          <cell r="BU105">
            <v>127200</v>
          </cell>
          <cell r="BV105">
            <v>0</v>
          </cell>
          <cell r="BW105">
            <v>60000</v>
          </cell>
          <cell r="BX105">
            <v>0</v>
          </cell>
          <cell r="BY105">
            <v>63600</v>
          </cell>
          <cell r="BZ105">
            <v>0</v>
          </cell>
          <cell r="CA105">
            <v>62400</v>
          </cell>
          <cell r="CB105">
            <v>0</v>
          </cell>
          <cell r="CC105">
            <v>132000</v>
          </cell>
          <cell r="CD105">
            <v>0</v>
          </cell>
          <cell r="CE105">
            <v>120000</v>
          </cell>
          <cell r="CF105">
            <v>0</v>
          </cell>
          <cell r="CG105">
            <v>371880</v>
          </cell>
          <cell r="CH105">
            <v>695880</v>
          </cell>
          <cell r="CI105">
            <v>902280</v>
          </cell>
          <cell r="CJ105">
            <v>125760</v>
          </cell>
          <cell r="CK105">
            <v>0</v>
          </cell>
          <cell r="CL105">
            <v>115200</v>
          </cell>
          <cell r="CM105">
            <v>0</v>
          </cell>
          <cell r="CN105">
            <v>120000</v>
          </cell>
          <cell r="CO105">
            <v>0</v>
          </cell>
          <cell r="CP105">
            <v>125760</v>
          </cell>
          <cell r="CQ105">
            <v>240960</v>
          </cell>
          <cell r="CR105">
            <v>360960</v>
          </cell>
          <cell r="CS105">
            <v>65400</v>
          </cell>
          <cell r="CT105">
            <v>32700</v>
          </cell>
          <cell r="CU105">
            <v>62400</v>
          </cell>
          <cell r="CV105">
            <v>31200</v>
          </cell>
          <cell r="CW105">
            <v>60000</v>
          </cell>
          <cell r="CX105">
            <v>30000</v>
          </cell>
          <cell r="CY105">
            <v>8400</v>
          </cell>
          <cell r="CZ105">
            <v>4200</v>
          </cell>
          <cell r="DA105">
            <v>27000</v>
          </cell>
          <cell r="DB105">
            <v>13500</v>
          </cell>
          <cell r="DC105">
            <v>15600</v>
          </cell>
          <cell r="DD105">
            <v>7800</v>
          </cell>
          <cell r="DE105">
            <v>42000</v>
          </cell>
          <cell r="DF105">
            <v>21000</v>
          </cell>
          <cell r="DG105">
            <v>63600</v>
          </cell>
          <cell r="DH105">
            <v>31800</v>
          </cell>
          <cell r="DI105">
            <v>72000</v>
          </cell>
          <cell r="DJ105">
            <v>36000</v>
          </cell>
          <cell r="DK105">
            <v>99000</v>
          </cell>
          <cell r="DL105">
            <v>49500</v>
          </cell>
          <cell r="DO105">
            <v>240000</v>
          </cell>
          <cell r="DP105">
            <v>120000</v>
          </cell>
          <cell r="DQ105">
            <v>120000</v>
          </cell>
          <cell r="DR105">
            <v>60000</v>
          </cell>
          <cell r="DS105">
            <v>127200</v>
          </cell>
          <cell r="DT105">
            <v>63600</v>
          </cell>
          <cell r="DU105">
            <v>63600</v>
          </cell>
          <cell r="DV105">
            <v>31800</v>
          </cell>
          <cell r="DW105">
            <v>150000</v>
          </cell>
          <cell r="DX105">
            <v>75000</v>
          </cell>
          <cell r="DY105">
            <v>66000</v>
          </cell>
          <cell r="DZ105">
            <v>33000</v>
          </cell>
          <cell r="EA105">
            <v>129600</v>
          </cell>
          <cell r="EB105">
            <v>64800</v>
          </cell>
          <cell r="EC105">
            <v>610200</v>
          </cell>
          <cell r="ED105">
            <v>1450800</v>
          </cell>
          <cell r="EE105">
            <v>2117700</v>
          </cell>
          <cell r="EJ105">
            <v>60000</v>
          </cell>
          <cell r="EK105">
            <v>30000</v>
          </cell>
          <cell r="EL105">
            <v>26400</v>
          </cell>
          <cell r="EM105">
            <v>13200</v>
          </cell>
          <cell r="EN105">
            <v>120000</v>
          </cell>
          <cell r="EO105">
            <v>60000</v>
          </cell>
          <cell r="EP105">
            <v>168000</v>
          </cell>
          <cell r="EQ105">
            <v>84000</v>
          </cell>
          <cell r="ER105">
            <v>60000</v>
          </cell>
          <cell r="ES105">
            <v>30000</v>
          </cell>
          <cell r="ET105">
            <v>60000</v>
          </cell>
          <cell r="EU105">
            <v>30000</v>
          </cell>
          <cell r="EV105">
            <v>120000</v>
          </cell>
          <cell r="EW105">
            <v>60000</v>
          </cell>
          <cell r="EX105">
            <v>39600</v>
          </cell>
          <cell r="EY105">
            <v>489600</v>
          </cell>
          <cell r="EZ105">
            <v>921600</v>
          </cell>
        </row>
        <row r="106">
          <cell r="D106">
            <v>39873</v>
          </cell>
          <cell r="E106">
            <v>2.7738656136137805</v>
          </cell>
          <cell r="F106">
            <v>0.36829373050857889</v>
          </cell>
          <cell r="G106">
            <v>-0.11662634799438333</v>
          </cell>
          <cell r="H106">
            <v>6.1382288418096488E-3</v>
          </cell>
          <cell r="I106">
            <v>-0.1780086364124798</v>
          </cell>
          <cell r="J106">
            <v>0</v>
          </cell>
          <cell r="K106">
            <v>21.468927329009755</v>
          </cell>
          <cell r="L106">
            <v>18.33102246631508</v>
          </cell>
          <cell r="M106">
            <v>9.1655112331575399</v>
          </cell>
          <cell r="N106">
            <v>0</v>
          </cell>
          <cell r="O106">
            <v>0</v>
          </cell>
          <cell r="P106">
            <v>22.803992102103354</v>
          </cell>
          <cell r="Q106">
            <v>18.33102246631508</v>
          </cell>
          <cell r="R106">
            <v>9.1655112331575399</v>
          </cell>
          <cell r="S106">
            <v>0</v>
          </cell>
          <cell r="T106">
            <v>0</v>
          </cell>
          <cell r="U106">
            <v>21.92929449214548</v>
          </cell>
          <cell r="V106">
            <v>22.850028818416924</v>
          </cell>
          <cell r="W106">
            <v>21.468927329009755</v>
          </cell>
          <cell r="X106">
            <v>18.33102246631508</v>
          </cell>
          <cell r="Y106">
            <v>9.1655112331575399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</row>
        <row r="107">
          <cell r="D107">
            <v>39904</v>
          </cell>
          <cell r="E107">
            <v>2.6469711081852521</v>
          </cell>
          <cell r="F107">
            <v>0.46395250051217513</v>
          </cell>
          <cell r="G107">
            <v>-0.14345899686889624</v>
          </cell>
          <cell r="H107">
            <v>6.1046381646338837E-3</v>
          </cell>
          <cell r="I107">
            <v>-0.21671465484450284</v>
          </cell>
          <cell r="J107">
            <v>0</v>
          </cell>
          <cell r="K107">
            <v>20.226923400055622</v>
          </cell>
          <cell r="L107">
            <v>17.584959650662718</v>
          </cell>
          <cell r="M107">
            <v>8.792479825331359</v>
          </cell>
          <cell r="N107">
            <v>0</v>
          </cell>
          <cell r="O107">
            <v>0</v>
          </cell>
          <cell r="P107">
            <v>21.852283311389389</v>
          </cell>
          <cell r="Q107">
            <v>17.584959650662718</v>
          </cell>
          <cell r="R107">
            <v>8.792479825331359</v>
          </cell>
          <cell r="S107">
            <v>0</v>
          </cell>
          <cell r="T107">
            <v>0</v>
          </cell>
          <cell r="U107">
            <v>20.77634083487267</v>
          </cell>
          <cell r="V107">
            <v>21.898068097624144</v>
          </cell>
          <cell r="W107">
            <v>20.226923400055622</v>
          </cell>
          <cell r="X107">
            <v>17.584959650662718</v>
          </cell>
          <cell r="Y107">
            <v>8.792479825331359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</row>
        <row r="108">
          <cell r="D108">
            <v>39934</v>
          </cell>
          <cell r="E108">
            <v>2.6177512535564893</v>
          </cell>
          <cell r="F108">
            <v>0.4614917542804296</v>
          </cell>
          <cell r="G108">
            <v>-0.14269810823144863</v>
          </cell>
          <cell r="H108">
            <v>6.0722599247424944E-3</v>
          </cell>
          <cell r="I108">
            <v>-0.21556522732835856</v>
          </cell>
          <cell r="J108">
            <v>0</v>
          </cell>
          <cell r="K108">
            <v>20.016395196710981</v>
          </cell>
          <cell r="L108">
            <v>20.527821178985231</v>
          </cell>
          <cell r="M108">
            <v>10.263910589492616</v>
          </cell>
          <cell r="N108">
            <v>1</v>
          </cell>
          <cell r="O108">
            <v>0</v>
          </cell>
          <cell r="P108">
            <v>21.633134401673669</v>
          </cell>
          <cell r="Q108">
            <v>20.527821178985231</v>
          </cell>
          <cell r="R108">
            <v>10.263910589492616</v>
          </cell>
          <cell r="S108">
            <v>0</v>
          </cell>
          <cell r="T108">
            <v>0</v>
          </cell>
          <cell r="U108">
            <v>20.562898589937806</v>
          </cell>
          <cell r="V108">
            <v>21.678676351109239</v>
          </cell>
          <cell r="W108">
            <v>20.016395196710981</v>
          </cell>
          <cell r="X108">
            <v>20.527821178985231</v>
          </cell>
          <cell r="Y108">
            <v>10.263910589492616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  <cell r="AE108">
            <v>0</v>
          </cell>
          <cell r="AF108">
            <v>5880</v>
          </cell>
          <cell r="AG108">
            <v>0</v>
          </cell>
          <cell r="AH108">
            <v>38400</v>
          </cell>
          <cell r="AI108">
            <v>0</v>
          </cell>
          <cell r="AJ108">
            <v>26160</v>
          </cell>
          <cell r="AK108">
            <v>0</v>
          </cell>
          <cell r="AL108">
            <v>26160</v>
          </cell>
          <cell r="AM108">
            <v>0</v>
          </cell>
          <cell r="AN108">
            <v>48000</v>
          </cell>
          <cell r="AO108">
            <v>0</v>
          </cell>
          <cell r="AP108">
            <v>54000</v>
          </cell>
          <cell r="AQ108">
            <v>0</v>
          </cell>
          <cell r="AR108">
            <v>60000</v>
          </cell>
          <cell r="AS108">
            <v>0</v>
          </cell>
          <cell r="AT108">
            <v>60000</v>
          </cell>
          <cell r="AU108">
            <v>0</v>
          </cell>
          <cell r="AV108">
            <v>86400</v>
          </cell>
          <cell r="AW108">
            <v>0</v>
          </cell>
          <cell r="AX108">
            <v>61200</v>
          </cell>
          <cell r="AY108">
            <v>0</v>
          </cell>
          <cell r="AZ108">
            <v>66000</v>
          </cell>
          <cell r="BA108">
            <v>0</v>
          </cell>
          <cell r="BB108">
            <v>132000</v>
          </cell>
          <cell r="BC108">
            <v>0</v>
          </cell>
          <cell r="BD108">
            <v>243000</v>
          </cell>
          <cell r="BE108">
            <v>604200</v>
          </cell>
          <cell r="BF108">
            <v>664200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125760</v>
          </cell>
          <cell r="CK108">
            <v>0</v>
          </cell>
          <cell r="CL108">
            <v>115200</v>
          </cell>
          <cell r="CM108">
            <v>0</v>
          </cell>
          <cell r="CN108">
            <v>120000</v>
          </cell>
          <cell r="CO108">
            <v>0</v>
          </cell>
          <cell r="CP108">
            <v>125760</v>
          </cell>
          <cell r="CQ108">
            <v>240960</v>
          </cell>
          <cell r="CR108">
            <v>360960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</row>
        <row r="109">
          <cell r="D109">
            <v>39965</v>
          </cell>
          <cell r="E109">
            <v>2.6208979510815547</v>
          </cell>
          <cell r="F109">
            <v>0.45895908820782988</v>
          </cell>
          <cell r="G109">
            <v>-0.1419149812221579</v>
          </cell>
          <cell r="H109">
            <v>6.0389353711556562E-3</v>
          </cell>
          <cell r="I109">
            <v>-0.21438220567602578</v>
          </cell>
          <cell r="J109">
            <v>0</v>
          </cell>
          <cell r="K109">
            <v>20.048868090541468</v>
          </cell>
          <cell r="L109">
            <v>35.512502954264242</v>
          </cell>
          <cell r="M109">
            <v>17.756251477132121</v>
          </cell>
          <cell r="N109">
            <v>1</v>
          </cell>
          <cell r="O109">
            <v>0</v>
          </cell>
          <cell r="P109">
            <v>21.656734633111661</v>
          </cell>
          <cell r="Q109">
            <v>35.512502954264242</v>
          </cell>
          <cell r="R109">
            <v>17.756251477132121</v>
          </cell>
          <cell r="S109">
            <v>1</v>
          </cell>
          <cell r="T109">
            <v>0</v>
          </cell>
          <cell r="U109">
            <v>20.592372273945475</v>
          </cell>
          <cell r="V109">
            <v>21.702026648395329</v>
          </cell>
          <cell r="W109">
            <v>20.048868090541468</v>
          </cell>
          <cell r="X109">
            <v>35.512502954264242</v>
          </cell>
          <cell r="Y109">
            <v>17.756251477132121</v>
          </cell>
          <cell r="Z109">
            <v>1</v>
          </cell>
          <cell r="AA109">
            <v>0</v>
          </cell>
          <cell r="AB109">
            <v>1</v>
          </cell>
          <cell r="AC109">
            <v>1</v>
          </cell>
          <cell r="AD109">
            <v>1</v>
          </cell>
          <cell r="AE109">
            <v>0</v>
          </cell>
          <cell r="AF109">
            <v>5880</v>
          </cell>
          <cell r="AG109">
            <v>0</v>
          </cell>
          <cell r="AH109">
            <v>38400</v>
          </cell>
          <cell r="AI109">
            <v>0</v>
          </cell>
          <cell r="AJ109">
            <v>26160</v>
          </cell>
          <cell r="AK109">
            <v>0</v>
          </cell>
          <cell r="AL109">
            <v>26160</v>
          </cell>
          <cell r="AM109">
            <v>0</v>
          </cell>
          <cell r="AN109">
            <v>48000</v>
          </cell>
          <cell r="AO109">
            <v>0</v>
          </cell>
          <cell r="AP109">
            <v>54000</v>
          </cell>
          <cell r="AQ109">
            <v>0</v>
          </cell>
          <cell r="AR109">
            <v>60000</v>
          </cell>
          <cell r="AS109">
            <v>0</v>
          </cell>
          <cell r="AT109">
            <v>60000</v>
          </cell>
          <cell r="AU109">
            <v>0</v>
          </cell>
          <cell r="AV109">
            <v>86400</v>
          </cell>
          <cell r="AW109">
            <v>0</v>
          </cell>
          <cell r="AX109">
            <v>61200</v>
          </cell>
          <cell r="AY109">
            <v>0</v>
          </cell>
          <cell r="AZ109">
            <v>66000</v>
          </cell>
          <cell r="BA109">
            <v>0</v>
          </cell>
          <cell r="BB109">
            <v>132000</v>
          </cell>
          <cell r="BC109">
            <v>0</v>
          </cell>
          <cell r="BD109">
            <v>243000</v>
          </cell>
          <cell r="BE109">
            <v>604200</v>
          </cell>
          <cell r="BF109">
            <v>664200</v>
          </cell>
          <cell r="BG109">
            <v>62400</v>
          </cell>
          <cell r="BH109">
            <v>0</v>
          </cell>
          <cell r="BI109">
            <v>60000</v>
          </cell>
          <cell r="BJ109">
            <v>0</v>
          </cell>
          <cell r="BK109">
            <v>10560</v>
          </cell>
          <cell r="BL109">
            <v>0</v>
          </cell>
          <cell r="BM109">
            <v>6120</v>
          </cell>
          <cell r="BN109">
            <v>0</v>
          </cell>
          <cell r="BO109">
            <v>20400</v>
          </cell>
          <cell r="BP109">
            <v>0</v>
          </cell>
          <cell r="BQ109">
            <v>72000</v>
          </cell>
          <cell r="BR109">
            <v>0</v>
          </cell>
          <cell r="BS109">
            <v>105600</v>
          </cell>
          <cell r="BT109">
            <v>0</v>
          </cell>
          <cell r="BU109">
            <v>127200</v>
          </cell>
          <cell r="BV109">
            <v>0</v>
          </cell>
          <cell r="BW109">
            <v>60000</v>
          </cell>
          <cell r="BX109">
            <v>0</v>
          </cell>
          <cell r="BY109">
            <v>63600</v>
          </cell>
          <cell r="BZ109">
            <v>0</v>
          </cell>
          <cell r="CA109">
            <v>62400</v>
          </cell>
          <cell r="CB109">
            <v>0</v>
          </cell>
          <cell r="CC109">
            <v>132000</v>
          </cell>
          <cell r="CD109">
            <v>0</v>
          </cell>
          <cell r="CE109">
            <v>120000</v>
          </cell>
          <cell r="CF109">
            <v>0</v>
          </cell>
          <cell r="CG109">
            <v>371880</v>
          </cell>
          <cell r="CH109">
            <v>695880</v>
          </cell>
          <cell r="CI109">
            <v>902280</v>
          </cell>
          <cell r="CJ109">
            <v>125760</v>
          </cell>
          <cell r="CK109">
            <v>0</v>
          </cell>
          <cell r="CL109">
            <v>115200</v>
          </cell>
          <cell r="CM109">
            <v>0</v>
          </cell>
          <cell r="CN109">
            <v>120000</v>
          </cell>
          <cell r="CO109">
            <v>0</v>
          </cell>
          <cell r="CP109">
            <v>125760</v>
          </cell>
          <cell r="CQ109">
            <v>240960</v>
          </cell>
          <cell r="CR109">
            <v>360960</v>
          </cell>
          <cell r="CS109">
            <v>65400</v>
          </cell>
          <cell r="CT109">
            <v>32700</v>
          </cell>
          <cell r="CU109">
            <v>62400</v>
          </cell>
          <cell r="CV109">
            <v>31200</v>
          </cell>
          <cell r="CW109">
            <v>60000</v>
          </cell>
          <cell r="CX109">
            <v>30000</v>
          </cell>
          <cell r="CY109">
            <v>8400</v>
          </cell>
          <cell r="CZ109">
            <v>4200</v>
          </cell>
          <cell r="DA109">
            <v>27000</v>
          </cell>
          <cell r="DB109">
            <v>13500</v>
          </cell>
          <cell r="DC109">
            <v>15600</v>
          </cell>
          <cell r="DD109">
            <v>7800</v>
          </cell>
          <cell r="DE109">
            <v>42000</v>
          </cell>
          <cell r="DF109">
            <v>21000</v>
          </cell>
          <cell r="DG109">
            <v>63600</v>
          </cell>
          <cell r="DH109">
            <v>31800</v>
          </cell>
          <cell r="DI109">
            <v>72000</v>
          </cell>
          <cell r="DJ109">
            <v>36000</v>
          </cell>
          <cell r="DK109">
            <v>99000</v>
          </cell>
          <cell r="DL109">
            <v>49500</v>
          </cell>
          <cell r="DO109">
            <v>240000</v>
          </cell>
          <cell r="DP109">
            <v>120000</v>
          </cell>
          <cell r="DQ109">
            <v>120000</v>
          </cell>
          <cell r="DR109">
            <v>60000</v>
          </cell>
          <cell r="DS109">
            <v>127200</v>
          </cell>
          <cell r="DT109">
            <v>63600</v>
          </cell>
          <cell r="DU109">
            <v>63600</v>
          </cell>
          <cell r="DV109">
            <v>31800</v>
          </cell>
          <cell r="DW109">
            <v>150000</v>
          </cell>
          <cell r="DX109">
            <v>75000</v>
          </cell>
          <cell r="DY109">
            <v>66000</v>
          </cell>
          <cell r="DZ109">
            <v>33000</v>
          </cell>
          <cell r="EA109">
            <v>129600</v>
          </cell>
          <cell r="EB109">
            <v>64800</v>
          </cell>
          <cell r="EC109">
            <v>610200</v>
          </cell>
          <cell r="ED109">
            <v>1450800</v>
          </cell>
          <cell r="EE109">
            <v>2117700</v>
          </cell>
          <cell r="EJ109">
            <v>60000</v>
          </cell>
          <cell r="EK109">
            <v>30000</v>
          </cell>
          <cell r="EL109">
            <v>26400</v>
          </cell>
          <cell r="EM109">
            <v>13200</v>
          </cell>
          <cell r="EN109">
            <v>120000</v>
          </cell>
          <cell r="EO109">
            <v>60000</v>
          </cell>
          <cell r="EP109">
            <v>168000</v>
          </cell>
          <cell r="EQ109">
            <v>84000</v>
          </cell>
          <cell r="ER109">
            <v>60000</v>
          </cell>
          <cell r="ES109">
            <v>30000</v>
          </cell>
          <cell r="ET109">
            <v>60000</v>
          </cell>
          <cell r="EU109">
            <v>30000</v>
          </cell>
          <cell r="EV109">
            <v>120000</v>
          </cell>
          <cell r="EW109">
            <v>60000</v>
          </cell>
          <cell r="EX109">
            <v>39600</v>
          </cell>
          <cell r="EY109">
            <v>489600</v>
          </cell>
          <cell r="EZ109">
            <v>921600</v>
          </cell>
        </row>
        <row r="110">
          <cell r="D110">
            <v>39995</v>
          </cell>
          <cell r="E110">
            <v>2.6249778404042039</v>
          </cell>
          <cell r="F110">
            <v>0.45651788528768761</v>
          </cell>
          <cell r="G110">
            <v>-0.14116013558237708</v>
          </cell>
          <cell r="H110">
            <v>6.0068142801011524E-3</v>
          </cell>
          <cell r="I110">
            <v>-0.21324190694359091</v>
          </cell>
          <cell r="J110">
            <v>0</v>
          </cell>
          <cell r="K110">
            <v>20.088019500954598</v>
          </cell>
          <cell r="L110">
            <v>33.67678378438751</v>
          </cell>
          <cell r="M110">
            <v>16.838391892193755</v>
          </cell>
          <cell r="N110">
            <v>1</v>
          </cell>
          <cell r="O110">
            <v>0</v>
          </cell>
          <cell r="P110">
            <v>21.687333803031528</v>
          </cell>
          <cell r="Q110">
            <v>33.67678378438751</v>
          </cell>
          <cell r="R110">
            <v>16.838391892193755</v>
          </cell>
          <cell r="S110">
            <v>1</v>
          </cell>
          <cell r="T110">
            <v>0</v>
          </cell>
          <cell r="U110">
            <v>20.628632786163703</v>
          </cell>
          <cell r="V110">
            <v>21.732384910132289</v>
          </cell>
          <cell r="W110">
            <v>20.088019500954598</v>
          </cell>
          <cell r="X110">
            <v>33.67678378438751</v>
          </cell>
          <cell r="Y110">
            <v>16.838391892193755</v>
          </cell>
          <cell r="Z110">
            <v>1</v>
          </cell>
          <cell r="AA110">
            <v>0</v>
          </cell>
          <cell r="AB110">
            <v>1</v>
          </cell>
          <cell r="AC110">
            <v>1</v>
          </cell>
          <cell r="AD110">
            <v>1</v>
          </cell>
          <cell r="AE110">
            <v>0</v>
          </cell>
          <cell r="AF110">
            <v>5880</v>
          </cell>
          <cell r="AG110">
            <v>0</v>
          </cell>
          <cell r="AH110">
            <v>38400</v>
          </cell>
          <cell r="AI110">
            <v>0</v>
          </cell>
          <cell r="AJ110">
            <v>26160</v>
          </cell>
          <cell r="AK110">
            <v>0</v>
          </cell>
          <cell r="AL110">
            <v>26160</v>
          </cell>
          <cell r="AM110">
            <v>0</v>
          </cell>
          <cell r="AN110">
            <v>48000</v>
          </cell>
          <cell r="AO110">
            <v>0</v>
          </cell>
          <cell r="AP110">
            <v>54000</v>
          </cell>
          <cell r="AQ110">
            <v>0</v>
          </cell>
          <cell r="AR110">
            <v>60000</v>
          </cell>
          <cell r="AS110">
            <v>0</v>
          </cell>
          <cell r="AT110">
            <v>60000</v>
          </cell>
          <cell r="AU110">
            <v>0</v>
          </cell>
          <cell r="AV110">
            <v>86400</v>
          </cell>
          <cell r="AW110">
            <v>0</v>
          </cell>
          <cell r="AX110">
            <v>61200</v>
          </cell>
          <cell r="AY110">
            <v>0</v>
          </cell>
          <cell r="AZ110">
            <v>66000</v>
          </cell>
          <cell r="BA110">
            <v>0</v>
          </cell>
          <cell r="BB110">
            <v>132000</v>
          </cell>
          <cell r="BC110">
            <v>0</v>
          </cell>
          <cell r="BD110">
            <v>243000</v>
          </cell>
          <cell r="BE110">
            <v>604200</v>
          </cell>
          <cell r="BF110">
            <v>664200</v>
          </cell>
          <cell r="BG110">
            <v>62400</v>
          </cell>
          <cell r="BH110">
            <v>0</v>
          </cell>
          <cell r="BI110">
            <v>60000</v>
          </cell>
          <cell r="BJ110">
            <v>0</v>
          </cell>
          <cell r="BK110">
            <v>10560</v>
          </cell>
          <cell r="BL110">
            <v>0</v>
          </cell>
          <cell r="BM110">
            <v>6120</v>
          </cell>
          <cell r="BN110">
            <v>0</v>
          </cell>
          <cell r="BO110">
            <v>20400</v>
          </cell>
          <cell r="BP110">
            <v>0</v>
          </cell>
          <cell r="BQ110">
            <v>72000</v>
          </cell>
          <cell r="BR110">
            <v>0</v>
          </cell>
          <cell r="BS110">
            <v>105600</v>
          </cell>
          <cell r="BT110">
            <v>0</v>
          </cell>
          <cell r="BU110">
            <v>127200</v>
          </cell>
          <cell r="BV110">
            <v>0</v>
          </cell>
          <cell r="BW110">
            <v>60000</v>
          </cell>
          <cell r="BX110">
            <v>0</v>
          </cell>
          <cell r="BY110">
            <v>63600</v>
          </cell>
          <cell r="BZ110">
            <v>0</v>
          </cell>
          <cell r="CA110">
            <v>62400</v>
          </cell>
          <cell r="CB110">
            <v>0</v>
          </cell>
          <cell r="CC110">
            <v>132000</v>
          </cell>
          <cell r="CD110">
            <v>0</v>
          </cell>
          <cell r="CE110">
            <v>120000</v>
          </cell>
          <cell r="CF110">
            <v>0</v>
          </cell>
          <cell r="CG110">
            <v>371880</v>
          </cell>
          <cell r="CH110">
            <v>695880</v>
          </cell>
          <cell r="CI110">
            <v>902280</v>
          </cell>
          <cell r="CJ110">
            <v>125760</v>
          </cell>
          <cell r="CK110">
            <v>0</v>
          </cell>
          <cell r="CL110">
            <v>115200</v>
          </cell>
          <cell r="CM110">
            <v>0</v>
          </cell>
          <cell r="CN110">
            <v>120000</v>
          </cell>
          <cell r="CO110">
            <v>0</v>
          </cell>
          <cell r="CP110">
            <v>125760</v>
          </cell>
          <cell r="CQ110">
            <v>240960</v>
          </cell>
          <cell r="CR110">
            <v>360960</v>
          </cell>
          <cell r="CS110">
            <v>65400</v>
          </cell>
          <cell r="CT110">
            <v>32700</v>
          </cell>
          <cell r="CU110">
            <v>62400</v>
          </cell>
          <cell r="CV110">
            <v>31200</v>
          </cell>
          <cell r="CW110">
            <v>60000</v>
          </cell>
          <cell r="CX110">
            <v>30000</v>
          </cell>
          <cell r="CY110">
            <v>8400</v>
          </cell>
          <cell r="CZ110">
            <v>4200</v>
          </cell>
          <cell r="DA110">
            <v>27000</v>
          </cell>
          <cell r="DB110">
            <v>13500</v>
          </cell>
          <cell r="DC110">
            <v>15600</v>
          </cell>
          <cell r="DD110">
            <v>7800</v>
          </cell>
          <cell r="DE110">
            <v>42000</v>
          </cell>
          <cell r="DF110">
            <v>21000</v>
          </cell>
          <cell r="DG110">
            <v>63600</v>
          </cell>
          <cell r="DH110">
            <v>31800</v>
          </cell>
          <cell r="DI110">
            <v>72000</v>
          </cell>
          <cell r="DJ110">
            <v>36000</v>
          </cell>
          <cell r="DK110">
            <v>99000</v>
          </cell>
          <cell r="DL110">
            <v>49500</v>
          </cell>
          <cell r="DO110">
            <v>240000</v>
          </cell>
          <cell r="DP110">
            <v>120000</v>
          </cell>
          <cell r="DQ110">
            <v>120000</v>
          </cell>
          <cell r="DR110">
            <v>60000</v>
          </cell>
          <cell r="DS110">
            <v>127200</v>
          </cell>
          <cell r="DT110">
            <v>63600</v>
          </cell>
          <cell r="DU110">
            <v>63600</v>
          </cell>
          <cell r="DV110">
            <v>31800</v>
          </cell>
          <cell r="DW110">
            <v>150000</v>
          </cell>
          <cell r="DX110">
            <v>75000</v>
          </cell>
          <cell r="DY110">
            <v>66000</v>
          </cell>
          <cell r="DZ110">
            <v>33000</v>
          </cell>
          <cell r="EA110">
            <v>129600</v>
          </cell>
          <cell r="EB110">
            <v>64800</v>
          </cell>
          <cell r="EC110">
            <v>610200</v>
          </cell>
          <cell r="ED110">
            <v>1450800</v>
          </cell>
          <cell r="EE110">
            <v>2117700</v>
          </cell>
          <cell r="EJ110">
            <v>60000</v>
          </cell>
          <cell r="EK110">
            <v>30000</v>
          </cell>
          <cell r="EL110">
            <v>26400</v>
          </cell>
          <cell r="EM110">
            <v>13200</v>
          </cell>
          <cell r="EN110">
            <v>120000</v>
          </cell>
          <cell r="EO110">
            <v>60000</v>
          </cell>
          <cell r="EP110">
            <v>168000</v>
          </cell>
          <cell r="EQ110">
            <v>84000</v>
          </cell>
          <cell r="ER110">
            <v>60000</v>
          </cell>
          <cell r="ES110">
            <v>30000</v>
          </cell>
          <cell r="ET110">
            <v>60000</v>
          </cell>
          <cell r="EU110">
            <v>30000</v>
          </cell>
          <cell r="EV110">
            <v>120000</v>
          </cell>
          <cell r="EW110">
            <v>60000</v>
          </cell>
          <cell r="EX110">
            <v>39600</v>
          </cell>
          <cell r="EY110">
            <v>489600</v>
          </cell>
          <cell r="EZ110">
            <v>921600</v>
          </cell>
        </row>
        <row r="111">
          <cell r="D111">
            <v>40026</v>
          </cell>
          <cell r="E111">
            <v>2.6224784624772282</v>
          </cell>
          <cell r="F111">
            <v>0.45400538302567051</v>
          </cell>
          <cell r="G111">
            <v>-0.14038324343556915</v>
          </cell>
          <cell r="H111">
            <v>5.9737550398114535E-3</v>
          </cell>
          <cell r="I111">
            <v>-0.21206830391330658</v>
          </cell>
          <cell r="J111">
            <v>0</v>
          </cell>
          <cell r="K111">
            <v>20.078076189229414</v>
          </cell>
          <cell r="L111">
            <v>42.452072027567311</v>
          </cell>
          <cell r="M111">
            <v>21.226036013783656</v>
          </cell>
          <cell r="N111">
            <v>1</v>
          </cell>
          <cell r="O111">
            <v>1</v>
          </cell>
          <cell r="P111">
            <v>21.668588468579213</v>
          </cell>
          <cell r="Q111">
            <v>42.452072027567311</v>
          </cell>
          <cell r="R111">
            <v>21.226036013783656</v>
          </cell>
          <cell r="S111">
            <v>1</v>
          </cell>
          <cell r="T111">
            <v>0</v>
          </cell>
          <cell r="U111">
            <v>20.615714142812443</v>
          </cell>
          <cell r="V111">
            <v>21.713391631377799</v>
          </cell>
          <cell r="W111">
            <v>20.078076189229414</v>
          </cell>
          <cell r="X111">
            <v>42.452072027567311</v>
          </cell>
          <cell r="Y111">
            <v>21.226036013783656</v>
          </cell>
          <cell r="Z111">
            <v>1</v>
          </cell>
          <cell r="AA111">
            <v>1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  <cell r="AF111">
            <v>5880</v>
          </cell>
          <cell r="AG111">
            <v>2940</v>
          </cell>
          <cell r="AH111">
            <v>38400</v>
          </cell>
          <cell r="AI111">
            <v>19200</v>
          </cell>
          <cell r="AJ111">
            <v>26160</v>
          </cell>
          <cell r="AK111">
            <v>13080</v>
          </cell>
          <cell r="AL111">
            <v>26160</v>
          </cell>
          <cell r="AM111">
            <v>13080</v>
          </cell>
          <cell r="AN111">
            <v>48000</v>
          </cell>
          <cell r="AO111">
            <v>24000</v>
          </cell>
          <cell r="AP111">
            <v>54000</v>
          </cell>
          <cell r="AQ111">
            <v>27000</v>
          </cell>
          <cell r="AR111">
            <v>60000</v>
          </cell>
          <cell r="AS111">
            <v>30000</v>
          </cell>
          <cell r="AT111">
            <v>60000</v>
          </cell>
          <cell r="AU111">
            <v>30000</v>
          </cell>
          <cell r="AV111">
            <v>86400</v>
          </cell>
          <cell r="AW111">
            <v>30000</v>
          </cell>
          <cell r="AX111">
            <v>61200</v>
          </cell>
          <cell r="AY111">
            <v>30600</v>
          </cell>
          <cell r="AZ111">
            <v>66000</v>
          </cell>
          <cell r="BA111">
            <v>33000</v>
          </cell>
          <cell r="BB111">
            <v>132000</v>
          </cell>
          <cell r="BC111">
            <v>66000</v>
          </cell>
          <cell r="BD111">
            <v>351300</v>
          </cell>
          <cell r="BE111">
            <v>893100</v>
          </cell>
          <cell r="BF111">
            <v>983100</v>
          </cell>
          <cell r="BG111">
            <v>62400</v>
          </cell>
          <cell r="BH111">
            <v>0</v>
          </cell>
          <cell r="BI111">
            <v>60000</v>
          </cell>
          <cell r="BJ111">
            <v>0</v>
          </cell>
          <cell r="BK111">
            <v>10560</v>
          </cell>
          <cell r="BL111">
            <v>0</v>
          </cell>
          <cell r="BM111">
            <v>6120</v>
          </cell>
          <cell r="BN111">
            <v>0</v>
          </cell>
          <cell r="BO111">
            <v>20400</v>
          </cell>
          <cell r="BP111">
            <v>0</v>
          </cell>
          <cell r="BQ111">
            <v>72000</v>
          </cell>
          <cell r="BR111">
            <v>0</v>
          </cell>
          <cell r="BS111">
            <v>105600</v>
          </cell>
          <cell r="BT111">
            <v>0</v>
          </cell>
          <cell r="BU111">
            <v>127200</v>
          </cell>
          <cell r="BV111">
            <v>0</v>
          </cell>
          <cell r="BW111">
            <v>60000</v>
          </cell>
          <cell r="BX111">
            <v>0</v>
          </cell>
          <cell r="BY111">
            <v>63600</v>
          </cell>
          <cell r="BZ111">
            <v>0</v>
          </cell>
          <cell r="CA111">
            <v>62400</v>
          </cell>
          <cell r="CB111">
            <v>0</v>
          </cell>
          <cell r="CC111">
            <v>132000</v>
          </cell>
          <cell r="CD111">
            <v>0</v>
          </cell>
          <cell r="CE111">
            <v>120000</v>
          </cell>
          <cell r="CF111">
            <v>0</v>
          </cell>
          <cell r="CG111">
            <v>371880</v>
          </cell>
          <cell r="CH111">
            <v>695880</v>
          </cell>
          <cell r="CI111">
            <v>902280</v>
          </cell>
          <cell r="CJ111">
            <v>125760</v>
          </cell>
          <cell r="CK111">
            <v>62880</v>
          </cell>
          <cell r="CL111">
            <v>115200</v>
          </cell>
          <cell r="CM111">
            <v>57600</v>
          </cell>
          <cell r="CN111">
            <v>120000</v>
          </cell>
          <cell r="CO111">
            <v>60000</v>
          </cell>
          <cell r="CP111">
            <v>188640</v>
          </cell>
          <cell r="CQ111">
            <v>361440</v>
          </cell>
          <cell r="CR111">
            <v>541440</v>
          </cell>
          <cell r="CS111">
            <v>65400</v>
          </cell>
          <cell r="CT111">
            <v>32700</v>
          </cell>
          <cell r="CU111">
            <v>62400</v>
          </cell>
          <cell r="CV111">
            <v>31200</v>
          </cell>
          <cell r="CW111">
            <v>60000</v>
          </cell>
          <cell r="CX111">
            <v>30000</v>
          </cell>
          <cell r="CY111">
            <v>8400</v>
          </cell>
          <cell r="CZ111">
            <v>4200</v>
          </cell>
          <cell r="DA111">
            <v>27000</v>
          </cell>
          <cell r="DB111">
            <v>13500</v>
          </cell>
          <cell r="DC111">
            <v>15600</v>
          </cell>
          <cell r="DD111">
            <v>7800</v>
          </cell>
          <cell r="DE111">
            <v>42000</v>
          </cell>
          <cell r="DF111">
            <v>21000</v>
          </cell>
          <cell r="DG111">
            <v>63600</v>
          </cell>
          <cell r="DH111">
            <v>31800</v>
          </cell>
          <cell r="DI111">
            <v>72000</v>
          </cell>
          <cell r="DJ111">
            <v>36000</v>
          </cell>
          <cell r="DK111">
            <v>99000</v>
          </cell>
          <cell r="DL111">
            <v>49500</v>
          </cell>
          <cell r="DO111">
            <v>240000</v>
          </cell>
          <cell r="DP111">
            <v>120000</v>
          </cell>
          <cell r="DQ111">
            <v>120000</v>
          </cell>
          <cell r="DR111">
            <v>60000</v>
          </cell>
          <cell r="DS111">
            <v>127200</v>
          </cell>
          <cell r="DT111">
            <v>63600</v>
          </cell>
          <cell r="DU111">
            <v>63600</v>
          </cell>
          <cell r="DV111">
            <v>31800</v>
          </cell>
          <cell r="DW111">
            <v>150000</v>
          </cell>
          <cell r="DX111">
            <v>75000</v>
          </cell>
          <cell r="DY111">
            <v>66000</v>
          </cell>
          <cell r="DZ111">
            <v>33000</v>
          </cell>
          <cell r="EA111">
            <v>129600</v>
          </cell>
          <cell r="EB111">
            <v>64800</v>
          </cell>
          <cell r="EC111">
            <v>610200</v>
          </cell>
          <cell r="ED111">
            <v>1450800</v>
          </cell>
          <cell r="EE111">
            <v>2117700</v>
          </cell>
          <cell r="EJ111">
            <v>60000</v>
          </cell>
          <cell r="EK111">
            <v>30000</v>
          </cell>
          <cell r="EL111">
            <v>26400</v>
          </cell>
          <cell r="EM111">
            <v>13200</v>
          </cell>
          <cell r="EN111">
            <v>120000</v>
          </cell>
          <cell r="EO111">
            <v>60000</v>
          </cell>
          <cell r="EP111">
            <v>168000</v>
          </cell>
          <cell r="EQ111">
            <v>84000</v>
          </cell>
          <cell r="ER111">
            <v>60000</v>
          </cell>
          <cell r="ES111">
            <v>30000</v>
          </cell>
          <cell r="ET111">
            <v>60000</v>
          </cell>
          <cell r="EU111">
            <v>30000</v>
          </cell>
          <cell r="EV111">
            <v>120000</v>
          </cell>
          <cell r="EW111">
            <v>60000</v>
          </cell>
          <cell r="EX111">
            <v>39600</v>
          </cell>
          <cell r="EY111">
            <v>489600</v>
          </cell>
          <cell r="EZ111">
            <v>921600</v>
          </cell>
        </row>
        <row r="112">
          <cell r="D112">
            <v>40057</v>
          </cell>
          <cell r="E112">
            <v>2.6205002520438998</v>
          </cell>
          <cell r="F112">
            <v>0.45150310395678173</v>
          </cell>
          <cell r="G112">
            <v>-0.13960951240768907</v>
          </cell>
          <cell r="H112">
            <v>5.9408303152208124E-3</v>
          </cell>
          <cell r="I112">
            <v>-0.2108994761903388</v>
          </cell>
          <cell r="J112">
            <v>0</v>
          </cell>
          <cell r="K112">
            <v>20.072005818901708</v>
          </cell>
          <cell r="L112">
            <v>24.395603831332199</v>
          </cell>
          <cell r="M112">
            <v>12.1978019156661</v>
          </cell>
          <cell r="N112">
            <v>1</v>
          </cell>
          <cell r="O112">
            <v>0</v>
          </cell>
          <cell r="P112">
            <v>21.65375189032925</v>
          </cell>
          <cell r="Q112">
            <v>24.395603831332199</v>
          </cell>
          <cell r="R112">
            <v>12.1978019156661</v>
          </cell>
          <cell r="S112">
            <v>1</v>
          </cell>
          <cell r="T112">
            <v>0</v>
          </cell>
          <cell r="U112">
            <v>20.60668054727158</v>
          </cell>
          <cell r="V112">
            <v>21.698308117693404</v>
          </cell>
          <cell r="W112">
            <v>20.072005818901708</v>
          </cell>
          <cell r="X112">
            <v>24.395603831332199</v>
          </cell>
          <cell r="Y112">
            <v>12.1978019156661</v>
          </cell>
          <cell r="Z112">
            <v>1</v>
          </cell>
          <cell r="AA112">
            <v>0</v>
          </cell>
          <cell r="AB112">
            <v>1</v>
          </cell>
          <cell r="AC112">
            <v>1</v>
          </cell>
          <cell r="AD112">
            <v>1</v>
          </cell>
          <cell r="AE112">
            <v>0</v>
          </cell>
          <cell r="AF112">
            <v>5880</v>
          </cell>
          <cell r="AG112">
            <v>0</v>
          </cell>
          <cell r="AH112">
            <v>38400</v>
          </cell>
          <cell r="AI112">
            <v>0</v>
          </cell>
          <cell r="AJ112">
            <v>26160</v>
          </cell>
          <cell r="AK112">
            <v>0</v>
          </cell>
          <cell r="AL112">
            <v>26160</v>
          </cell>
          <cell r="AM112">
            <v>0</v>
          </cell>
          <cell r="AN112">
            <v>48000</v>
          </cell>
          <cell r="AO112">
            <v>0</v>
          </cell>
          <cell r="AP112">
            <v>54000</v>
          </cell>
          <cell r="AQ112">
            <v>0</v>
          </cell>
          <cell r="AR112">
            <v>60000</v>
          </cell>
          <cell r="AS112">
            <v>0</v>
          </cell>
          <cell r="AT112">
            <v>60000</v>
          </cell>
          <cell r="AU112">
            <v>0</v>
          </cell>
          <cell r="AV112">
            <v>86400</v>
          </cell>
          <cell r="AW112">
            <v>0</v>
          </cell>
          <cell r="AX112">
            <v>61200</v>
          </cell>
          <cell r="AY112">
            <v>0</v>
          </cell>
          <cell r="AZ112">
            <v>66000</v>
          </cell>
          <cell r="BA112">
            <v>0</v>
          </cell>
          <cell r="BB112">
            <v>132000</v>
          </cell>
          <cell r="BC112">
            <v>0</v>
          </cell>
          <cell r="BD112">
            <v>243000</v>
          </cell>
          <cell r="BE112">
            <v>604200</v>
          </cell>
          <cell r="BF112">
            <v>664200</v>
          </cell>
          <cell r="BG112">
            <v>62400</v>
          </cell>
          <cell r="BH112">
            <v>0</v>
          </cell>
          <cell r="BI112">
            <v>60000</v>
          </cell>
          <cell r="BJ112">
            <v>0</v>
          </cell>
          <cell r="BK112">
            <v>10560</v>
          </cell>
          <cell r="BL112">
            <v>0</v>
          </cell>
          <cell r="BM112">
            <v>6120</v>
          </cell>
          <cell r="BN112">
            <v>0</v>
          </cell>
          <cell r="BO112">
            <v>20400</v>
          </cell>
          <cell r="BP112">
            <v>0</v>
          </cell>
          <cell r="BQ112">
            <v>72000</v>
          </cell>
          <cell r="BR112">
            <v>0</v>
          </cell>
          <cell r="BS112">
            <v>105600</v>
          </cell>
          <cell r="BT112">
            <v>0</v>
          </cell>
          <cell r="BU112">
            <v>127200</v>
          </cell>
          <cell r="BV112">
            <v>0</v>
          </cell>
          <cell r="BW112">
            <v>60000</v>
          </cell>
          <cell r="BX112">
            <v>0</v>
          </cell>
          <cell r="BY112">
            <v>63600</v>
          </cell>
          <cell r="BZ112">
            <v>0</v>
          </cell>
          <cell r="CA112">
            <v>62400</v>
          </cell>
          <cell r="CB112">
            <v>0</v>
          </cell>
          <cell r="CC112">
            <v>132000</v>
          </cell>
          <cell r="CD112">
            <v>0</v>
          </cell>
          <cell r="CE112">
            <v>120000</v>
          </cell>
          <cell r="CF112">
            <v>0</v>
          </cell>
          <cell r="CG112">
            <v>371880</v>
          </cell>
          <cell r="CH112">
            <v>695880</v>
          </cell>
          <cell r="CI112">
            <v>902280</v>
          </cell>
          <cell r="CJ112">
            <v>125760</v>
          </cell>
          <cell r="CK112">
            <v>0</v>
          </cell>
          <cell r="CL112">
            <v>115200</v>
          </cell>
          <cell r="CM112">
            <v>0</v>
          </cell>
          <cell r="CN112">
            <v>120000</v>
          </cell>
          <cell r="CO112">
            <v>0</v>
          </cell>
          <cell r="CP112">
            <v>125760</v>
          </cell>
          <cell r="CQ112">
            <v>240960</v>
          </cell>
          <cell r="CR112">
            <v>360960</v>
          </cell>
          <cell r="CS112">
            <v>65400</v>
          </cell>
          <cell r="CT112">
            <v>32700</v>
          </cell>
          <cell r="CU112">
            <v>62400</v>
          </cell>
          <cell r="CV112">
            <v>31200</v>
          </cell>
          <cell r="CW112">
            <v>60000</v>
          </cell>
          <cell r="CX112">
            <v>30000</v>
          </cell>
          <cell r="CY112">
            <v>8400</v>
          </cell>
          <cell r="CZ112">
            <v>4200</v>
          </cell>
          <cell r="DA112">
            <v>27000</v>
          </cell>
          <cell r="DB112">
            <v>13500</v>
          </cell>
          <cell r="DC112">
            <v>15600</v>
          </cell>
          <cell r="DD112">
            <v>7800</v>
          </cell>
          <cell r="DE112">
            <v>42000</v>
          </cell>
          <cell r="DF112">
            <v>21000</v>
          </cell>
          <cell r="DG112">
            <v>63600</v>
          </cell>
          <cell r="DH112">
            <v>31800</v>
          </cell>
          <cell r="DI112">
            <v>72000</v>
          </cell>
          <cell r="DJ112">
            <v>36000</v>
          </cell>
          <cell r="DK112">
            <v>99000</v>
          </cell>
          <cell r="DL112">
            <v>49500</v>
          </cell>
          <cell r="DO112">
            <v>240000</v>
          </cell>
          <cell r="DP112">
            <v>120000</v>
          </cell>
          <cell r="DQ112">
            <v>120000</v>
          </cell>
          <cell r="DR112">
            <v>60000</v>
          </cell>
          <cell r="DS112">
            <v>127200</v>
          </cell>
          <cell r="DT112">
            <v>63600</v>
          </cell>
          <cell r="DU112">
            <v>63600</v>
          </cell>
          <cell r="DV112">
            <v>31800</v>
          </cell>
          <cell r="DW112">
            <v>150000</v>
          </cell>
          <cell r="DX112">
            <v>75000</v>
          </cell>
          <cell r="DY112">
            <v>66000</v>
          </cell>
          <cell r="DZ112">
            <v>33000</v>
          </cell>
          <cell r="EA112">
            <v>129600</v>
          </cell>
          <cell r="EB112">
            <v>64800</v>
          </cell>
          <cell r="EC112">
            <v>610200</v>
          </cell>
          <cell r="ED112">
            <v>1450800</v>
          </cell>
          <cell r="EE112">
            <v>2117700</v>
          </cell>
          <cell r="EJ112">
            <v>60000</v>
          </cell>
          <cell r="EK112">
            <v>30000</v>
          </cell>
          <cell r="EL112">
            <v>26400</v>
          </cell>
          <cell r="EM112">
            <v>13200</v>
          </cell>
          <cell r="EN112">
            <v>120000</v>
          </cell>
          <cell r="EO112">
            <v>60000</v>
          </cell>
          <cell r="EP112">
            <v>168000</v>
          </cell>
          <cell r="EQ112">
            <v>84000</v>
          </cell>
          <cell r="ER112">
            <v>60000</v>
          </cell>
          <cell r="ES112">
            <v>30000</v>
          </cell>
          <cell r="ET112">
            <v>60000</v>
          </cell>
          <cell r="EU112">
            <v>30000</v>
          </cell>
          <cell r="EV112">
            <v>120000</v>
          </cell>
          <cell r="EW112">
            <v>60000</v>
          </cell>
          <cell r="EX112">
            <v>39600</v>
          </cell>
          <cell r="EY112">
            <v>489600</v>
          </cell>
          <cell r="EZ112">
            <v>921600</v>
          </cell>
        </row>
        <row r="113">
          <cell r="D113">
            <v>40087</v>
          </cell>
          <cell r="E113">
            <v>2.624229334847334</v>
          </cell>
          <cell r="F113">
            <v>0.449091261986934</v>
          </cell>
          <cell r="G113">
            <v>-0.13886374548280195</v>
          </cell>
          <cell r="H113">
            <v>5.9090955524596575E-3</v>
          </cell>
          <cell r="I113">
            <v>-0.20977289211231784</v>
          </cell>
          <cell r="J113">
            <v>0</v>
          </cell>
          <cell r="K113">
            <v>20.108423320512621</v>
          </cell>
          <cell r="L113">
            <v>37.384543013146796</v>
          </cell>
          <cell r="M113">
            <v>18.692271506573398</v>
          </cell>
          <cell r="N113">
            <v>1</v>
          </cell>
          <cell r="O113">
            <v>0</v>
          </cell>
          <cell r="P113">
            <v>21.681720011355004</v>
          </cell>
          <cell r="Q113">
            <v>37.384543013146796</v>
          </cell>
          <cell r="R113">
            <v>18.692271506573398</v>
          </cell>
          <cell r="S113">
            <v>1</v>
          </cell>
          <cell r="T113">
            <v>0</v>
          </cell>
          <cell r="U113">
            <v>20.64024192023399</v>
          </cell>
          <cell r="V113">
            <v>21.726038227998451</v>
          </cell>
          <cell r="W113">
            <v>20.108423320512621</v>
          </cell>
          <cell r="X113">
            <v>37.384543013146796</v>
          </cell>
          <cell r="Y113">
            <v>18.692271506573398</v>
          </cell>
          <cell r="Z113">
            <v>1</v>
          </cell>
          <cell r="AA113">
            <v>0</v>
          </cell>
          <cell r="AB113">
            <v>1</v>
          </cell>
          <cell r="AC113">
            <v>1</v>
          </cell>
          <cell r="AD113">
            <v>1</v>
          </cell>
          <cell r="AE113">
            <v>0</v>
          </cell>
          <cell r="AF113">
            <v>5880</v>
          </cell>
          <cell r="AG113">
            <v>0</v>
          </cell>
          <cell r="AH113">
            <v>38400</v>
          </cell>
          <cell r="AI113">
            <v>0</v>
          </cell>
          <cell r="AJ113">
            <v>26160</v>
          </cell>
          <cell r="AK113">
            <v>0</v>
          </cell>
          <cell r="AL113">
            <v>26160</v>
          </cell>
          <cell r="AM113">
            <v>0</v>
          </cell>
          <cell r="AN113">
            <v>48000</v>
          </cell>
          <cell r="AO113">
            <v>0</v>
          </cell>
          <cell r="AP113">
            <v>54000</v>
          </cell>
          <cell r="AQ113">
            <v>0</v>
          </cell>
          <cell r="AR113">
            <v>60000</v>
          </cell>
          <cell r="AS113">
            <v>0</v>
          </cell>
          <cell r="AT113">
            <v>60000</v>
          </cell>
          <cell r="AU113">
            <v>0</v>
          </cell>
          <cell r="AV113">
            <v>86400</v>
          </cell>
          <cell r="AW113">
            <v>0</v>
          </cell>
          <cell r="AX113">
            <v>61200</v>
          </cell>
          <cell r="AY113">
            <v>0</v>
          </cell>
          <cell r="AZ113">
            <v>66000</v>
          </cell>
          <cell r="BA113">
            <v>0</v>
          </cell>
          <cell r="BB113">
            <v>132000</v>
          </cell>
          <cell r="BC113">
            <v>0</v>
          </cell>
          <cell r="BD113">
            <v>243000</v>
          </cell>
          <cell r="BE113">
            <v>604200</v>
          </cell>
          <cell r="BF113">
            <v>664200</v>
          </cell>
          <cell r="BG113">
            <v>62400</v>
          </cell>
          <cell r="BH113">
            <v>0</v>
          </cell>
          <cell r="BI113">
            <v>60000</v>
          </cell>
          <cell r="BJ113">
            <v>0</v>
          </cell>
          <cell r="BK113">
            <v>10560</v>
          </cell>
          <cell r="BL113">
            <v>0</v>
          </cell>
          <cell r="BM113">
            <v>6120</v>
          </cell>
          <cell r="BN113">
            <v>0</v>
          </cell>
          <cell r="BO113">
            <v>20400</v>
          </cell>
          <cell r="BP113">
            <v>0</v>
          </cell>
          <cell r="BQ113">
            <v>72000</v>
          </cell>
          <cell r="BR113">
            <v>0</v>
          </cell>
          <cell r="BS113">
            <v>105600</v>
          </cell>
          <cell r="BT113">
            <v>0</v>
          </cell>
          <cell r="BU113">
            <v>127200</v>
          </cell>
          <cell r="BV113">
            <v>0</v>
          </cell>
          <cell r="BW113">
            <v>60000</v>
          </cell>
          <cell r="BX113">
            <v>0</v>
          </cell>
          <cell r="BY113">
            <v>63600</v>
          </cell>
          <cell r="BZ113">
            <v>0</v>
          </cell>
          <cell r="CA113">
            <v>62400</v>
          </cell>
          <cell r="CB113">
            <v>0</v>
          </cell>
          <cell r="CC113">
            <v>132000</v>
          </cell>
          <cell r="CD113">
            <v>0</v>
          </cell>
          <cell r="CE113">
            <v>120000</v>
          </cell>
          <cell r="CF113">
            <v>0</v>
          </cell>
          <cell r="CG113">
            <v>371880</v>
          </cell>
          <cell r="CH113">
            <v>695880</v>
          </cell>
          <cell r="CI113">
            <v>902280</v>
          </cell>
          <cell r="CJ113">
            <v>125760</v>
          </cell>
          <cell r="CK113">
            <v>0</v>
          </cell>
          <cell r="CL113">
            <v>115200</v>
          </cell>
          <cell r="CM113">
            <v>0</v>
          </cell>
          <cell r="CN113">
            <v>120000</v>
          </cell>
          <cell r="CO113">
            <v>0</v>
          </cell>
          <cell r="CP113">
            <v>125760</v>
          </cell>
          <cell r="CQ113">
            <v>240960</v>
          </cell>
          <cell r="CR113">
            <v>360960</v>
          </cell>
          <cell r="CS113">
            <v>65400</v>
          </cell>
          <cell r="CT113">
            <v>32700</v>
          </cell>
          <cell r="CU113">
            <v>62400</v>
          </cell>
          <cell r="CV113">
            <v>31200</v>
          </cell>
          <cell r="CW113">
            <v>60000</v>
          </cell>
          <cell r="CX113">
            <v>30000</v>
          </cell>
          <cell r="CY113">
            <v>8400</v>
          </cell>
          <cell r="CZ113">
            <v>4200</v>
          </cell>
          <cell r="DA113">
            <v>27000</v>
          </cell>
          <cell r="DB113">
            <v>13500</v>
          </cell>
          <cell r="DC113">
            <v>15600</v>
          </cell>
          <cell r="DD113">
            <v>7800</v>
          </cell>
          <cell r="DE113">
            <v>42000</v>
          </cell>
          <cell r="DF113">
            <v>21000</v>
          </cell>
          <cell r="DG113">
            <v>63600</v>
          </cell>
          <cell r="DH113">
            <v>31800</v>
          </cell>
          <cell r="DI113">
            <v>72000</v>
          </cell>
          <cell r="DJ113">
            <v>36000</v>
          </cell>
          <cell r="DK113">
            <v>99000</v>
          </cell>
          <cell r="DL113">
            <v>49500</v>
          </cell>
          <cell r="DO113">
            <v>240000</v>
          </cell>
          <cell r="DP113">
            <v>120000</v>
          </cell>
          <cell r="DQ113">
            <v>120000</v>
          </cell>
          <cell r="DR113">
            <v>60000</v>
          </cell>
          <cell r="DS113">
            <v>127200</v>
          </cell>
          <cell r="DT113">
            <v>63600</v>
          </cell>
          <cell r="DU113">
            <v>63600</v>
          </cell>
          <cell r="DV113">
            <v>31800</v>
          </cell>
          <cell r="DW113">
            <v>150000</v>
          </cell>
          <cell r="DX113">
            <v>75000</v>
          </cell>
          <cell r="DY113">
            <v>66000</v>
          </cell>
          <cell r="DZ113">
            <v>33000</v>
          </cell>
          <cell r="EA113">
            <v>129600</v>
          </cell>
          <cell r="EB113">
            <v>64800</v>
          </cell>
          <cell r="EC113">
            <v>610200</v>
          </cell>
          <cell r="ED113">
            <v>1450800</v>
          </cell>
          <cell r="EE113">
            <v>2117700</v>
          </cell>
          <cell r="EJ113">
            <v>60000</v>
          </cell>
          <cell r="EK113">
            <v>30000</v>
          </cell>
          <cell r="EL113">
            <v>26400</v>
          </cell>
          <cell r="EM113">
            <v>13200</v>
          </cell>
          <cell r="EN113">
            <v>120000</v>
          </cell>
          <cell r="EO113">
            <v>60000</v>
          </cell>
          <cell r="EP113">
            <v>168000</v>
          </cell>
          <cell r="EQ113">
            <v>84000</v>
          </cell>
          <cell r="ER113">
            <v>60000</v>
          </cell>
          <cell r="ES113">
            <v>30000</v>
          </cell>
          <cell r="ET113">
            <v>60000</v>
          </cell>
          <cell r="EU113">
            <v>30000</v>
          </cell>
          <cell r="EV113">
            <v>120000</v>
          </cell>
          <cell r="EW113">
            <v>60000</v>
          </cell>
          <cell r="EX113">
            <v>39600</v>
          </cell>
          <cell r="EY113">
            <v>489600</v>
          </cell>
          <cell r="EZ113">
            <v>921600</v>
          </cell>
        </row>
        <row r="114">
          <cell r="D114">
            <v>40118</v>
          </cell>
          <cell r="E114">
            <v>2.6919948226572092</v>
          </cell>
          <cell r="F114">
            <v>0.3525860933408263</v>
          </cell>
          <cell r="G114">
            <v>-0.11165226289126166</v>
          </cell>
          <cell r="H114">
            <v>5.8764348890137721E-3</v>
          </cell>
          <cell r="I114">
            <v>-0.17041661178139939</v>
          </cell>
          <cell r="J114">
            <v>0</v>
          </cell>
          <cell r="K114">
            <v>20.911836581568576</v>
          </cell>
          <cell r="L114">
            <v>19.548607066142104</v>
          </cell>
          <cell r="M114">
            <v>9.7743035330710519</v>
          </cell>
          <cell r="N114">
            <v>0</v>
          </cell>
          <cell r="O114">
            <v>0</v>
          </cell>
          <cell r="P114">
            <v>22.18996116992907</v>
          </cell>
          <cell r="Q114">
            <v>19.548607066142104</v>
          </cell>
          <cell r="R114">
            <v>9.7743035330710519</v>
          </cell>
          <cell r="S114">
            <v>0</v>
          </cell>
          <cell r="T114">
            <v>0</v>
          </cell>
          <cell r="U114">
            <v>21.352569198244609</v>
          </cell>
          <cell r="V114">
            <v>22.234034431596672</v>
          </cell>
          <cell r="W114">
            <v>20.911836581568576</v>
          </cell>
          <cell r="X114">
            <v>19.548607066142104</v>
          </cell>
          <cell r="Y114">
            <v>9.7743035330710519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</row>
        <row r="115">
          <cell r="D115">
            <v>40148</v>
          </cell>
          <cell r="E115">
            <v>2.7506359453518532</v>
          </cell>
          <cell r="F115">
            <v>0.35069731559947126</v>
          </cell>
          <cell r="G115">
            <v>-0.11105414993983258</v>
          </cell>
          <cell r="H115">
            <v>5.8449552599911881E-3</v>
          </cell>
          <cell r="I115">
            <v>-0.16950370253974445</v>
          </cell>
          <cell r="J115">
            <v>0</v>
          </cell>
          <cell r="K115">
            <v>21.358491821090816</v>
          </cell>
          <cell r="L115">
            <v>10.676453727452506</v>
          </cell>
          <cell r="M115">
            <v>5.3382268637262529</v>
          </cell>
          <cell r="N115">
            <v>0</v>
          </cell>
          <cell r="O115">
            <v>0</v>
          </cell>
          <cell r="P115">
            <v>22.629769590138899</v>
          </cell>
          <cell r="Q115">
            <v>10.676453727452506</v>
          </cell>
          <cell r="R115">
            <v>5.3382268637262529</v>
          </cell>
          <cell r="S115">
            <v>0</v>
          </cell>
          <cell r="T115">
            <v>0</v>
          </cell>
          <cell r="U115">
            <v>21.796863465590153</v>
          </cell>
          <cell r="V115">
            <v>22.673606754588832</v>
          </cell>
          <cell r="W115">
            <v>21.358491821090816</v>
          </cell>
          <cell r="X115">
            <v>10.676453727452506</v>
          </cell>
          <cell r="Y115">
            <v>5.3382268637262529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</row>
        <row r="116">
          <cell r="D116">
            <v>40179</v>
          </cell>
          <cell r="E116">
            <v>2.8132779790357398</v>
          </cell>
          <cell r="F116">
            <v>0.34875346847550498</v>
          </cell>
          <cell r="G116">
            <v>-0.11043859835057658</v>
          </cell>
          <cell r="H116">
            <v>5.8125578079250831E-3</v>
          </cell>
          <cell r="I116">
            <v>-0.16856417642982738</v>
          </cell>
          <cell r="J116">
            <v>0</v>
          </cell>
          <cell r="K116">
            <v>21.835353519544341</v>
          </cell>
          <cell r="L116">
            <v>29.149919281166213</v>
          </cell>
          <cell r="M116">
            <v>14.574959640583106</v>
          </cell>
          <cell r="N116">
            <v>1</v>
          </cell>
          <cell r="O116">
            <v>0</v>
          </cell>
          <cell r="P116">
            <v>23.099584842768049</v>
          </cell>
          <cell r="Q116">
            <v>29.149919281166213</v>
          </cell>
          <cell r="R116">
            <v>14.574959640583106</v>
          </cell>
          <cell r="S116">
            <v>1</v>
          </cell>
          <cell r="T116">
            <v>0</v>
          </cell>
          <cell r="U116">
            <v>22.271295355138726</v>
          </cell>
          <cell r="V116">
            <v>23.143179026327484</v>
          </cell>
          <cell r="W116">
            <v>21.835353519544341</v>
          </cell>
          <cell r="X116">
            <v>29.149919281166213</v>
          </cell>
          <cell r="Y116">
            <v>14.574959640583106</v>
          </cell>
          <cell r="Z116">
            <v>1</v>
          </cell>
          <cell r="AA116">
            <v>0</v>
          </cell>
          <cell r="AB116">
            <v>1</v>
          </cell>
          <cell r="AC116">
            <v>1</v>
          </cell>
          <cell r="AD116">
            <v>1</v>
          </cell>
          <cell r="AE116">
            <v>0</v>
          </cell>
          <cell r="AF116">
            <v>5880</v>
          </cell>
          <cell r="AG116">
            <v>0</v>
          </cell>
          <cell r="AH116">
            <v>38400</v>
          </cell>
          <cell r="AI116">
            <v>0</v>
          </cell>
          <cell r="AJ116">
            <v>26160</v>
          </cell>
          <cell r="AK116">
            <v>0</v>
          </cell>
          <cell r="AL116">
            <v>26160</v>
          </cell>
          <cell r="AM116">
            <v>0</v>
          </cell>
          <cell r="AN116">
            <v>48000</v>
          </cell>
          <cell r="AO116">
            <v>0</v>
          </cell>
          <cell r="AP116">
            <v>54000</v>
          </cell>
          <cell r="AQ116">
            <v>0</v>
          </cell>
          <cell r="AR116">
            <v>60000</v>
          </cell>
          <cell r="AS116">
            <v>0</v>
          </cell>
          <cell r="AT116">
            <v>60000</v>
          </cell>
          <cell r="AU116">
            <v>0</v>
          </cell>
          <cell r="AV116">
            <v>86400</v>
          </cell>
          <cell r="AW116">
            <v>0</v>
          </cell>
          <cell r="AX116">
            <v>61200</v>
          </cell>
          <cell r="AY116">
            <v>0</v>
          </cell>
          <cell r="AZ116">
            <v>66000</v>
          </cell>
          <cell r="BA116">
            <v>0</v>
          </cell>
          <cell r="BB116">
            <v>132000</v>
          </cell>
          <cell r="BC116">
            <v>0</v>
          </cell>
          <cell r="BD116">
            <v>243000</v>
          </cell>
          <cell r="BE116">
            <v>604200</v>
          </cell>
          <cell r="BF116">
            <v>664200</v>
          </cell>
          <cell r="BG116">
            <v>62400</v>
          </cell>
          <cell r="BH116">
            <v>0</v>
          </cell>
          <cell r="BI116">
            <v>60000</v>
          </cell>
          <cell r="BJ116">
            <v>0</v>
          </cell>
          <cell r="BK116">
            <v>10560</v>
          </cell>
          <cell r="BL116">
            <v>0</v>
          </cell>
          <cell r="BM116">
            <v>6120</v>
          </cell>
          <cell r="BN116">
            <v>0</v>
          </cell>
          <cell r="BO116">
            <v>20400</v>
          </cell>
          <cell r="BP116">
            <v>0</v>
          </cell>
          <cell r="BQ116">
            <v>72000</v>
          </cell>
          <cell r="BR116">
            <v>0</v>
          </cell>
          <cell r="BS116">
            <v>105600</v>
          </cell>
          <cell r="BT116">
            <v>0</v>
          </cell>
          <cell r="BU116">
            <v>127200</v>
          </cell>
          <cell r="BV116">
            <v>0</v>
          </cell>
          <cell r="BW116">
            <v>60000</v>
          </cell>
          <cell r="BX116">
            <v>0</v>
          </cell>
          <cell r="BY116">
            <v>63600</v>
          </cell>
          <cell r="BZ116">
            <v>0</v>
          </cell>
          <cell r="CA116">
            <v>62400</v>
          </cell>
          <cell r="CB116">
            <v>0</v>
          </cell>
          <cell r="CC116">
            <v>132000</v>
          </cell>
          <cell r="CD116">
            <v>0</v>
          </cell>
          <cell r="CE116">
            <v>120000</v>
          </cell>
          <cell r="CF116">
            <v>0</v>
          </cell>
          <cell r="CG116">
            <v>371880</v>
          </cell>
          <cell r="CH116">
            <v>695880</v>
          </cell>
          <cell r="CI116">
            <v>902280</v>
          </cell>
          <cell r="CJ116">
            <v>125760</v>
          </cell>
          <cell r="CK116">
            <v>0</v>
          </cell>
          <cell r="CL116">
            <v>115200</v>
          </cell>
          <cell r="CM116">
            <v>0</v>
          </cell>
          <cell r="CN116">
            <v>120000</v>
          </cell>
          <cell r="CO116">
            <v>0</v>
          </cell>
          <cell r="CP116">
            <v>125760</v>
          </cell>
          <cell r="CQ116">
            <v>240960</v>
          </cell>
          <cell r="CR116">
            <v>360960</v>
          </cell>
          <cell r="CS116">
            <v>65400</v>
          </cell>
          <cell r="CT116">
            <v>32700</v>
          </cell>
          <cell r="CU116">
            <v>62400</v>
          </cell>
          <cell r="CV116">
            <v>31200</v>
          </cell>
          <cell r="CW116">
            <v>60000</v>
          </cell>
          <cell r="CX116">
            <v>30000</v>
          </cell>
          <cell r="CY116">
            <v>8400</v>
          </cell>
          <cell r="CZ116">
            <v>4200</v>
          </cell>
          <cell r="DA116">
            <v>27000</v>
          </cell>
          <cell r="DB116">
            <v>13500</v>
          </cell>
          <cell r="DC116">
            <v>15600</v>
          </cell>
          <cell r="DD116">
            <v>7800</v>
          </cell>
          <cell r="DE116">
            <v>42000</v>
          </cell>
          <cell r="DF116">
            <v>21000</v>
          </cell>
          <cell r="DG116">
            <v>63600</v>
          </cell>
          <cell r="DH116">
            <v>31800</v>
          </cell>
          <cell r="DI116">
            <v>72000</v>
          </cell>
          <cell r="DJ116">
            <v>36000</v>
          </cell>
          <cell r="DK116">
            <v>99000</v>
          </cell>
          <cell r="DL116">
            <v>49500</v>
          </cell>
          <cell r="DO116">
            <v>240000</v>
          </cell>
          <cell r="DP116">
            <v>120000</v>
          </cell>
          <cell r="DQ116">
            <v>120000</v>
          </cell>
          <cell r="DR116">
            <v>60000</v>
          </cell>
          <cell r="DS116">
            <v>127200</v>
          </cell>
          <cell r="DT116">
            <v>63600</v>
          </cell>
          <cell r="DU116">
            <v>63600</v>
          </cell>
          <cell r="DV116">
            <v>31800</v>
          </cell>
          <cell r="DW116">
            <v>150000</v>
          </cell>
          <cell r="DX116">
            <v>75000</v>
          </cell>
          <cell r="DY116">
            <v>66000</v>
          </cell>
          <cell r="DZ116">
            <v>33000</v>
          </cell>
          <cell r="EA116">
            <v>129600</v>
          </cell>
          <cell r="EB116">
            <v>64800</v>
          </cell>
          <cell r="EC116">
            <v>610200</v>
          </cell>
          <cell r="ED116">
            <v>1450800</v>
          </cell>
          <cell r="EE116">
            <v>2117700</v>
          </cell>
          <cell r="EJ116">
            <v>60000</v>
          </cell>
          <cell r="EK116">
            <v>30000</v>
          </cell>
          <cell r="EL116">
            <v>26400</v>
          </cell>
          <cell r="EM116">
            <v>13200</v>
          </cell>
          <cell r="EN116">
            <v>120000</v>
          </cell>
          <cell r="EO116">
            <v>60000</v>
          </cell>
          <cell r="EP116">
            <v>168000</v>
          </cell>
          <cell r="EQ116">
            <v>84000</v>
          </cell>
          <cell r="ER116">
            <v>60000</v>
          </cell>
          <cell r="ES116">
            <v>30000</v>
          </cell>
          <cell r="ET116">
            <v>60000</v>
          </cell>
          <cell r="EU116">
            <v>30000</v>
          </cell>
          <cell r="EV116">
            <v>120000</v>
          </cell>
          <cell r="EW116">
            <v>60000</v>
          </cell>
          <cell r="EX116">
            <v>39600</v>
          </cell>
          <cell r="EY116">
            <v>489600</v>
          </cell>
          <cell r="EZ116">
            <v>921600</v>
          </cell>
        </row>
        <row r="117">
          <cell r="D117">
            <v>40210</v>
          </cell>
          <cell r="E117">
            <v>2.7363910794596462</v>
          </cell>
          <cell r="F117">
            <v>0.34681762730793991</v>
          </cell>
          <cell r="G117">
            <v>-0.10982558198084764</v>
          </cell>
          <cell r="H117">
            <v>5.7802937884656657E-3</v>
          </cell>
          <cell r="I117">
            <v>-0.16762851986550428</v>
          </cell>
          <cell r="J117">
            <v>0</v>
          </cell>
          <cell r="K117">
            <v>21.265719196956066</v>
          </cell>
          <cell r="L117">
            <v>23.207821757751766</v>
          </cell>
          <cell r="M117">
            <v>11.603910878875883</v>
          </cell>
          <cell r="N117">
            <v>1</v>
          </cell>
          <cell r="O117">
            <v>0</v>
          </cell>
          <cell r="P117">
            <v>22.522933095947348</v>
          </cell>
          <cell r="Q117">
            <v>23.207821757751766</v>
          </cell>
          <cell r="R117">
            <v>11.603910878875883</v>
          </cell>
          <cell r="S117">
            <v>1</v>
          </cell>
          <cell r="T117">
            <v>0</v>
          </cell>
          <cell r="U117">
            <v>21.699241231090987</v>
          </cell>
          <cell r="V117">
            <v>22.566285299360839</v>
          </cell>
          <cell r="W117">
            <v>21.265719196956066</v>
          </cell>
          <cell r="X117">
            <v>23.207821757751766</v>
          </cell>
          <cell r="Y117">
            <v>11.603910878875883</v>
          </cell>
          <cell r="Z117">
            <v>1</v>
          </cell>
          <cell r="AA117">
            <v>0</v>
          </cell>
          <cell r="AB117">
            <v>1</v>
          </cell>
          <cell r="AC117">
            <v>1</v>
          </cell>
          <cell r="AD117">
            <v>1</v>
          </cell>
          <cell r="AE117">
            <v>0</v>
          </cell>
          <cell r="AF117">
            <v>5880</v>
          </cell>
          <cell r="AG117">
            <v>0</v>
          </cell>
          <cell r="AH117">
            <v>38400</v>
          </cell>
          <cell r="AI117">
            <v>0</v>
          </cell>
          <cell r="AJ117">
            <v>26160</v>
          </cell>
          <cell r="AK117">
            <v>0</v>
          </cell>
          <cell r="AL117">
            <v>26160</v>
          </cell>
          <cell r="AM117">
            <v>0</v>
          </cell>
          <cell r="AN117">
            <v>48000</v>
          </cell>
          <cell r="AO117">
            <v>0</v>
          </cell>
          <cell r="AP117">
            <v>54000</v>
          </cell>
          <cell r="AQ117">
            <v>0</v>
          </cell>
          <cell r="AR117">
            <v>60000</v>
          </cell>
          <cell r="AS117">
            <v>0</v>
          </cell>
          <cell r="AT117">
            <v>60000</v>
          </cell>
          <cell r="AU117">
            <v>0</v>
          </cell>
          <cell r="AV117">
            <v>86400</v>
          </cell>
          <cell r="AW117">
            <v>0</v>
          </cell>
          <cell r="AX117">
            <v>61200</v>
          </cell>
          <cell r="AY117">
            <v>0</v>
          </cell>
          <cell r="AZ117">
            <v>66000</v>
          </cell>
          <cell r="BA117">
            <v>0</v>
          </cell>
          <cell r="BB117">
            <v>132000</v>
          </cell>
          <cell r="BC117">
            <v>0</v>
          </cell>
          <cell r="BD117">
            <v>243000</v>
          </cell>
          <cell r="BE117">
            <v>604200</v>
          </cell>
          <cell r="BF117">
            <v>664200</v>
          </cell>
          <cell r="BG117">
            <v>62400</v>
          </cell>
          <cell r="BH117">
            <v>0</v>
          </cell>
          <cell r="BI117">
            <v>60000</v>
          </cell>
          <cell r="BJ117">
            <v>0</v>
          </cell>
          <cell r="BK117">
            <v>10560</v>
          </cell>
          <cell r="BL117">
            <v>0</v>
          </cell>
          <cell r="BM117">
            <v>6120</v>
          </cell>
          <cell r="BN117">
            <v>0</v>
          </cell>
          <cell r="BO117">
            <v>20400</v>
          </cell>
          <cell r="BP117">
            <v>0</v>
          </cell>
          <cell r="BQ117">
            <v>72000</v>
          </cell>
          <cell r="BR117">
            <v>0</v>
          </cell>
          <cell r="BS117">
            <v>105600</v>
          </cell>
          <cell r="BT117">
            <v>0</v>
          </cell>
          <cell r="BU117">
            <v>127200</v>
          </cell>
          <cell r="BV117">
            <v>0</v>
          </cell>
          <cell r="BW117">
            <v>60000</v>
          </cell>
          <cell r="BX117">
            <v>0</v>
          </cell>
          <cell r="BY117">
            <v>63600</v>
          </cell>
          <cell r="BZ117">
            <v>0</v>
          </cell>
          <cell r="CA117">
            <v>62400</v>
          </cell>
          <cell r="CB117">
            <v>0</v>
          </cell>
          <cell r="CC117">
            <v>132000</v>
          </cell>
          <cell r="CD117">
            <v>0</v>
          </cell>
          <cell r="CE117">
            <v>120000</v>
          </cell>
          <cell r="CF117">
            <v>0</v>
          </cell>
          <cell r="CG117">
            <v>371880</v>
          </cell>
          <cell r="CH117">
            <v>695880</v>
          </cell>
          <cell r="CI117">
            <v>902280</v>
          </cell>
          <cell r="CJ117">
            <v>125760</v>
          </cell>
          <cell r="CK117">
            <v>0</v>
          </cell>
          <cell r="CL117">
            <v>115200</v>
          </cell>
          <cell r="CM117">
            <v>0</v>
          </cell>
          <cell r="CN117">
            <v>120000</v>
          </cell>
          <cell r="CO117">
            <v>0</v>
          </cell>
          <cell r="CP117">
            <v>125760</v>
          </cell>
          <cell r="CQ117">
            <v>240960</v>
          </cell>
          <cell r="CR117">
            <v>360960</v>
          </cell>
          <cell r="CS117">
            <v>65400</v>
          </cell>
          <cell r="CT117">
            <v>32700</v>
          </cell>
          <cell r="CU117">
            <v>62400</v>
          </cell>
          <cell r="CV117">
            <v>31200</v>
          </cell>
          <cell r="CW117">
            <v>60000</v>
          </cell>
          <cell r="CX117">
            <v>30000</v>
          </cell>
          <cell r="CY117">
            <v>8400</v>
          </cell>
          <cell r="CZ117">
            <v>4200</v>
          </cell>
          <cell r="DA117">
            <v>27000</v>
          </cell>
          <cell r="DB117">
            <v>13500</v>
          </cell>
          <cell r="DC117">
            <v>15600</v>
          </cell>
          <cell r="DD117">
            <v>7800</v>
          </cell>
          <cell r="DE117">
            <v>42000</v>
          </cell>
          <cell r="DF117">
            <v>21000</v>
          </cell>
          <cell r="DG117">
            <v>63600</v>
          </cell>
          <cell r="DH117">
            <v>31800</v>
          </cell>
          <cell r="DI117">
            <v>72000</v>
          </cell>
          <cell r="DJ117">
            <v>36000</v>
          </cell>
          <cell r="DK117">
            <v>99000</v>
          </cell>
          <cell r="DL117">
            <v>49500</v>
          </cell>
          <cell r="DO117">
            <v>240000</v>
          </cell>
          <cell r="DP117">
            <v>120000</v>
          </cell>
          <cell r="DQ117">
            <v>120000</v>
          </cell>
          <cell r="DR117">
            <v>60000</v>
          </cell>
          <cell r="DS117">
            <v>127200</v>
          </cell>
          <cell r="DT117">
            <v>63600</v>
          </cell>
          <cell r="DU117">
            <v>63600</v>
          </cell>
          <cell r="DV117">
            <v>31800</v>
          </cell>
          <cell r="DW117">
            <v>150000</v>
          </cell>
          <cell r="DX117">
            <v>75000</v>
          </cell>
          <cell r="DY117">
            <v>66000</v>
          </cell>
          <cell r="DZ117">
            <v>33000</v>
          </cell>
          <cell r="EA117">
            <v>129600</v>
          </cell>
          <cell r="EB117">
            <v>64800</v>
          </cell>
          <cell r="EC117">
            <v>610200</v>
          </cell>
          <cell r="ED117">
            <v>1450800</v>
          </cell>
          <cell r="EE117">
            <v>2117700</v>
          </cell>
          <cell r="EJ117">
            <v>60000</v>
          </cell>
          <cell r="EK117">
            <v>30000</v>
          </cell>
          <cell r="EL117">
            <v>26400</v>
          </cell>
          <cell r="EM117">
            <v>13200</v>
          </cell>
          <cell r="EN117">
            <v>120000</v>
          </cell>
          <cell r="EO117">
            <v>60000</v>
          </cell>
          <cell r="EP117">
            <v>168000</v>
          </cell>
          <cell r="EQ117">
            <v>84000</v>
          </cell>
          <cell r="ER117">
            <v>60000</v>
          </cell>
          <cell r="ES117">
            <v>30000</v>
          </cell>
          <cell r="ET117">
            <v>60000</v>
          </cell>
          <cell r="EU117">
            <v>30000</v>
          </cell>
          <cell r="EV117">
            <v>120000</v>
          </cell>
          <cell r="EW117">
            <v>60000</v>
          </cell>
          <cell r="EX117">
            <v>39600</v>
          </cell>
          <cell r="EY117">
            <v>489600</v>
          </cell>
          <cell r="EZ117">
            <v>921600</v>
          </cell>
        </row>
        <row r="118">
          <cell r="D118">
            <v>40238</v>
          </cell>
          <cell r="E118">
            <v>2.6363806067858637</v>
          </cell>
          <cell r="F118">
            <v>0.34507599565259994</v>
          </cell>
          <cell r="G118">
            <v>-0.10927406528998999</v>
          </cell>
          <cell r="H118">
            <v>5.7512665942099995E-3</v>
          </cell>
          <cell r="I118">
            <v>-0.16678673123208998</v>
          </cell>
          <cell r="J118">
            <v>0</v>
          </cell>
          <cell r="K118">
            <v>20.521954066653301</v>
          </cell>
          <cell r="L118">
            <v>17.340011268877205</v>
          </cell>
          <cell r="M118">
            <v>8.6700056344386027</v>
          </cell>
          <cell r="N118">
            <v>0</v>
          </cell>
          <cell r="O118">
            <v>0</v>
          </cell>
          <cell r="P118">
            <v>21.772854550893978</v>
          </cell>
          <cell r="Q118">
            <v>17.340011268877205</v>
          </cell>
          <cell r="R118">
            <v>8.6700056344386027</v>
          </cell>
          <cell r="S118">
            <v>0</v>
          </cell>
          <cell r="T118">
            <v>0</v>
          </cell>
          <cell r="U118">
            <v>20.953299061219052</v>
          </cell>
          <cell r="V118">
            <v>21.815989050350552</v>
          </cell>
          <cell r="W118">
            <v>20.521954066653301</v>
          </cell>
          <cell r="X118">
            <v>17.340011268877205</v>
          </cell>
          <cell r="Y118">
            <v>8.6700056344386027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</row>
        <row r="119">
          <cell r="D119">
            <v>40269</v>
          </cell>
          <cell r="E119">
            <v>2.5170445228358695</v>
          </cell>
          <cell r="F119">
            <v>0.43466344861514677</v>
          </cell>
          <cell r="G119">
            <v>-0.13440251371652565</v>
          </cell>
          <cell r="H119">
            <v>5.719255902830879E-3</v>
          </cell>
          <cell r="I119">
            <v>-0.20303358455049619</v>
          </cell>
          <cell r="J119">
            <v>0</v>
          </cell>
          <cell r="K119">
            <v>19.355082037140303</v>
          </cell>
          <cell r="L119">
            <v>16.61849906941471</v>
          </cell>
          <cell r="M119">
            <v>8.3092495347073552</v>
          </cell>
          <cell r="N119">
            <v>0</v>
          </cell>
          <cell r="O119">
            <v>0</v>
          </cell>
          <cell r="P119">
            <v>20.877833921269023</v>
          </cell>
          <cell r="Q119">
            <v>16.61849906941471</v>
          </cell>
          <cell r="R119">
            <v>8.3092495347073552</v>
          </cell>
          <cell r="S119">
            <v>0</v>
          </cell>
          <cell r="T119">
            <v>0</v>
          </cell>
          <cell r="U119">
            <v>19.869815068395081</v>
          </cell>
          <cell r="V119">
            <v>20.920728340540254</v>
          </cell>
          <cell r="W119">
            <v>19.355082037140303</v>
          </cell>
          <cell r="X119">
            <v>16.61849906941471</v>
          </cell>
          <cell r="Y119">
            <v>8.3092495347073552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</row>
        <row r="120">
          <cell r="D120">
            <v>40299</v>
          </cell>
          <cell r="E120">
            <v>2.4892456928987015</v>
          </cell>
          <cell r="F120">
            <v>0.43231872180141978</v>
          </cell>
          <cell r="G120">
            <v>-0.13367749950438637</v>
          </cell>
          <cell r="H120">
            <v>5.6884042342292074E-3</v>
          </cell>
          <cell r="I120">
            <v>-0.20193835031513685</v>
          </cell>
          <cell r="J120">
            <v>0</v>
          </cell>
          <cell r="K120">
            <v>19.154805069376732</v>
          </cell>
          <cell r="L120">
            <v>19.373055184556755</v>
          </cell>
          <cell r="M120">
            <v>9.6865275922783773</v>
          </cell>
          <cell r="N120">
            <v>1</v>
          </cell>
          <cell r="O120">
            <v>0</v>
          </cell>
          <cell r="P120">
            <v>20.669342696740262</v>
          </cell>
          <cell r="Q120">
            <v>19.373055184556755</v>
          </cell>
          <cell r="R120">
            <v>9.6865275922783773</v>
          </cell>
          <cell r="S120">
            <v>0</v>
          </cell>
          <cell r="T120">
            <v>0</v>
          </cell>
          <cell r="U120">
            <v>19.666761450457365</v>
          </cell>
          <cell r="V120">
            <v>20.71200572849698</v>
          </cell>
          <cell r="W120">
            <v>19.154805069376732</v>
          </cell>
          <cell r="X120">
            <v>19.373055184556755</v>
          </cell>
          <cell r="Y120">
            <v>9.6865275922783773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  <cell r="AE120">
            <v>0</v>
          </cell>
          <cell r="AF120">
            <v>5880</v>
          </cell>
          <cell r="AG120">
            <v>0</v>
          </cell>
          <cell r="AH120">
            <v>38400</v>
          </cell>
          <cell r="AI120">
            <v>0</v>
          </cell>
          <cell r="AJ120">
            <v>26160</v>
          </cell>
          <cell r="AK120">
            <v>0</v>
          </cell>
          <cell r="AL120">
            <v>26160</v>
          </cell>
          <cell r="AM120">
            <v>0</v>
          </cell>
          <cell r="AN120">
            <v>48000</v>
          </cell>
          <cell r="AO120">
            <v>0</v>
          </cell>
          <cell r="AP120">
            <v>54000</v>
          </cell>
          <cell r="AQ120">
            <v>0</v>
          </cell>
          <cell r="AR120">
            <v>60000</v>
          </cell>
          <cell r="AS120">
            <v>0</v>
          </cell>
          <cell r="AT120">
            <v>60000</v>
          </cell>
          <cell r="AU120">
            <v>0</v>
          </cell>
          <cell r="AV120">
            <v>86400</v>
          </cell>
          <cell r="AW120">
            <v>0</v>
          </cell>
          <cell r="AX120">
            <v>61200</v>
          </cell>
          <cell r="AY120">
            <v>0</v>
          </cell>
          <cell r="AZ120">
            <v>66000</v>
          </cell>
          <cell r="BA120">
            <v>0</v>
          </cell>
          <cell r="BB120">
            <v>132000</v>
          </cell>
          <cell r="BC120">
            <v>0</v>
          </cell>
          <cell r="BD120">
            <v>243000</v>
          </cell>
          <cell r="BE120">
            <v>604200</v>
          </cell>
          <cell r="BF120">
            <v>664200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125760</v>
          </cell>
          <cell r="CK120">
            <v>0</v>
          </cell>
          <cell r="CL120">
            <v>115200</v>
          </cell>
          <cell r="CM120">
            <v>0</v>
          </cell>
          <cell r="CN120">
            <v>120000</v>
          </cell>
          <cell r="CO120">
            <v>0</v>
          </cell>
          <cell r="CP120">
            <v>125760</v>
          </cell>
          <cell r="CQ120">
            <v>240960</v>
          </cell>
          <cell r="CR120">
            <v>360960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</row>
        <row r="121">
          <cell r="D121">
            <v>40330</v>
          </cell>
          <cell r="E121">
            <v>2.4917563449954536</v>
          </cell>
          <cell r="F121">
            <v>0.42990574851226893</v>
          </cell>
          <cell r="G121">
            <v>-0.13293138276366209</v>
          </cell>
          <cell r="H121">
            <v>5.6566545856877497E-3</v>
          </cell>
          <cell r="I121">
            <v>-0.20081123779191509</v>
          </cell>
          <cell r="J121">
            <v>0</v>
          </cell>
          <cell r="K121">
            <v>19.182088304026539</v>
          </cell>
          <cell r="L121">
            <v>33.406561553242</v>
          </cell>
          <cell r="M121">
            <v>16.703280776621</v>
          </cell>
          <cell r="N121">
            <v>1</v>
          </cell>
          <cell r="O121">
            <v>0</v>
          </cell>
          <cell r="P121">
            <v>20.688172587465903</v>
          </cell>
          <cell r="Q121">
            <v>33.406561553242</v>
          </cell>
          <cell r="R121">
            <v>16.703280776621</v>
          </cell>
          <cell r="S121">
            <v>1</v>
          </cell>
          <cell r="T121">
            <v>0</v>
          </cell>
          <cell r="U121">
            <v>19.691187216738435</v>
          </cell>
          <cell r="V121">
            <v>20.730597496858557</v>
          </cell>
          <cell r="W121">
            <v>19.182088304026539</v>
          </cell>
          <cell r="X121">
            <v>33.406561553242</v>
          </cell>
          <cell r="Y121">
            <v>16.703280776621</v>
          </cell>
          <cell r="Z121">
            <v>1</v>
          </cell>
          <cell r="AA121">
            <v>0</v>
          </cell>
          <cell r="AB121">
            <v>1</v>
          </cell>
          <cell r="AC121">
            <v>1</v>
          </cell>
          <cell r="AD121">
            <v>1</v>
          </cell>
          <cell r="AE121">
            <v>0</v>
          </cell>
          <cell r="AF121">
            <v>5880</v>
          </cell>
          <cell r="AG121">
            <v>0</v>
          </cell>
          <cell r="AH121">
            <v>38400</v>
          </cell>
          <cell r="AI121">
            <v>0</v>
          </cell>
          <cell r="AJ121">
            <v>26160</v>
          </cell>
          <cell r="AK121">
            <v>0</v>
          </cell>
          <cell r="AL121">
            <v>26160</v>
          </cell>
          <cell r="AM121">
            <v>0</v>
          </cell>
          <cell r="AN121">
            <v>48000</v>
          </cell>
          <cell r="AO121">
            <v>0</v>
          </cell>
          <cell r="AP121">
            <v>54000</v>
          </cell>
          <cell r="AQ121">
            <v>0</v>
          </cell>
          <cell r="AR121">
            <v>60000</v>
          </cell>
          <cell r="AS121">
            <v>0</v>
          </cell>
          <cell r="AT121">
            <v>60000</v>
          </cell>
          <cell r="AU121">
            <v>0</v>
          </cell>
          <cell r="AV121">
            <v>86400</v>
          </cell>
          <cell r="AW121">
            <v>0</v>
          </cell>
          <cell r="AX121">
            <v>61200</v>
          </cell>
          <cell r="AY121">
            <v>0</v>
          </cell>
          <cell r="AZ121">
            <v>66000</v>
          </cell>
          <cell r="BA121">
            <v>0</v>
          </cell>
          <cell r="BB121">
            <v>132000</v>
          </cell>
          <cell r="BC121">
            <v>0</v>
          </cell>
          <cell r="BD121">
            <v>243000</v>
          </cell>
          <cell r="BE121">
            <v>604200</v>
          </cell>
          <cell r="BF121">
            <v>664200</v>
          </cell>
          <cell r="BG121">
            <v>62400</v>
          </cell>
          <cell r="BH121">
            <v>0</v>
          </cell>
          <cell r="BI121">
            <v>60000</v>
          </cell>
          <cell r="BJ121">
            <v>0</v>
          </cell>
          <cell r="BK121">
            <v>10560</v>
          </cell>
          <cell r="BL121">
            <v>0</v>
          </cell>
          <cell r="BM121">
            <v>6120</v>
          </cell>
          <cell r="BN121">
            <v>0</v>
          </cell>
          <cell r="BO121">
            <v>20400</v>
          </cell>
          <cell r="BP121">
            <v>0</v>
          </cell>
          <cell r="BQ121">
            <v>72000</v>
          </cell>
          <cell r="BR121">
            <v>0</v>
          </cell>
          <cell r="BS121">
            <v>105600</v>
          </cell>
          <cell r="BT121">
            <v>0</v>
          </cell>
          <cell r="BU121">
            <v>127200</v>
          </cell>
          <cell r="BV121">
            <v>0</v>
          </cell>
          <cell r="BW121">
            <v>60000</v>
          </cell>
          <cell r="BX121">
            <v>0</v>
          </cell>
          <cell r="BY121">
            <v>63600</v>
          </cell>
          <cell r="BZ121">
            <v>0</v>
          </cell>
          <cell r="CA121">
            <v>62400</v>
          </cell>
          <cell r="CB121">
            <v>0</v>
          </cell>
          <cell r="CC121">
            <v>132000</v>
          </cell>
          <cell r="CD121">
            <v>0</v>
          </cell>
          <cell r="CE121">
            <v>120000</v>
          </cell>
          <cell r="CF121">
            <v>0</v>
          </cell>
          <cell r="CG121">
            <v>371880</v>
          </cell>
          <cell r="CH121">
            <v>695880</v>
          </cell>
          <cell r="CI121">
            <v>902280</v>
          </cell>
          <cell r="CJ121">
            <v>125760</v>
          </cell>
          <cell r="CK121">
            <v>0</v>
          </cell>
          <cell r="CL121">
            <v>115200</v>
          </cell>
          <cell r="CM121">
            <v>0</v>
          </cell>
          <cell r="CN121">
            <v>120000</v>
          </cell>
          <cell r="CO121">
            <v>0</v>
          </cell>
          <cell r="CP121">
            <v>125760</v>
          </cell>
          <cell r="CQ121">
            <v>240960</v>
          </cell>
          <cell r="CR121">
            <v>360960</v>
          </cell>
          <cell r="CS121">
            <v>65400</v>
          </cell>
          <cell r="CT121">
            <v>32700</v>
          </cell>
          <cell r="CU121">
            <v>62400</v>
          </cell>
          <cell r="CV121">
            <v>31200</v>
          </cell>
          <cell r="CW121">
            <v>60000</v>
          </cell>
          <cell r="CX121">
            <v>30000</v>
          </cell>
          <cell r="CY121">
            <v>8400</v>
          </cell>
          <cell r="CZ121">
            <v>4200</v>
          </cell>
          <cell r="DA121">
            <v>27000</v>
          </cell>
          <cell r="DB121">
            <v>13500</v>
          </cell>
          <cell r="DC121">
            <v>15600</v>
          </cell>
          <cell r="DD121">
            <v>7800</v>
          </cell>
          <cell r="DE121">
            <v>42000</v>
          </cell>
          <cell r="DF121">
            <v>21000</v>
          </cell>
          <cell r="DG121">
            <v>63600</v>
          </cell>
          <cell r="DH121">
            <v>31800</v>
          </cell>
          <cell r="DI121">
            <v>72000</v>
          </cell>
          <cell r="DJ121">
            <v>36000</v>
          </cell>
          <cell r="DK121">
            <v>99000</v>
          </cell>
          <cell r="DL121">
            <v>49500</v>
          </cell>
          <cell r="DO121">
            <v>240000</v>
          </cell>
          <cell r="DP121">
            <v>120000</v>
          </cell>
          <cell r="DQ121">
            <v>120000</v>
          </cell>
          <cell r="DR121">
            <v>60000</v>
          </cell>
          <cell r="DS121">
            <v>127200</v>
          </cell>
          <cell r="DT121">
            <v>63600</v>
          </cell>
          <cell r="DU121">
            <v>63600</v>
          </cell>
          <cell r="DV121">
            <v>31800</v>
          </cell>
          <cell r="DW121">
            <v>150000</v>
          </cell>
          <cell r="DX121">
            <v>75000</v>
          </cell>
          <cell r="DY121">
            <v>66000</v>
          </cell>
          <cell r="DZ121">
            <v>33000</v>
          </cell>
          <cell r="EA121">
            <v>129600</v>
          </cell>
          <cell r="EB121">
            <v>64800</v>
          </cell>
          <cell r="EC121">
            <v>610200</v>
          </cell>
          <cell r="ED121">
            <v>1450800</v>
          </cell>
          <cell r="EE121">
            <v>2117700</v>
          </cell>
          <cell r="EJ121">
            <v>60000</v>
          </cell>
          <cell r="EK121">
            <v>30000</v>
          </cell>
          <cell r="EL121">
            <v>26400</v>
          </cell>
          <cell r="EM121">
            <v>13200</v>
          </cell>
          <cell r="EN121">
            <v>120000</v>
          </cell>
          <cell r="EO121">
            <v>60000</v>
          </cell>
          <cell r="EP121">
            <v>168000</v>
          </cell>
          <cell r="EQ121">
            <v>84000</v>
          </cell>
          <cell r="ER121">
            <v>60000</v>
          </cell>
          <cell r="ES121">
            <v>30000</v>
          </cell>
          <cell r="ET121">
            <v>60000</v>
          </cell>
          <cell r="EU121">
            <v>30000</v>
          </cell>
          <cell r="EV121">
            <v>120000</v>
          </cell>
          <cell r="EW121">
            <v>60000</v>
          </cell>
          <cell r="EX121">
            <v>39600</v>
          </cell>
          <cell r="EY121">
            <v>489600</v>
          </cell>
          <cell r="EZ121">
            <v>921600</v>
          </cell>
        </row>
        <row r="122">
          <cell r="D122">
            <v>40360</v>
          </cell>
          <cell r="E122">
            <v>2.4951554389299919</v>
          </cell>
          <cell r="F122">
            <v>0.4275801879564361</v>
          </cell>
          <cell r="G122">
            <v>-0.13221229496021378</v>
          </cell>
          <cell r="H122">
            <v>5.626055104689949E-3</v>
          </cell>
          <cell r="I122">
            <v>-0.19972495621649317</v>
          </cell>
          <cell r="J122">
            <v>0</v>
          </cell>
          <cell r="K122">
            <v>19.215728620351239</v>
          </cell>
          <cell r="L122">
            <v>30.990955762531442</v>
          </cell>
          <cell r="M122">
            <v>15.495477881265721</v>
          </cell>
          <cell r="N122">
            <v>1</v>
          </cell>
          <cell r="O122">
            <v>0</v>
          </cell>
          <cell r="P122">
            <v>20.71366579197494</v>
          </cell>
          <cell r="Q122">
            <v>30.990955762531442</v>
          </cell>
          <cell r="R122">
            <v>15.495477881265721</v>
          </cell>
          <cell r="S122">
            <v>1</v>
          </cell>
          <cell r="T122">
            <v>0</v>
          </cell>
          <cell r="U122">
            <v>19.722073579773337</v>
          </cell>
          <cell r="V122">
            <v>20.755861205260114</v>
          </cell>
          <cell r="W122">
            <v>19.215728620351239</v>
          </cell>
          <cell r="X122">
            <v>30.990955762531442</v>
          </cell>
          <cell r="Y122">
            <v>15.495477881265721</v>
          </cell>
          <cell r="Z122">
            <v>1</v>
          </cell>
          <cell r="AA122">
            <v>0</v>
          </cell>
          <cell r="AB122">
            <v>1</v>
          </cell>
          <cell r="AC122">
            <v>1</v>
          </cell>
          <cell r="AD122">
            <v>1</v>
          </cell>
          <cell r="AE122">
            <v>0</v>
          </cell>
          <cell r="AF122">
            <v>5880</v>
          </cell>
          <cell r="AG122">
            <v>0</v>
          </cell>
          <cell r="AH122">
            <v>38400</v>
          </cell>
          <cell r="AI122">
            <v>0</v>
          </cell>
          <cell r="AJ122">
            <v>26160</v>
          </cell>
          <cell r="AK122">
            <v>0</v>
          </cell>
          <cell r="AL122">
            <v>26160</v>
          </cell>
          <cell r="AM122">
            <v>0</v>
          </cell>
          <cell r="AN122">
            <v>48000</v>
          </cell>
          <cell r="AO122">
            <v>0</v>
          </cell>
          <cell r="AP122">
            <v>54000</v>
          </cell>
          <cell r="AQ122">
            <v>0</v>
          </cell>
          <cell r="AR122">
            <v>60000</v>
          </cell>
          <cell r="AS122">
            <v>0</v>
          </cell>
          <cell r="AT122">
            <v>60000</v>
          </cell>
          <cell r="AU122">
            <v>0</v>
          </cell>
          <cell r="AV122">
            <v>86400</v>
          </cell>
          <cell r="AW122">
            <v>0</v>
          </cell>
          <cell r="AX122">
            <v>61200</v>
          </cell>
          <cell r="AY122">
            <v>0</v>
          </cell>
          <cell r="AZ122">
            <v>66000</v>
          </cell>
          <cell r="BA122">
            <v>0</v>
          </cell>
          <cell r="BB122">
            <v>132000</v>
          </cell>
          <cell r="BC122">
            <v>0</v>
          </cell>
          <cell r="BD122">
            <v>243000</v>
          </cell>
          <cell r="BE122">
            <v>604200</v>
          </cell>
          <cell r="BF122">
            <v>664200</v>
          </cell>
          <cell r="BG122">
            <v>62400</v>
          </cell>
          <cell r="BH122">
            <v>0</v>
          </cell>
          <cell r="BI122">
            <v>60000</v>
          </cell>
          <cell r="BJ122">
            <v>0</v>
          </cell>
          <cell r="BK122">
            <v>10560</v>
          </cell>
          <cell r="BL122">
            <v>0</v>
          </cell>
          <cell r="BM122">
            <v>6120</v>
          </cell>
          <cell r="BN122">
            <v>0</v>
          </cell>
          <cell r="BO122">
            <v>20400</v>
          </cell>
          <cell r="BP122">
            <v>0</v>
          </cell>
          <cell r="BQ122">
            <v>72000</v>
          </cell>
          <cell r="BR122">
            <v>0</v>
          </cell>
          <cell r="BS122">
            <v>105600</v>
          </cell>
          <cell r="BT122">
            <v>0</v>
          </cell>
          <cell r="BU122">
            <v>127200</v>
          </cell>
          <cell r="BV122">
            <v>0</v>
          </cell>
          <cell r="BW122">
            <v>60000</v>
          </cell>
          <cell r="BX122">
            <v>0</v>
          </cell>
          <cell r="BY122">
            <v>63600</v>
          </cell>
          <cell r="BZ122">
            <v>0</v>
          </cell>
          <cell r="CA122">
            <v>62400</v>
          </cell>
          <cell r="CB122">
            <v>0</v>
          </cell>
          <cell r="CC122">
            <v>132000</v>
          </cell>
          <cell r="CD122">
            <v>0</v>
          </cell>
          <cell r="CE122">
            <v>120000</v>
          </cell>
          <cell r="CF122">
            <v>0</v>
          </cell>
          <cell r="CG122">
            <v>371880</v>
          </cell>
          <cell r="CH122">
            <v>695880</v>
          </cell>
          <cell r="CI122">
            <v>902280</v>
          </cell>
          <cell r="CJ122">
            <v>125760</v>
          </cell>
          <cell r="CK122">
            <v>0</v>
          </cell>
          <cell r="CL122">
            <v>115200</v>
          </cell>
          <cell r="CM122">
            <v>0</v>
          </cell>
          <cell r="CN122">
            <v>120000</v>
          </cell>
          <cell r="CO122">
            <v>0</v>
          </cell>
          <cell r="CP122">
            <v>125760</v>
          </cell>
          <cell r="CQ122">
            <v>240960</v>
          </cell>
          <cell r="CR122">
            <v>360960</v>
          </cell>
          <cell r="CS122">
            <v>65400</v>
          </cell>
          <cell r="CT122">
            <v>32700</v>
          </cell>
          <cell r="CU122">
            <v>62400</v>
          </cell>
          <cell r="CV122">
            <v>31200</v>
          </cell>
          <cell r="CW122">
            <v>60000</v>
          </cell>
          <cell r="CX122">
            <v>30000</v>
          </cell>
          <cell r="CY122">
            <v>8400</v>
          </cell>
          <cell r="CZ122">
            <v>4200</v>
          </cell>
          <cell r="DA122">
            <v>27000</v>
          </cell>
          <cell r="DB122">
            <v>13500</v>
          </cell>
          <cell r="DC122">
            <v>15600</v>
          </cell>
          <cell r="DD122">
            <v>7800</v>
          </cell>
          <cell r="DE122">
            <v>42000</v>
          </cell>
          <cell r="DF122">
            <v>21000</v>
          </cell>
          <cell r="DG122">
            <v>63600</v>
          </cell>
          <cell r="DH122">
            <v>31800</v>
          </cell>
          <cell r="DI122">
            <v>72000</v>
          </cell>
          <cell r="DJ122">
            <v>36000</v>
          </cell>
          <cell r="DK122">
            <v>99000</v>
          </cell>
          <cell r="DL122">
            <v>49500</v>
          </cell>
          <cell r="DO122">
            <v>240000</v>
          </cell>
          <cell r="DP122">
            <v>120000</v>
          </cell>
          <cell r="DQ122">
            <v>120000</v>
          </cell>
          <cell r="DR122">
            <v>60000</v>
          </cell>
          <cell r="DS122">
            <v>127200</v>
          </cell>
          <cell r="DT122">
            <v>63600</v>
          </cell>
          <cell r="DU122">
            <v>63600</v>
          </cell>
          <cell r="DV122">
            <v>31800</v>
          </cell>
          <cell r="DW122">
            <v>150000</v>
          </cell>
          <cell r="DX122">
            <v>75000</v>
          </cell>
          <cell r="DY122">
            <v>66000</v>
          </cell>
          <cell r="DZ122">
            <v>33000</v>
          </cell>
          <cell r="EA122">
            <v>129600</v>
          </cell>
          <cell r="EB122">
            <v>64800</v>
          </cell>
          <cell r="EC122">
            <v>610200</v>
          </cell>
          <cell r="ED122">
            <v>1450800</v>
          </cell>
          <cell r="EE122">
            <v>2117700</v>
          </cell>
          <cell r="EJ122">
            <v>60000</v>
          </cell>
          <cell r="EK122">
            <v>30000</v>
          </cell>
          <cell r="EL122">
            <v>26400</v>
          </cell>
          <cell r="EM122">
            <v>13200</v>
          </cell>
          <cell r="EN122">
            <v>120000</v>
          </cell>
          <cell r="EO122">
            <v>60000</v>
          </cell>
          <cell r="EP122">
            <v>168000</v>
          </cell>
          <cell r="EQ122">
            <v>84000</v>
          </cell>
          <cell r="ER122">
            <v>60000</v>
          </cell>
          <cell r="ES122">
            <v>30000</v>
          </cell>
          <cell r="ET122">
            <v>60000</v>
          </cell>
          <cell r="EU122">
            <v>30000</v>
          </cell>
          <cell r="EV122">
            <v>120000</v>
          </cell>
          <cell r="EW122">
            <v>60000</v>
          </cell>
          <cell r="EX122">
            <v>39600</v>
          </cell>
          <cell r="EY122">
            <v>489600</v>
          </cell>
          <cell r="EZ122">
            <v>921600</v>
          </cell>
        </row>
        <row r="123">
          <cell r="D123">
            <v>40391</v>
          </cell>
          <cell r="E123">
            <v>2.492378973640418</v>
          </cell>
          <cell r="F123">
            <v>0.42518698540218125</v>
          </cell>
          <cell r="G123">
            <v>-0.13147229153883236</v>
          </cell>
          <cell r="H123">
            <v>5.5945655973971224E-3</v>
          </cell>
          <cell r="I123">
            <v>-0.19860707870759783</v>
          </cell>
          <cell r="J123">
            <v>0</v>
          </cell>
          <cell r="K123">
            <v>19.203289211996154</v>
          </cell>
          <cell r="L123">
            <v>39.209345152389808</v>
          </cell>
          <cell r="M123">
            <v>19.604672576194904</v>
          </cell>
          <cell r="N123">
            <v>1</v>
          </cell>
          <cell r="O123">
            <v>1</v>
          </cell>
          <cell r="P123">
            <v>20.692842302303134</v>
          </cell>
          <cell r="Q123">
            <v>39.209345152389808</v>
          </cell>
          <cell r="R123">
            <v>19.604672576194904</v>
          </cell>
          <cell r="S123">
            <v>1</v>
          </cell>
          <cell r="T123">
            <v>0</v>
          </cell>
          <cell r="U123">
            <v>19.706800115761894</v>
          </cell>
          <cell r="V123">
            <v>20.734801544283613</v>
          </cell>
          <cell r="W123">
            <v>19.203289211996154</v>
          </cell>
          <cell r="X123">
            <v>39.209345152389808</v>
          </cell>
          <cell r="Y123">
            <v>19.604672576194904</v>
          </cell>
          <cell r="Z123">
            <v>1</v>
          </cell>
          <cell r="AA123">
            <v>0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5880</v>
          </cell>
          <cell r="AG123">
            <v>2940</v>
          </cell>
          <cell r="AH123">
            <v>38400</v>
          </cell>
          <cell r="AI123">
            <v>19200</v>
          </cell>
          <cell r="AJ123">
            <v>26160</v>
          </cell>
          <cell r="AK123">
            <v>13080</v>
          </cell>
          <cell r="AL123">
            <v>26160</v>
          </cell>
          <cell r="AM123">
            <v>13080</v>
          </cell>
          <cell r="AN123">
            <v>48000</v>
          </cell>
          <cell r="AO123">
            <v>24000</v>
          </cell>
          <cell r="AP123">
            <v>54000</v>
          </cell>
          <cell r="AQ123">
            <v>27000</v>
          </cell>
          <cell r="AR123">
            <v>60000</v>
          </cell>
          <cell r="AS123">
            <v>30000</v>
          </cell>
          <cell r="AT123">
            <v>60000</v>
          </cell>
          <cell r="AU123">
            <v>30000</v>
          </cell>
          <cell r="AV123">
            <v>86400</v>
          </cell>
          <cell r="AW123">
            <v>30000</v>
          </cell>
          <cell r="AX123">
            <v>61200</v>
          </cell>
          <cell r="AY123">
            <v>30600</v>
          </cell>
          <cell r="AZ123">
            <v>66000</v>
          </cell>
          <cell r="BA123">
            <v>33000</v>
          </cell>
          <cell r="BB123">
            <v>132000</v>
          </cell>
          <cell r="BC123">
            <v>66000</v>
          </cell>
          <cell r="BD123">
            <v>351300</v>
          </cell>
          <cell r="BE123">
            <v>893100</v>
          </cell>
          <cell r="BF123">
            <v>983100</v>
          </cell>
          <cell r="BG123">
            <v>62400</v>
          </cell>
          <cell r="BH123">
            <v>0</v>
          </cell>
          <cell r="BI123">
            <v>60000</v>
          </cell>
          <cell r="BJ123">
            <v>0</v>
          </cell>
          <cell r="BK123">
            <v>10560</v>
          </cell>
          <cell r="BL123">
            <v>0</v>
          </cell>
          <cell r="BM123">
            <v>6120</v>
          </cell>
          <cell r="BN123">
            <v>0</v>
          </cell>
          <cell r="BO123">
            <v>20400</v>
          </cell>
          <cell r="BP123">
            <v>0</v>
          </cell>
          <cell r="BQ123">
            <v>72000</v>
          </cell>
          <cell r="BR123">
            <v>0</v>
          </cell>
          <cell r="BS123">
            <v>105600</v>
          </cell>
          <cell r="BT123">
            <v>0</v>
          </cell>
          <cell r="BU123">
            <v>127200</v>
          </cell>
          <cell r="BV123">
            <v>0</v>
          </cell>
          <cell r="BW123">
            <v>60000</v>
          </cell>
          <cell r="BX123">
            <v>0</v>
          </cell>
          <cell r="BY123">
            <v>63600</v>
          </cell>
          <cell r="BZ123">
            <v>0</v>
          </cell>
          <cell r="CA123">
            <v>62400</v>
          </cell>
          <cell r="CB123">
            <v>0</v>
          </cell>
          <cell r="CC123">
            <v>132000</v>
          </cell>
          <cell r="CD123">
            <v>0</v>
          </cell>
          <cell r="CE123">
            <v>120000</v>
          </cell>
          <cell r="CF123">
            <v>0</v>
          </cell>
          <cell r="CG123">
            <v>371880</v>
          </cell>
          <cell r="CH123">
            <v>695880</v>
          </cell>
          <cell r="CI123">
            <v>902280</v>
          </cell>
          <cell r="CJ123">
            <v>125760</v>
          </cell>
          <cell r="CK123">
            <v>62880</v>
          </cell>
          <cell r="CL123">
            <v>115200</v>
          </cell>
          <cell r="CM123">
            <v>57600</v>
          </cell>
          <cell r="CN123">
            <v>120000</v>
          </cell>
          <cell r="CO123">
            <v>60000</v>
          </cell>
          <cell r="CP123">
            <v>188640</v>
          </cell>
          <cell r="CQ123">
            <v>361440</v>
          </cell>
          <cell r="CR123">
            <v>541440</v>
          </cell>
          <cell r="CS123">
            <v>65400</v>
          </cell>
          <cell r="CT123">
            <v>32700</v>
          </cell>
          <cell r="CU123">
            <v>62400</v>
          </cell>
          <cell r="CV123">
            <v>31200</v>
          </cell>
          <cell r="CW123">
            <v>60000</v>
          </cell>
          <cell r="CX123">
            <v>30000</v>
          </cell>
          <cell r="CY123">
            <v>8400</v>
          </cell>
          <cell r="CZ123">
            <v>4200</v>
          </cell>
          <cell r="DA123">
            <v>27000</v>
          </cell>
          <cell r="DB123">
            <v>13500</v>
          </cell>
          <cell r="DC123">
            <v>15600</v>
          </cell>
          <cell r="DD123">
            <v>7800</v>
          </cell>
          <cell r="DE123">
            <v>42000</v>
          </cell>
          <cell r="DF123">
            <v>21000</v>
          </cell>
          <cell r="DG123">
            <v>63600</v>
          </cell>
          <cell r="DH123">
            <v>31800</v>
          </cell>
          <cell r="DI123">
            <v>72000</v>
          </cell>
          <cell r="DJ123">
            <v>36000</v>
          </cell>
          <cell r="DK123">
            <v>99000</v>
          </cell>
          <cell r="DL123">
            <v>49500</v>
          </cell>
          <cell r="DO123">
            <v>240000</v>
          </cell>
          <cell r="DP123">
            <v>120000</v>
          </cell>
          <cell r="DQ123">
            <v>120000</v>
          </cell>
          <cell r="DR123">
            <v>60000</v>
          </cell>
          <cell r="DS123">
            <v>127200</v>
          </cell>
          <cell r="DT123">
            <v>63600</v>
          </cell>
          <cell r="DU123">
            <v>63600</v>
          </cell>
          <cell r="DV123">
            <v>31800</v>
          </cell>
          <cell r="DW123">
            <v>150000</v>
          </cell>
          <cell r="DX123">
            <v>75000</v>
          </cell>
          <cell r="DY123">
            <v>66000</v>
          </cell>
          <cell r="DZ123">
            <v>33000</v>
          </cell>
          <cell r="EA123">
            <v>129600</v>
          </cell>
          <cell r="EB123">
            <v>64800</v>
          </cell>
          <cell r="EC123">
            <v>610200</v>
          </cell>
          <cell r="ED123">
            <v>1450800</v>
          </cell>
          <cell r="EE123">
            <v>2117700</v>
          </cell>
          <cell r="EJ123">
            <v>60000</v>
          </cell>
          <cell r="EK123">
            <v>30000</v>
          </cell>
          <cell r="EL123">
            <v>26400</v>
          </cell>
          <cell r="EM123">
            <v>13200</v>
          </cell>
          <cell r="EN123">
            <v>120000</v>
          </cell>
          <cell r="EO123">
            <v>60000</v>
          </cell>
          <cell r="EP123">
            <v>168000</v>
          </cell>
          <cell r="EQ123">
            <v>84000</v>
          </cell>
          <cell r="ER123">
            <v>60000</v>
          </cell>
          <cell r="ES123">
            <v>30000</v>
          </cell>
          <cell r="ET123">
            <v>60000</v>
          </cell>
          <cell r="EU123">
            <v>30000</v>
          </cell>
          <cell r="EV123">
            <v>120000</v>
          </cell>
          <cell r="EW123">
            <v>60000</v>
          </cell>
          <cell r="EX123">
            <v>39600</v>
          </cell>
          <cell r="EY123">
            <v>489600</v>
          </cell>
          <cell r="EZ123">
            <v>921600</v>
          </cell>
        </row>
        <row r="124">
          <cell r="D124">
            <v>40422</v>
          </cell>
          <cell r="E124">
            <v>2.4900918752536367</v>
          </cell>
          <cell r="F124">
            <v>0.42280380366236903</v>
          </cell>
          <cell r="G124">
            <v>-0.13073538665875883</v>
          </cell>
          <cell r="H124">
            <v>5.5632079429259089E-3</v>
          </cell>
          <cell r="I124">
            <v>-0.19749388197386974</v>
          </cell>
          <cell r="J124">
            <v>0</v>
          </cell>
          <cell r="K124">
            <v>19.194484949598252</v>
          </cell>
          <cell r="L124">
            <v>22.299952142980214</v>
          </cell>
          <cell r="M124">
            <v>11.149976071490107</v>
          </cell>
          <cell r="N124">
            <v>1</v>
          </cell>
          <cell r="O124">
            <v>0</v>
          </cell>
          <cell r="P124">
            <v>20.675689064402274</v>
          </cell>
          <cell r="Q124">
            <v>22.299952142980214</v>
          </cell>
          <cell r="R124">
            <v>11.149976071490107</v>
          </cell>
          <cell r="S124">
            <v>1</v>
          </cell>
          <cell r="T124">
            <v>0</v>
          </cell>
          <cell r="U124">
            <v>19.695173664461585</v>
          </cell>
          <cell r="V124">
            <v>20.717413123974222</v>
          </cell>
          <cell r="W124">
            <v>19.194484949598252</v>
          </cell>
          <cell r="X124">
            <v>22.299952142980214</v>
          </cell>
          <cell r="Y124">
            <v>11.149976071490107</v>
          </cell>
          <cell r="Z124">
            <v>1</v>
          </cell>
          <cell r="AA124">
            <v>0</v>
          </cell>
          <cell r="AB124">
            <v>1</v>
          </cell>
          <cell r="AC124">
            <v>1</v>
          </cell>
          <cell r="AD124">
            <v>1</v>
          </cell>
          <cell r="AE124">
            <v>0</v>
          </cell>
          <cell r="AF124">
            <v>5880</v>
          </cell>
          <cell r="AG124">
            <v>0</v>
          </cell>
          <cell r="AH124">
            <v>38400</v>
          </cell>
          <cell r="AI124">
            <v>0</v>
          </cell>
          <cell r="AJ124">
            <v>26160</v>
          </cell>
          <cell r="AK124">
            <v>0</v>
          </cell>
          <cell r="AL124">
            <v>26160</v>
          </cell>
          <cell r="AM124">
            <v>0</v>
          </cell>
          <cell r="AN124">
            <v>48000</v>
          </cell>
          <cell r="AO124">
            <v>0</v>
          </cell>
          <cell r="AP124">
            <v>54000</v>
          </cell>
          <cell r="AQ124">
            <v>0</v>
          </cell>
          <cell r="AR124">
            <v>60000</v>
          </cell>
          <cell r="AS124">
            <v>0</v>
          </cell>
          <cell r="AT124">
            <v>60000</v>
          </cell>
          <cell r="AU124">
            <v>0</v>
          </cell>
          <cell r="AV124">
            <v>86400</v>
          </cell>
          <cell r="AW124">
            <v>0</v>
          </cell>
          <cell r="AX124">
            <v>61200</v>
          </cell>
          <cell r="AY124">
            <v>0</v>
          </cell>
          <cell r="AZ124">
            <v>66000</v>
          </cell>
          <cell r="BA124">
            <v>0</v>
          </cell>
          <cell r="BB124">
            <v>132000</v>
          </cell>
          <cell r="BC124">
            <v>0</v>
          </cell>
          <cell r="BD124">
            <v>243000</v>
          </cell>
          <cell r="BE124">
            <v>604200</v>
          </cell>
          <cell r="BF124">
            <v>664200</v>
          </cell>
          <cell r="BG124">
            <v>62400</v>
          </cell>
          <cell r="BH124">
            <v>0</v>
          </cell>
          <cell r="BI124">
            <v>60000</v>
          </cell>
          <cell r="BJ124">
            <v>0</v>
          </cell>
          <cell r="BK124">
            <v>10560</v>
          </cell>
          <cell r="BL124">
            <v>0</v>
          </cell>
          <cell r="BM124">
            <v>6120</v>
          </cell>
          <cell r="BN124">
            <v>0</v>
          </cell>
          <cell r="BO124">
            <v>20400</v>
          </cell>
          <cell r="BP124">
            <v>0</v>
          </cell>
          <cell r="BQ124">
            <v>72000</v>
          </cell>
          <cell r="BR124">
            <v>0</v>
          </cell>
          <cell r="BS124">
            <v>105600</v>
          </cell>
          <cell r="BT124">
            <v>0</v>
          </cell>
          <cell r="BU124">
            <v>127200</v>
          </cell>
          <cell r="BV124">
            <v>0</v>
          </cell>
          <cell r="BW124">
            <v>60000</v>
          </cell>
          <cell r="BX124">
            <v>0</v>
          </cell>
          <cell r="BY124">
            <v>63600</v>
          </cell>
          <cell r="BZ124">
            <v>0</v>
          </cell>
          <cell r="CA124">
            <v>62400</v>
          </cell>
          <cell r="CB124">
            <v>0</v>
          </cell>
          <cell r="CC124">
            <v>132000</v>
          </cell>
          <cell r="CD124">
            <v>0</v>
          </cell>
          <cell r="CE124">
            <v>120000</v>
          </cell>
          <cell r="CF124">
            <v>0</v>
          </cell>
          <cell r="CG124">
            <v>371880</v>
          </cell>
          <cell r="CH124">
            <v>695880</v>
          </cell>
          <cell r="CI124">
            <v>902280</v>
          </cell>
          <cell r="CJ124">
            <v>125760</v>
          </cell>
          <cell r="CK124">
            <v>0</v>
          </cell>
          <cell r="CL124">
            <v>115200</v>
          </cell>
          <cell r="CM124">
            <v>0</v>
          </cell>
          <cell r="CN124">
            <v>120000</v>
          </cell>
          <cell r="CO124">
            <v>0</v>
          </cell>
          <cell r="CP124">
            <v>125760</v>
          </cell>
          <cell r="CQ124">
            <v>240960</v>
          </cell>
          <cell r="CR124">
            <v>360960</v>
          </cell>
          <cell r="CS124">
            <v>65400</v>
          </cell>
          <cell r="CT124">
            <v>32700</v>
          </cell>
          <cell r="CU124">
            <v>62400</v>
          </cell>
          <cell r="CV124">
            <v>31200</v>
          </cell>
          <cell r="CW124">
            <v>60000</v>
          </cell>
          <cell r="CX124">
            <v>30000</v>
          </cell>
          <cell r="CY124">
            <v>8400</v>
          </cell>
          <cell r="CZ124">
            <v>4200</v>
          </cell>
          <cell r="DA124">
            <v>27000</v>
          </cell>
          <cell r="DB124">
            <v>13500</v>
          </cell>
          <cell r="DC124">
            <v>15600</v>
          </cell>
          <cell r="DD124">
            <v>7800</v>
          </cell>
          <cell r="DE124">
            <v>42000</v>
          </cell>
          <cell r="DF124">
            <v>21000</v>
          </cell>
          <cell r="DG124">
            <v>63600</v>
          </cell>
          <cell r="DH124">
            <v>31800</v>
          </cell>
          <cell r="DI124">
            <v>72000</v>
          </cell>
          <cell r="DJ124">
            <v>36000</v>
          </cell>
          <cell r="DK124">
            <v>99000</v>
          </cell>
          <cell r="DL124">
            <v>49500</v>
          </cell>
          <cell r="DO124">
            <v>240000</v>
          </cell>
          <cell r="DP124">
            <v>120000</v>
          </cell>
          <cell r="DQ124">
            <v>120000</v>
          </cell>
          <cell r="DR124">
            <v>60000</v>
          </cell>
          <cell r="DS124">
            <v>127200</v>
          </cell>
          <cell r="DT124">
            <v>63600</v>
          </cell>
          <cell r="DU124">
            <v>63600</v>
          </cell>
          <cell r="DV124">
            <v>31800</v>
          </cell>
          <cell r="DW124">
            <v>150000</v>
          </cell>
          <cell r="DX124">
            <v>75000</v>
          </cell>
          <cell r="DY124">
            <v>66000</v>
          </cell>
          <cell r="DZ124">
            <v>33000</v>
          </cell>
          <cell r="EA124">
            <v>129600</v>
          </cell>
          <cell r="EB124">
            <v>64800</v>
          </cell>
          <cell r="EC124">
            <v>610200</v>
          </cell>
          <cell r="ED124">
            <v>1450800</v>
          </cell>
          <cell r="EE124">
            <v>2117700</v>
          </cell>
          <cell r="EJ124">
            <v>60000</v>
          </cell>
          <cell r="EK124">
            <v>30000</v>
          </cell>
          <cell r="EL124">
            <v>26400</v>
          </cell>
          <cell r="EM124">
            <v>13200</v>
          </cell>
          <cell r="EN124">
            <v>120000</v>
          </cell>
          <cell r="EO124">
            <v>60000</v>
          </cell>
          <cell r="EP124">
            <v>168000</v>
          </cell>
          <cell r="EQ124">
            <v>84000</v>
          </cell>
          <cell r="ER124">
            <v>60000</v>
          </cell>
          <cell r="ES124">
            <v>30000</v>
          </cell>
          <cell r="ET124">
            <v>60000</v>
          </cell>
          <cell r="EU124">
            <v>30000</v>
          </cell>
          <cell r="EV124">
            <v>120000</v>
          </cell>
          <cell r="EW124">
            <v>60000</v>
          </cell>
          <cell r="EX124">
            <v>39600</v>
          </cell>
          <cell r="EY124">
            <v>489600</v>
          </cell>
          <cell r="EZ124">
            <v>921600</v>
          </cell>
        </row>
        <row r="125">
          <cell r="D125">
            <v>40452</v>
          </cell>
          <cell r="E125">
            <v>2.4931640064625635</v>
          </cell>
          <cell r="F125">
            <v>0.42050702283878116</v>
          </cell>
          <cell r="G125">
            <v>-0.13002519785146524</v>
          </cell>
          <cell r="H125">
            <v>5.5329871426155423E-3</v>
          </cell>
          <cell r="I125">
            <v>-0.19642104356285173</v>
          </cell>
          <cell r="J125">
            <v>0</v>
          </cell>
          <cell r="K125">
            <v>19.225572221747839</v>
          </cell>
          <cell r="L125">
            <v>35.255806763646248</v>
          </cell>
          <cell r="M125">
            <v>17.627903381823124</v>
          </cell>
          <cell r="N125">
            <v>1</v>
          </cell>
          <cell r="O125">
            <v>0</v>
          </cell>
          <cell r="P125">
            <v>20.698730048469226</v>
          </cell>
          <cell r="Q125">
            <v>35.255806763646248</v>
          </cell>
          <cell r="R125">
            <v>17.627903381823124</v>
          </cell>
          <cell r="S125">
            <v>1</v>
          </cell>
          <cell r="T125">
            <v>0</v>
          </cell>
          <cell r="U125">
            <v>19.723541064583237</v>
          </cell>
          <cell r="V125">
            <v>20.740227452038845</v>
          </cell>
          <cell r="W125">
            <v>19.225572221747839</v>
          </cell>
          <cell r="X125">
            <v>35.255806763646248</v>
          </cell>
          <cell r="Y125">
            <v>17.627903381823124</v>
          </cell>
          <cell r="Z125">
            <v>1</v>
          </cell>
          <cell r="AA125">
            <v>0</v>
          </cell>
          <cell r="AB125">
            <v>1</v>
          </cell>
          <cell r="AC125">
            <v>1</v>
          </cell>
          <cell r="AD125">
            <v>1</v>
          </cell>
          <cell r="AE125">
            <v>0</v>
          </cell>
          <cell r="AF125">
            <v>5880</v>
          </cell>
          <cell r="AG125">
            <v>0</v>
          </cell>
          <cell r="AH125">
            <v>38400</v>
          </cell>
          <cell r="AI125">
            <v>0</v>
          </cell>
          <cell r="AJ125">
            <v>26160</v>
          </cell>
          <cell r="AK125">
            <v>0</v>
          </cell>
          <cell r="AL125">
            <v>26160</v>
          </cell>
          <cell r="AM125">
            <v>0</v>
          </cell>
          <cell r="AN125">
            <v>48000</v>
          </cell>
          <cell r="AO125">
            <v>0</v>
          </cell>
          <cell r="AP125">
            <v>54000</v>
          </cell>
          <cell r="AQ125">
            <v>0</v>
          </cell>
          <cell r="AR125">
            <v>60000</v>
          </cell>
          <cell r="AS125">
            <v>0</v>
          </cell>
          <cell r="AT125">
            <v>60000</v>
          </cell>
          <cell r="AU125">
            <v>0</v>
          </cell>
          <cell r="AV125">
            <v>86400</v>
          </cell>
          <cell r="AW125">
            <v>0</v>
          </cell>
          <cell r="AX125">
            <v>61200</v>
          </cell>
          <cell r="AY125">
            <v>0</v>
          </cell>
          <cell r="AZ125">
            <v>66000</v>
          </cell>
          <cell r="BA125">
            <v>0</v>
          </cell>
          <cell r="BB125">
            <v>132000</v>
          </cell>
          <cell r="BC125">
            <v>0</v>
          </cell>
          <cell r="BD125">
            <v>243000</v>
          </cell>
          <cell r="BE125">
            <v>604200</v>
          </cell>
          <cell r="BF125">
            <v>664200</v>
          </cell>
          <cell r="BG125">
            <v>62400</v>
          </cell>
          <cell r="BH125">
            <v>0</v>
          </cell>
          <cell r="BI125">
            <v>60000</v>
          </cell>
          <cell r="BJ125">
            <v>0</v>
          </cell>
          <cell r="BK125">
            <v>10560</v>
          </cell>
          <cell r="BL125">
            <v>0</v>
          </cell>
          <cell r="BM125">
            <v>6120</v>
          </cell>
          <cell r="BN125">
            <v>0</v>
          </cell>
          <cell r="BO125">
            <v>20400</v>
          </cell>
          <cell r="BP125">
            <v>0</v>
          </cell>
          <cell r="BQ125">
            <v>72000</v>
          </cell>
          <cell r="BR125">
            <v>0</v>
          </cell>
          <cell r="BS125">
            <v>105600</v>
          </cell>
          <cell r="BT125">
            <v>0</v>
          </cell>
          <cell r="BU125">
            <v>127200</v>
          </cell>
          <cell r="BV125">
            <v>0</v>
          </cell>
          <cell r="BW125">
            <v>60000</v>
          </cell>
          <cell r="BX125">
            <v>0</v>
          </cell>
          <cell r="BY125">
            <v>63600</v>
          </cell>
          <cell r="BZ125">
            <v>0</v>
          </cell>
          <cell r="CA125">
            <v>62400</v>
          </cell>
          <cell r="CB125">
            <v>0</v>
          </cell>
          <cell r="CC125">
            <v>132000</v>
          </cell>
          <cell r="CD125">
            <v>0</v>
          </cell>
          <cell r="CE125">
            <v>120000</v>
          </cell>
          <cell r="CF125">
            <v>0</v>
          </cell>
          <cell r="CG125">
            <v>371880</v>
          </cell>
          <cell r="CH125">
            <v>695880</v>
          </cell>
          <cell r="CI125">
            <v>902280</v>
          </cell>
          <cell r="CJ125">
            <v>125760</v>
          </cell>
          <cell r="CK125">
            <v>0</v>
          </cell>
          <cell r="CL125">
            <v>115200</v>
          </cell>
          <cell r="CM125">
            <v>0</v>
          </cell>
          <cell r="CN125">
            <v>120000</v>
          </cell>
          <cell r="CO125">
            <v>0</v>
          </cell>
          <cell r="CP125">
            <v>125760</v>
          </cell>
          <cell r="CQ125">
            <v>240960</v>
          </cell>
          <cell r="CR125">
            <v>360960</v>
          </cell>
          <cell r="CS125">
            <v>65400</v>
          </cell>
          <cell r="CT125">
            <v>32700</v>
          </cell>
          <cell r="CU125">
            <v>62400</v>
          </cell>
          <cell r="CV125">
            <v>31200</v>
          </cell>
          <cell r="CW125">
            <v>60000</v>
          </cell>
          <cell r="CX125">
            <v>30000</v>
          </cell>
          <cell r="CY125">
            <v>8400</v>
          </cell>
          <cell r="CZ125">
            <v>4200</v>
          </cell>
          <cell r="DA125">
            <v>27000</v>
          </cell>
          <cell r="DB125">
            <v>13500</v>
          </cell>
          <cell r="DC125">
            <v>15600</v>
          </cell>
          <cell r="DD125">
            <v>7800</v>
          </cell>
          <cell r="DE125">
            <v>42000</v>
          </cell>
          <cell r="DF125">
            <v>21000</v>
          </cell>
          <cell r="DG125">
            <v>63600</v>
          </cell>
          <cell r="DH125">
            <v>31800</v>
          </cell>
          <cell r="DI125">
            <v>72000</v>
          </cell>
          <cell r="DJ125">
            <v>36000</v>
          </cell>
          <cell r="DK125">
            <v>99000</v>
          </cell>
          <cell r="DL125">
            <v>49500</v>
          </cell>
          <cell r="DO125">
            <v>240000</v>
          </cell>
          <cell r="DP125">
            <v>120000</v>
          </cell>
          <cell r="DQ125">
            <v>120000</v>
          </cell>
          <cell r="DR125">
            <v>60000</v>
          </cell>
          <cell r="DS125">
            <v>127200</v>
          </cell>
          <cell r="DT125">
            <v>63600</v>
          </cell>
          <cell r="DU125">
            <v>63600</v>
          </cell>
          <cell r="DV125">
            <v>31800</v>
          </cell>
          <cell r="DW125">
            <v>150000</v>
          </cell>
          <cell r="DX125">
            <v>75000</v>
          </cell>
          <cell r="DY125">
            <v>66000</v>
          </cell>
          <cell r="DZ125">
            <v>33000</v>
          </cell>
          <cell r="EA125">
            <v>129600</v>
          </cell>
          <cell r="EB125">
            <v>64800</v>
          </cell>
          <cell r="EC125">
            <v>610200</v>
          </cell>
          <cell r="ED125">
            <v>1450800</v>
          </cell>
          <cell r="EE125">
            <v>2117700</v>
          </cell>
          <cell r="EJ125">
            <v>60000</v>
          </cell>
          <cell r="EK125">
            <v>30000</v>
          </cell>
          <cell r="EL125">
            <v>26400</v>
          </cell>
          <cell r="EM125">
            <v>13200</v>
          </cell>
          <cell r="EN125">
            <v>120000</v>
          </cell>
          <cell r="EO125">
            <v>60000</v>
          </cell>
          <cell r="EP125">
            <v>168000</v>
          </cell>
          <cell r="EQ125">
            <v>84000</v>
          </cell>
          <cell r="ER125">
            <v>60000</v>
          </cell>
          <cell r="ES125">
            <v>30000</v>
          </cell>
          <cell r="ET125">
            <v>60000</v>
          </cell>
          <cell r="EU125">
            <v>30000</v>
          </cell>
          <cell r="EV125">
            <v>120000</v>
          </cell>
          <cell r="EW125">
            <v>60000</v>
          </cell>
          <cell r="EX125">
            <v>39600</v>
          </cell>
          <cell r="EY125">
            <v>489600</v>
          </cell>
          <cell r="EZ125">
            <v>921600</v>
          </cell>
        </row>
        <row r="126">
          <cell r="D126">
            <v>40483</v>
          </cell>
          <cell r="E126">
            <v>2.5561772775417397</v>
          </cell>
          <cell r="F126">
            <v>0.33011329455984589</v>
          </cell>
          <cell r="G126">
            <v>-0.10453587661061786</v>
          </cell>
          <cell r="H126">
            <v>5.5018882426640979E-3</v>
          </cell>
          <cell r="I126">
            <v>-0.15955475903725883</v>
          </cell>
          <cell r="J126">
            <v>0</v>
          </cell>
          <cell r="K126">
            <v>19.974668888783608</v>
          </cell>
          <cell r="L126">
            <v>18.551982022086349</v>
          </cell>
          <cell r="M126">
            <v>9.2759910110431747</v>
          </cell>
          <cell r="N126">
            <v>0</v>
          </cell>
          <cell r="O126">
            <v>0</v>
          </cell>
          <cell r="P126">
            <v>21.171329581563047</v>
          </cell>
          <cell r="Q126">
            <v>18.551982022086349</v>
          </cell>
          <cell r="R126">
            <v>9.2759910110431747</v>
          </cell>
          <cell r="S126">
            <v>0</v>
          </cell>
          <cell r="T126">
            <v>0</v>
          </cell>
          <cell r="U126">
            <v>20.387310506983415</v>
          </cell>
          <cell r="V126">
            <v>21.212593743383028</v>
          </cell>
          <cell r="W126">
            <v>19.974668888783608</v>
          </cell>
          <cell r="X126">
            <v>18.551982022086349</v>
          </cell>
          <cell r="Y126">
            <v>9.2759910110431747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</row>
        <row r="127">
          <cell r="D127">
            <v>40513</v>
          </cell>
          <cell r="E127">
            <v>2.6106517907149711</v>
          </cell>
          <cell r="F127">
            <v>0.32831504389624455</v>
          </cell>
          <cell r="G127">
            <v>-0.10396643056714411</v>
          </cell>
          <cell r="H127">
            <v>5.4719173982707425E-3</v>
          </cell>
          <cell r="I127">
            <v>-0.15868560454985153</v>
          </cell>
          <cell r="J127">
            <v>0</v>
          </cell>
          <cell r="K127">
            <v>20.389746396238394</v>
          </cell>
          <cell r="L127">
            <v>10.243046335344951</v>
          </cell>
          <cell r="M127">
            <v>5.1215231676724757</v>
          </cell>
          <cell r="N127">
            <v>0</v>
          </cell>
          <cell r="O127">
            <v>0</v>
          </cell>
          <cell r="P127">
            <v>21.579888430362285</v>
          </cell>
          <cell r="Q127">
            <v>10.243046335344951</v>
          </cell>
          <cell r="R127">
            <v>5.1215231676724757</v>
          </cell>
          <cell r="S127">
            <v>0</v>
          </cell>
          <cell r="T127">
            <v>0</v>
          </cell>
          <cell r="U127">
            <v>20.800140201108704</v>
          </cell>
          <cell r="V127">
            <v>21.620927810849313</v>
          </cell>
          <cell r="W127">
            <v>20.389746396238394</v>
          </cell>
          <cell r="X127">
            <v>10.243046335344951</v>
          </cell>
          <cell r="Y127">
            <v>5.1215231676724757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</row>
        <row r="128">
          <cell r="D128">
            <v>40544</v>
          </cell>
          <cell r="E128">
            <v>2.6742890092674063</v>
          </cell>
          <cell r="F128">
            <v>0.32646457895431208</v>
          </cell>
          <cell r="G128">
            <v>-0.10338045000219882</v>
          </cell>
          <cell r="H128">
            <v>5.4410763159052009E-3</v>
          </cell>
          <cell r="I128">
            <v>-0.15779121316125083</v>
          </cell>
          <cell r="J128">
            <v>0</v>
          </cell>
          <cell r="K128">
            <v>20.873733470796164</v>
          </cell>
          <cell r="L128">
            <v>27.615584322982098</v>
          </cell>
          <cell r="M128">
            <v>13.807792161491049</v>
          </cell>
          <cell r="N128">
            <v>1</v>
          </cell>
          <cell r="O128">
            <v>0</v>
          </cell>
          <cell r="P128">
            <v>22.057167569505548</v>
          </cell>
          <cell r="Q128">
            <v>27.615584322982098</v>
          </cell>
          <cell r="R128">
            <v>13.807792161491049</v>
          </cell>
          <cell r="S128">
            <v>1</v>
          </cell>
          <cell r="T128">
            <v>0</v>
          </cell>
          <cell r="U128">
            <v>21.281814194489058</v>
          </cell>
          <cell r="V128">
            <v>22.097975641874839</v>
          </cell>
          <cell r="W128">
            <v>20.873733470796164</v>
          </cell>
          <cell r="X128">
            <v>27.615584322982098</v>
          </cell>
          <cell r="Y128">
            <v>13.807792161491049</v>
          </cell>
          <cell r="Z128">
            <v>1</v>
          </cell>
          <cell r="AA128">
            <v>0</v>
          </cell>
          <cell r="AB128">
            <v>1</v>
          </cell>
          <cell r="AC128">
            <v>1</v>
          </cell>
          <cell r="AD128">
            <v>1</v>
          </cell>
          <cell r="AE128">
            <v>0</v>
          </cell>
          <cell r="AF128">
            <v>5880</v>
          </cell>
          <cell r="AG128">
            <v>0</v>
          </cell>
          <cell r="AH128">
            <v>38400</v>
          </cell>
          <cell r="AI128">
            <v>0</v>
          </cell>
          <cell r="AJ128">
            <v>26160</v>
          </cell>
          <cell r="AK128">
            <v>0</v>
          </cell>
          <cell r="AL128">
            <v>26160</v>
          </cell>
          <cell r="AM128">
            <v>0</v>
          </cell>
          <cell r="AN128">
            <v>48000</v>
          </cell>
          <cell r="AO128">
            <v>0</v>
          </cell>
          <cell r="AP128">
            <v>54000</v>
          </cell>
          <cell r="AQ128">
            <v>0</v>
          </cell>
          <cell r="AR128">
            <v>60000</v>
          </cell>
          <cell r="AS128">
            <v>0</v>
          </cell>
          <cell r="AT128">
            <v>60000</v>
          </cell>
          <cell r="AU128">
            <v>0</v>
          </cell>
          <cell r="AV128">
            <v>86400</v>
          </cell>
          <cell r="AW128">
            <v>0</v>
          </cell>
          <cell r="AX128">
            <v>61200</v>
          </cell>
          <cell r="AY128">
            <v>0</v>
          </cell>
          <cell r="AZ128">
            <v>66000</v>
          </cell>
          <cell r="BA128">
            <v>0</v>
          </cell>
          <cell r="BB128">
            <v>132000</v>
          </cell>
          <cell r="BC128">
            <v>0</v>
          </cell>
          <cell r="BD128">
            <v>243000</v>
          </cell>
          <cell r="BE128">
            <v>604200</v>
          </cell>
          <cell r="BF128">
            <v>664200</v>
          </cell>
          <cell r="BG128">
            <v>62400</v>
          </cell>
          <cell r="BH128">
            <v>0</v>
          </cell>
          <cell r="BI128">
            <v>60000</v>
          </cell>
          <cell r="BJ128">
            <v>0</v>
          </cell>
          <cell r="BK128">
            <v>10560</v>
          </cell>
          <cell r="BL128">
            <v>0</v>
          </cell>
          <cell r="BM128">
            <v>6120</v>
          </cell>
          <cell r="BN128">
            <v>0</v>
          </cell>
          <cell r="BO128">
            <v>20400</v>
          </cell>
          <cell r="BP128">
            <v>0</v>
          </cell>
          <cell r="BQ128">
            <v>72000</v>
          </cell>
          <cell r="BR128">
            <v>0</v>
          </cell>
          <cell r="BS128">
            <v>105600</v>
          </cell>
          <cell r="BT128">
            <v>0</v>
          </cell>
          <cell r="BU128">
            <v>127200</v>
          </cell>
          <cell r="BV128">
            <v>0</v>
          </cell>
          <cell r="BW128">
            <v>60000</v>
          </cell>
          <cell r="BX128">
            <v>0</v>
          </cell>
          <cell r="BY128">
            <v>63600</v>
          </cell>
          <cell r="BZ128">
            <v>0</v>
          </cell>
          <cell r="CA128">
            <v>62400</v>
          </cell>
          <cell r="CB128">
            <v>0</v>
          </cell>
          <cell r="CC128">
            <v>132000</v>
          </cell>
          <cell r="CD128">
            <v>0</v>
          </cell>
          <cell r="CE128">
            <v>120000</v>
          </cell>
          <cell r="CF128">
            <v>0</v>
          </cell>
          <cell r="CG128">
            <v>371880</v>
          </cell>
          <cell r="CH128">
            <v>695880</v>
          </cell>
          <cell r="CI128">
            <v>902280</v>
          </cell>
          <cell r="CJ128">
            <v>125760</v>
          </cell>
          <cell r="CK128">
            <v>0</v>
          </cell>
          <cell r="CL128">
            <v>115200</v>
          </cell>
          <cell r="CM128">
            <v>0</v>
          </cell>
          <cell r="CN128">
            <v>120000</v>
          </cell>
          <cell r="CO128">
            <v>0</v>
          </cell>
          <cell r="CP128">
            <v>125760</v>
          </cell>
          <cell r="CQ128">
            <v>240960</v>
          </cell>
          <cell r="CR128">
            <v>360960</v>
          </cell>
          <cell r="CS128">
            <v>65400</v>
          </cell>
          <cell r="CT128">
            <v>32700</v>
          </cell>
          <cell r="CU128">
            <v>62400</v>
          </cell>
          <cell r="CV128">
            <v>31200</v>
          </cell>
          <cell r="CW128">
            <v>60000</v>
          </cell>
          <cell r="CX128">
            <v>30000</v>
          </cell>
          <cell r="CY128">
            <v>8400</v>
          </cell>
          <cell r="CZ128">
            <v>4200</v>
          </cell>
          <cell r="DA128">
            <v>27000</v>
          </cell>
          <cell r="DB128">
            <v>13500</v>
          </cell>
          <cell r="DC128">
            <v>15600</v>
          </cell>
          <cell r="DD128">
            <v>7800</v>
          </cell>
          <cell r="DE128">
            <v>42000</v>
          </cell>
          <cell r="DF128">
            <v>21000</v>
          </cell>
          <cell r="DG128">
            <v>63600</v>
          </cell>
          <cell r="DH128">
            <v>31800</v>
          </cell>
          <cell r="DI128">
            <v>72000</v>
          </cell>
          <cell r="DJ128">
            <v>36000</v>
          </cell>
          <cell r="DK128">
            <v>99000</v>
          </cell>
          <cell r="DL128">
            <v>49500</v>
          </cell>
          <cell r="DO128">
            <v>240000</v>
          </cell>
          <cell r="DP128">
            <v>120000</v>
          </cell>
          <cell r="DQ128">
            <v>120000</v>
          </cell>
          <cell r="DR128">
            <v>60000</v>
          </cell>
          <cell r="DS128">
            <v>127200</v>
          </cell>
          <cell r="DT128">
            <v>63600</v>
          </cell>
          <cell r="DU128">
            <v>63600</v>
          </cell>
          <cell r="DV128">
            <v>31800</v>
          </cell>
          <cell r="DW128">
            <v>150000</v>
          </cell>
          <cell r="DX128">
            <v>75000</v>
          </cell>
          <cell r="DY128">
            <v>66000</v>
          </cell>
          <cell r="DZ128">
            <v>33000</v>
          </cell>
          <cell r="EA128">
            <v>129600</v>
          </cell>
          <cell r="EB128">
            <v>64800</v>
          </cell>
          <cell r="EC128">
            <v>610200</v>
          </cell>
          <cell r="ED128">
            <v>1450800</v>
          </cell>
          <cell r="EE128">
            <v>2117700</v>
          </cell>
          <cell r="EJ128">
            <v>60000</v>
          </cell>
          <cell r="EK128">
            <v>30000</v>
          </cell>
          <cell r="EL128">
            <v>26400</v>
          </cell>
          <cell r="EM128">
            <v>13200</v>
          </cell>
          <cell r="EN128">
            <v>120000</v>
          </cell>
          <cell r="EO128">
            <v>60000</v>
          </cell>
          <cell r="EP128">
            <v>168000</v>
          </cell>
          <cell r="EQ128">
            <v>84000</v>
          </cell>
          <cell r="ER128">
            <v>60000</v>
          </cell>
          <cell r="ES128">
            <v>30000</v>
          </cell>
          <cell r="ET128">
            <v>60000</v>
          </cell>
          <cell r="EU128">
            <v>30000</v>
          </cell>
          <cell r="EV128">
            <v>120000</v>
          </cell>
          <cell r="EW128">
            <v>60000</v>
          </cell>
          <cell r="EX128">
            <v>39600</v>
          </cell>
          <cell r="EY128">
            <v>489600</v>
          </cell>
          <cell r="EZ128">
            <v>921600</v>
          </cell>
        </row>
        <row r="129">
          <cell r="D129">
            <v>40575</v>
          </cell>
          <cell r="E129">
            <v>2.6021157571212696</v>
          </cell>
          <cell r="F129">
            <v>0.32465574012741977</v>
          </cell>
          <cell r="G129">
            <v>-0.1028076510403496</v>
          </cell>
          <cell r="H129">
            <v>5.4109290021236633E-3</v>
          </cell>
          <cell r="I129">
            <v>-0.15691694106158621</v>
          </cell>
          <cell r="J129">
            <v>0</v>
          </cell>
          <cell r="K129">
            <v>20.338991120447623</v>
          </cell>
          <cell r="L129">
            <v>22.051645945964758</v>
          </cell>
          <cell r="M129">
            <v>11.025822972982379</v>
          </cell>
          <cell r="N129">
            <v>1</v>
          </cell>
          <cell r="O129">
            <v>0</v>
          </cell>
          <cell r="P129">
            <v>21.515868178409523</v>
          </cell>
          <cell r="Q129">
            <v>22.051645945964758</v>
          </cell>
          <cell r="R129">
            <v>11.025822972982379</v>
          </cell>
          <cell r="S129">
            <v>1</v>
          </cell>
          <cell r="T129">
            <v>0</v>
          </cell>
          <cell r="U129">
            <v>20.744810795606902</v>
          </cell>
          <cell r="V129">
            <v>21.556450145925449</v>
          </cell>
          <cell r="W129">
            <v>20.338991120447623</v>
          </cell>
          <cell r="X129">
            <v>22.051645945964758</v>
          </cell>
          <cell r="Y129">
            <v>11.025822972982379</v>
          </cell>
          <cell r="Z129">
            <v>1</v>
          </cell>
          <cell r="AA129">
            <v>0</v>
          </cell>
          <cell r="AB129">
            <v>1</v>
          </cell>
          <cell r="AC129">
            <v>1</v>
          </cell>
          <cell r="AD129">
            <v>1</v>
          </cell>
          <cell r="AE129">
            <v>0</v>
          </cell>
          <cell r="AF129">
            <v>5880</v>
          </cell>
          <cell r="AG129">
            <v>0</v>
          </cell>
          <cell r="AH129">
            <v>38400</v>
          </cell>
          <cell r="AI129">
            <v>0</v>
          </cell>
          <cell r="AJ129">
            <v>26160</v>
          </cell>
          <cell r="AK129">
            <v>0</v>
          </cell>
          <cell r="AL129">
            <v>26160</v>
          </cell>
          <cell r="AM129">
            <v>0</v>
          </cell>
          <cell r="AN129">
            <v>48000</v>
          </cell>
          <cell r="AO129">
            <v>0</v>
          </cell>
          <cell r="AP129">
            <v>54000</v>
          </cell>
          <cell r="AQ129">
            <v>0</v>
          </cell>
          <cell r="AR129">
            <v>60000</v>
          </cell>
          <cell r="AS129">
            <v>0</v>
          </cell>
          <cell r="AT129">
            <v>60000</v>
          </cell>
          <cell r="AU129">
            <v>0</v>
          </cell>
          <cell r="AV129">
            <v>86400</v>
          </cell>
          <cell r="AW129">
            <v>0</v>
          </cell>
          <cell r="AX129">
            <v>61200</v>
          </cell>
          <cell r="AY129">
            <v>0</v>
          </cell>
          <cell r="AZ129">
            <v>66000</v>
          </cell>
          <cell r="BA129">
            <v>0</v>
          </cell>
          <cell r="BB129">
            <v>132000</v>
          </cell>
          <cell r="BC129">
            <v>0</v>
          </cell>
          <cell r="BD129">
            <v>243000</v>
          </cell>
          <cell r="BE129">
            <v>604200</v>
          </cell>
          <cell r="BF129">
            <v>664200</v>
          </cell>
          <cell r="BG129">
            <v>62400</v>
          </cell>
          <cell r="BH129">
            <v>0</v>
          </cell>
          <cell r="BI129">
            <v>60000</v>
          </cell>
          <cell r="BJ129">
            <v>0</v>
          </cell>
          <cell r="BK129">
            <v>10560</v>
          </cell>
          <cell r="BL129">
            <v>0</v>
          </cell>
          <cell r="BM129">
            <v>6120</v>
          </cell>
          <cell r="BN129">
            <v>0</v>
          </cell>
          <cell r="BO129">
            <v>20400</v>
          </cell>
          <cell r="BP129">
            <v>0</v>
          </cell>
          <cell r="BQ129">
            <v>72000</v>
          </cell>
          <cell r="BR129">
            <v>0</v>
          </cell>
          <cell r="BS129">
            <v>105600</v>
          </cell>
          <cell r="BT129">
            <v>0</v>
          </cell>
          <cell r="BU129">
            <v>127200</v>
          </cell>
          <cell r="BV129">
            <v>0</v>
          </cell>
          <cell r="BW129">
            <v>60000</v>
          </cell>
          <cell r="BX129">
            <v>0</v>
          </cell>
          <cell r="BY129">
            <v>63600</v>
          </cell>
          <cell r="BZ129">
            <v>0</v>
          </cell>
          <cell r="CA129">
            <v>62400</v>
          </cell>
          <cell r="CB129">
            <v>0</v>
          </cell>
          <cell r="CC129">
            <v>132000</v>
          </cell>
          <cell r="CD129">
            <v>0</v>
          </cell>
          <cell r="CE129">
            <v>120000</v>
          </cell>
          <cell r="CF129">
            <v>0</v>
          </cell>
          <cell r="CG129">
            <v>371880</v>
          </cell>
          <cell r="CH129">
            <v>695880</v>
          </cell>
          <cell r="CI129">
            <v>902280</v>
          </cell>
          <cell r="CJ129">
            <v>125760</v>
          </cell>
          <cell r="CK129">
            <v>0</v>
          </cell>
          <cell r="CL129">
            <v>115200</v>
          </cell>
          <cell r="CM129">
            <v>0</v>
          </cell>
          <cell r="CN129">
            <v>120000</v>
          </cell>
          <cell r="CO129">
            <v>0</v>
          </cell>
          <cell r="CP129">
            <v>125760</v>
          </cell>
          <cell r="CQ129">
            <v>240960</v>
          </cell>
          <cell r="CR129">
            <v>360960</v>
          </cell>
          <cell r="CS129">
            <v>65400</v>
          </cell>
          <cell r="CT129">
            <v>32700</v>
          </cell>
          <cell r="CU129">
            <v>62400</v>
          </cell>
          <cell r="CV129">
            <v>31200</v>
          </cell>
          <cell r="CW129">
            <v>60000</v>
          </cell>
          <cell r="CX129">
            <v>30000</v>
          </cell>
          <cell r="CY129">
            <v>8400</v>
          </cell>
          <cell r="CZ129">
            <v>4200</v>
          </cell>
          <cell r="DA129">
            <v>27000</v>
          </cell>
          <cell r="DB129">
            <v>13500</v>
          </cell>
          <cell r="DC129">
            <v>15600</v>
          </cell>
          <cell r="DD129">
            <v>7800</v>
          </cell>
          <cell r="DE129">
            <v>42000</v>
          </cell>
          <cell r="DF129">
            <v>21000</v>
          </cell>
          <cell r="DG129">
            <v>63600</v>
          </cell>
          <cell r="DH129">
            <v>31800</v>
          </cell>
          <cell r="DI129">
            <v>72000</v>
          </cell>
          <cell r="DJ129">
            <v>36000</v>
          </cell>
          <cell r="DK129">
            <v>99000</v>
          </cell>
          <cell r="DL129">
            <v>49500</v>
          </cell>
          <cell r="DO129">
            <v>240000</v>
          </cell>
          <cell r="DP129">
            <v>120000</v>
          </cell>
          <cell r="DQ129">
            <v>120000</v>
          </cell>
          <cell r="DR129">
            <v>60000</v>
          </cell>
          <cell r="DS129">
            <v>127200</v>
          </cell>
          <cell r="DT129">
            <v>63600</v>
          </cell>
          <cell r="DU129">
            <v>63600</v>
          </cell>
          <cell r="DV129">
            <v>31800</v>
          </cell>
          <cell r="DW129">
            <v>150000</v>
          </cell>
          <cell r="DX129">
            <v>75000</v>
          </cell>
          <cell r="DY129">
            <v>66000</v>
          </cell>
          <cell r="DZ129">
            <v>33000</v>
          </cell>
          <cell r="EA129">
            <v>129600</v>
          </cell>
          <cell r="EB129">
            <v>64800</v>
          </cell>
          <cell r="EC129">
            <v>610200</v>
          </cell>
          <cell r="ED129">
            <v>1450800</v>
          </cell>
          <cell r="EE129">
            <v>2117700</v>
          </cell>
          <cell r="EJ129">
            <v>60000</v>
          </cell>
          <cell r="EK129">
            <v>30000</v>
          </cell>
          <cell r="EL129">
            <v>26400</v>
          </cell>
          <cell r="EM129">
            <v>13200</v>
          </cell>
          <cell r="EN129">
            <v>120000</v>
          </cell>
          <cell r="EO129">
            <v>60000</v>
          </cell>
          <cell r="EP129">
            <v>168000</v>
          </cell>
          <cell r="EQ129">
            <v>84000</v>
          </cell>
          <cell r="ER129">
            <v>60000</v>
          </cell>
          <cell r="ES129">
            <v>30000</v>
          </cell>
          <cell r="ET129">
            <v>60000</v>
          </cell>
          <cell r="EU129">
            <v>30000</v>
          </cell>
          <cell r="EV129">
            <v>120000</v>
          </cell>
          <cell r="EW129">
            <v>60000</v>
          </cell>
          <cell r="EX129">
            <v>39600</v>
          </cell>
          <cell r="EY129">
            <v>489600</v>
          </cell>
          <cell r="EZ129">
            <v>921600</v>
          </cell>
        </row>
        <row r="130">
          <cell r="D130">
            <v>40603</v>
          </cell>
          <cell r="E130">
            <v>2.5086074408674381</v>
          </cell>
          <cell r="F130">
            <v>0.32306599367256122</v>
          </cell>
          <cell r="G130">
            <v>-0.1023042313296444</v>
          </cell>
          <cell r="H130">
            <v>5.3844332278760211E-3</v>
          </cell>
          <cell r="I130">
            <v>-0.15614856360840459</v>
          </cell>
          <cell r="J130">
            <v>0</v>
          </cell>
          <cell r="K130">
            <v>19.643441579442751</v>
          </cell>
          <cell r="L130">
            <v>16.559232104677637</v>
          </cell>
          <cell r="M130">
            <v>8.2796160523388185</v>
          </cell>
          <cell r="N130">
            <v>0</v>
          </cell>
          <cell r="O130">
            <v>0</v>
          </cell>
          <cell r="P130">
            <v>20.814555806505787</v>
          </cell>
          <cell r="Q130">
            <v>16.559232104677637</v>
          </cell>
          <cell r="R130">
            <v>8.2796160523388185</v>
          </cell>
          <cell r="S130">
            <v>0</v>
          </cell>
          <cell r="T130">
            <v>0</v>
          </cell>
          <cell r="U130">
            <v>20.047274071533451</v>
          </cell>
          <cell r="V130">
            <v>20.854939055714858</v>
          </cell>
          <cell r="W130">
            <v>19.643441579442751</v>
          </cell>
          <cell r="X130">
            <v>16.559232104677637</v>
          </cell>
          <cell r="Y130">
            <v>8.2796160523388185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</row>
        <row r="131">
          <cell r="D131">
            <v>40634</v>
          </cell>
          <cell r="E131">
            <v>2.3970005368615253</v>
          </cell>
          <cell r="F131">
            <v>0.40699741019096497</v>
          </cell>
          <cell r="G131">
            <v>-0.10174935254774124</v>
          </cell>
          <cell r="H131">
            <v>5.3552290814600657E-3</v>
          </cell>
          <cell r="I131">
            <v>0</v>
          </cell>
          <cell r="J131">
            <v>0</v>
          </cell>
          <cell r="K131">
            <v>19.977504026461439</v>
          </cell>
          <cell r="L131">
            <v>15.862456300738787</v>
          </cell>
          <cell r="M131">
            <v>7.9312281503693933</v>
          </cell>
          <cell r="N131">
            <v>0</v>
          </cell>
          <cell r="O131">
            <v>0</v>
          </cell>
          <cell r="P131">
            <v>19.977504026461439</v>
          </cell>
          <cell r="Q131">
            <v>15.862456300738787</v>
          </cell>
          <cell r="R131">
            <v>7.9312281503693933</v>
          </cell>
          <cell r="S131">
            <v>0</v>
          </cell>
          <cell r="T131">
            <v>0</v>
          </cell>
          <cell r="U131">
            <v>19.214383882353381</v>
          </cell>
          <cell r="V131">
            <v>20.017668244572391</v>
          </cell>
          <cell r="W131">
            <v>19.977504026461439</v>
          </cell>
          <cell r="X131">
            <v>15.862456300738787</v>
          </cell>
          <cell r="Y131">
            <v>7.9312281503693933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</row>
        <row r="132">
          <cell r="D132">
            <v>40664</v>
          </cell>
          <cell r="E132">
            <v>2.3710909086729939</v>
          </cell>
          <cell r="F132">
            <v>0.40485937780082576</v>
          </cell>
          <cell r="G132">
            <v>-0.10121484445020644</v>
          </cell>
          <cell r="H132">
            <v>5.3270970763266545E-3</v>
          </cell>
          <cell r="I132">
            <v>0</v>
          </cell>
          <cell r="J132">
            <v>0</v>
          </cell>
          <cell r="K132">
            <v>19.783181815047453</v>
          </cell>
          <cell r="L132">
            <v>18.442676433096693</v>
          </cell>
          <cell r="M132">
            <v>9.2213382165483466</v>
          </cell>
          <cell r="N132">
            <v>0</v>
          </cell>
          <cell r="O132">
            <v>0</v>
          </cell>
          <cell r="P132">
            <v>19.783181815047453</v>
          </cell>
          <cell r="Q132">
            <v>18.442676433096693</v>
          </cell>
          <cell r="R132">
            <v>9.2213382165483466</v>
          </cell>
          <cell r="S132">
            <v>0</v>
          </cell>
          <cell r="T132">
            <v>0</v>
          </cell>
          <cell r="U132">
            <v>19.024070481670908</v>
          </cell>
          <cell r="V132">
            <v>19.823135043119905</v>
          </cell>
          <cell r="W132">
            <v>19.783181815047453</v>
          </cell>
          <cell r="X132">
            <v>18.442676433096693</v>
          </cell>
          <cell r="Y132">
            <v>9.2213382165483466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</row>
        <row r="133">
          <cell r="D133">
            <v>40695</v>
          </cell>
          <cell r="E133">
            <v>2.3735762422548889</v>
          </cell>
          <cell r="F133">
            <v>0.40266025538252576</v>
          </cell>
          <cell r="G133">
            <v>-0.10066506384563144</v>
          </cell>
          <cell r="H133">
            <v>5.2981612550332333E-3</v>
          </cell>
          <cell r="I133">
            <v>0</v>
          </cell>
          <cell r="J133">
            <v>0</v>
          </cell>
          <cell r="K133">
            <v>19.801821816911666</v>
          </cell>
          <cell r="L133">
            <v>31.58790231057089</v>
          </cell>
          <cell r="M133">
            <v>15.793951155285445</v>
          </cell>
          <cell r="N133">
            <v>1</v>
          </cell>
          <cell r="O133">
            <v>0</v>
          </cell>
          <cell r="P133">
            <v>19.801821816911666</v>
          </cell>
          <cell r="Q133">
            <v>31.58790231057089</v>
          </cell>
          <cell r="R133">
            <v>15.793951155285445</v>
          </cell>
          <cell r="S133">
            <v>1</v>
          </cell>
          <cell r="T133">
            <v>0</v>
          </cell>
          <cell r="U133">
            <v>19.046833838069432</v>
          </cell>
          <cell r="V133">
            <v>19.841558026324414</v>
          </cell>
          <cell r="W133">
            <v>19.801821816911666</v>
          </cell>
          <cell r="X133">
            <v>31.58790231057089</v>
          </cell>
          <cell r="Y133">
            <v>15.793951155285445</v>
          </cell>
          <cell r="Z133">
            <v>1</v>
          </cell>
          <cell r="AA133">
            <v>0</v>
          </cell>
          <cell r="AB133">
            <v>1</v>
          </cell>
          <cell r="AC133">
            <v>1</v>
          </cell>
          <cell r="AD133">
            <v>1</v>
          </cell>
          <cell r="AE133">
            <v>0</v>
          </cell>
          <cell r="AF133">
            <v>5880</v>
          </cell>
          <cell r="AG133">
            <v>0</v>
          </cell>
          <cell r="AH133">
            <v>38400</v>
          </cell>
          <cell r="AI133">
            <v>0</v>
          </cell>
          <cell r="AJ133">
            <v>26160</v>
          </cell>
          <cell r="AK133">
            <v>0</v>
          </cell>
          <cell r="AL133">
            <v>26160</v>
          </cell>
          <cell r="AM133">
            <v>0</v>
          </cell>
          <cell r="AN133">
            <v>48000</v>
          </cell>
          <cell r="AO133">
            <v>0</v>
          </cell>
          <cell r="AP133">
            <v>54000</v>
          </cell>
          <cell r="AQ133">
            <v>0</v>
          </cell>
          <cell r="AR133">
            <v>60000</v>
          </cell>
          <cell r="AS133">
            <v>0</v>
          </cell>
          <cell r="AT133">
            <v>60000</v>
          </cell>
          <cell r="AU133">
            <v>0</v>
          </cell>
          <cell r="AV133">
            <v>86400</v>
          </cell>
          <cell r="AW133">
            <v>0</v>
          </cell>
          <cell r="AX133">
            <v>61200</v>
          </cell>
          <cell r="AY133">
            <v>0</v>
          </cell>
          <cell r="AZ133">
            <v>66000</v>
          </cell>
          <cell r="BA133">
            <v>0</v>
          </cell>
          <cell r="BB133">
            <v>132000</v>
          </cell>
          <cell r="BC133">
            <v>0</v>
          </cell>
          <cell r="BD133">
            <v>243000</v>
          </cell>
          <cell r="BE133">
            <v>604200</v>
          </cell>
          <cell r="BF133">
            <v>664200</v>
          </cell>
          <cell r="BG133">
            <v>62400</v>
          </cell>
          <cell r="BH133">
            <v>0</v>
          </cell>
          <cell r="BI133">
            <v>60000</v>
          </cell>
          <cell r="BJ133">
            <v>0</v>
          </cell>
          <cell r="BK133">
            <v>10560</v>
          </cell>
          <cell r="BL133">
            <v>0</v>
          </cell>
          <cell r="BM133">
            <v>6120</v>
          </cell>
          <cell r="BN133">
            <v>0</v>
          </cell>
          <cell r="BO133">
            <v>20400</v>
          </cell>
          <cell r="BP133">
            <v>0</v>
          </cell>
          <cell r="BQ133">
            <v>72000</v>
          </cell>
          <cell r="BR133">
            <v>0</v>
          </cell>
          <cell r="BS133">
            <v>105600</v>
          </cell>
          <cell r="BT133">
            <v>0</v>
          </cell>
          <cell r="BU133">
            <v>127200</v>
          </cell>
          <cell r="BV133">
            <v>0</v>
          </cell>
          <cell r="BW133">
            <v>60000</v>
          </cell>
          <cell r="BX133">
            <v>0</v>
          </cell>
          <cell r="BY133">
            <v>63600</v>
          </cell>
          <cell r="BZ133">
            <v>0</v>
          </cell>
          <cell r="CA133">
            <v>62400</v>
          </cell>
          <cell r="CB133">
            <v>0</v>
          </cell>
          <cell r="CC133">
            <v>132000</v>
          </cell>
          <cell r="CD133">
            <v>0</v>
          </cell>
          <cell r="CE133">
            <v>120000</v>
          </cell>
          <cell r="CF133">
            <v>0</v>
          </cell>
          <cell r="CG133">
            <v>371880</v>
          </cell>
          <cell r="CH133">
            <v>695880</v>
          </cell>
          <cell r="CI133">
            <v>902280</v>
          </cell>
          <cell r="CJ133">
            <v>125760</v>
          </cell>
          <cell r="CK133">
            <v>0</v>
          </cell>
          <cell r="CL133">
            <v>115200</v>
          </cell>
          <cell r="CM133">
            <v>0</v>
          </cell>
          <cell r="CN133">
            <v>120000</v>
          </cell>
          <cell r="CO133">
            <v>0</v>
          </cell>
          <cell r="CP133">
            <v>125760</v>
          </cell>
          <cell r="CQ133">
            <v>240960</v>
          </cell>
          <cell r="CR133">
            <v>360960</v>
          </cell>
          <cell r="CS133">
            <v>65400</v>
          </cell>
          <cell r="CT133">
            <v>32700</v>
          </cell>
          <cell r="CU133">
            <v>62400</v>
          </cell>
          <cell r="CV133">
            <v>31200</v>
          </cell>
          <cell r="CW133">
            <v>60000</v>
          </cell>
          <cell r="CX133">
            <v>30000</v>
          </cell>
          <cell r="CY133">
            <v>8400</v>
          </cell>
          <cell r="CZ133">
            <v>4200</v>
          </cell>
          <cell r="DA133">
            <v>27000</v>
          </cell>
          <cell r="DB133">
            <v>13500</v>
          </cell>
          <cell r="DC133">
            <v>15600</v>
          </cell>
          <cell r="DD133">
            <v>7800</v>
          </cell>
          <cell r="DE133">
            <v>42000</v>
          </cell>
          <cell r="DF133">
            <v>21000</v>
          </cell>
          <cell r="DG133">
            <v>63600</v>
          </cell>
          <cell r="DH133">
            <v>31800</v>
          </cell>
          <cell r="DI133">
            <v>72000</v>
          </cell>
          <cell r="DJ133">
            <v>36000</v>
          </cell>
          <cell r="DK133">
            <v>99000</v>
          </cell>
          <cell r="DL133">
            <v>49500</v>
          </cell>
          <cell r="DO133">
            <v>240000</v>
          </cell>
          <cell r="DP133">
            <v>120000</v>
          </cell>
          <cell r="DQ133">
            <v>120000</v>
          </cell>
          <cell r="DR133">
            <v>60000</v>
          </cell>
          <cell r="DS133">
            <v>127200</v>
          </cell>
          <cell r="DT133">
            <v>63600</v>
          </cell>
          <cell r="DU133">
            <v>63600</v>
          </cell>
          <cell r="DV133">
            <v>31800</v>
          </cell>
          <cell r="DW133">
            <v>150000</v>
          </cell>
          <cell r="DX133">
            <v>75000</v>
          </cell>
          <cell r="DY133">
            <v>66000</v>
          </cell>
          <cell r="DZ133">
            <v>33000</v>
          </cell>
          <cell r="EA133">
            <v>129600</v>
          </cell>
          <cell r="EB133">
            <v>64800</v>
          </cell>
          <cell r="EC133">
            <v>610200</v>
          </cell>
          <cell r="ED133">
            <v>1450800</v>
          </cell>
          <cell r="EE133">
            <v>2117700</v>
          </cell>
          <cell r="EJ133">
            <v>60000</v>
          </cell>
          <cell r="EK133">
            <v>30000</v>
          </cell>
          <cell r="EL133">
            <v>26400</v>
          </cell>
          <cell r="EM133">
            <v>13200</v>
          </cell>
          <cell r="EN133">
            <v>120000</v>
          </cell>
          <cell r="EO133">
            <v>60000</v>
          </cell>
          <cell r="EP133">
            <v>168000</v>
          </cell>
          <cell r="EQ133">
            <v>84000</v>
          </cell>
          <cell r="ER133">
            <v>60000</v>
          </cell>
          <cell r="ES133">
            <v>30000</v>
          </cell>
          <cell r="ET133">
            <v>60000</v>
          </cell>
          <cell r="EU133">
            <v>30000</v>
          </cell>
          <cell r="EV133">
            <v>120000</v>
          </cell>
          <cell r="EW133">
            <v>60000</v>
          </cell>
          <cell r="EX133">
            <v>39600</v>
          </cell>
          <cell r="EY133">
            <v>489600</v>
          </cell>
          <cell r="EZ133">
            <v>921600</v>
          </cell>
        </row>
        <row r="134">
          <cell r="D134">
            <v>40725</v>
          </cell>
          <cell r="E134">
            <v>2.3768998773024395</v>
          </cell>
          <cell r="F134">
            <v>0.40054188619730685</v>
          </cell>
          <cell r="G134">
            <v>-0.10013547154932671</v>
          </cell>
          <cell r="H134">
            <v>5.2702879762803537E-3</v>
          </cell>
          <cell r="I134">
            <v>0</v>
          </cell>
          <cell r="J134">
            <v>0</v>
          </cell>
          <cell r="K134">
            <v>19.826749079768295</v>
          </cell>
          <cell r="L134">
            <v>28.778987226156261</v>
          </cell>
          <cell r="M134">
            <v>14.38949361307813</v>
          </cell>
          <cell r="N134">
            <v>1</v>
          </cell>
          <cell r="O134">
            <v>0</v>
          </cell>
          <cell r="P134">
            <v>19.826749079768295</v>
          </cell>
          <cell r="Q134">
            <v>28.778987226156261</v>
          </cell>
          <cell r="R134">
            <v>14.38949361307813</v>
          </cell>
          <cell r="S134">
            <v>1</v>
          </cell>
          <cell r="T134">
            <v>0</v>
          </cell>
          <cell r="U134">
            <v>19.075733043148347</v>
          </cell>
          <cell r="V134">
            <v>19.866276239590398</v>
          </cell>
          <cell r="W134">
            <v>19.826749079768295</v>
          </cell>
          <cell r="X134">
            <v>28.778987226156261</v>
          </cell>
          <cell r="Y134">
            <v>14.38949361307813</v>
          </cell>
          <cell r="Z134">
            <v>1</v>
          </cell>
          <cell r="AA134">
            <v>0</v>
          </cell>
          <cell r="AB134">
            <v>1</v>
          </cell>
          <cell r="AC134">
            <v>1</v>
          </cell>
          <cell r="AD134">
            <v>1</v>
          </cell>
          <cell r="AE134">
            <v>0</v>
          </cell>
          <cell r="AF134">
            <v>5880</v>
          </cell>
          <cell r="AG134">
            <v>0</v>
          </cell>
          <cell r="AH134">
            <v>38400</v>
          </cell>
          <cell r="AI134">
            <v>0</v>
          </cell>
          <cell r="AJ134">
            <v>26160</v>
          </cell>
          <cell r="AK134">
            <v>0</v>
          </cell>
          <cell r="AL134">
            <v>26160</v>
          </cell>
          <cell r="AM134">
            <v>0</v>
          </cell>
          <cell r="AN134">
            <v>48000</v>
          </cell>
          <cell r="AO134">
            <v>0</v>
          </cell>
          <cell r="AP134">
            <v>54000</v>
          </cell>
          <cell r="AQ134">
            <v>0</v>
          </cell>
          <cell r="AR134">
            <v>60000</v>
          </cell>
          <cell r="AS134">
            <v>0</v>
          </cell>
          <cell r="AT134">
            <v>60000</v>
          </cell>
          <cell r="AU134">
            <v>0</v>
          </cell>
          <cell r="AV134">
            <v>86400</v>
          </cell>
          <cell r="AW134">
            <v>0</v>
          </cell>
          <cell r="AX134">
            <v>61200</v>
          </cell>
          <cell r="AY134">
            <v>0</v>
          </cell>
          <cell r="AZ134">
            <v>66000</v>
          </cell>
          <cell r="BA134">
            <v>0</v>
          </cell>
          <cell r="BB134">
            <v>132000</v>
          </cell>
          <cell r="BC134">
            <v>0</v>
          </cell>
          <cell r="BD134">
            <v>243000</v>
          </cell>
          <cell r="BE134">
            <v>604200</v>
          </cell>
          <cell r="BF134">
            <v>664200</v>
          </cell>
          <cell r="BG134">
            <v>62400</v>
          </cell>
          <cell r="BH134">
            <v>0</v>
          </cell>
          <cell r="BI134">
            <v>60000</v>
          </cell>
          <cell r="BJ134">
            <v>0</v>
          </cell>
          <cell r="BK134">
            <v>10560</v>
          </cell>
          <cell r="BL134">
            <v>0</v>
          </cell>
          <cell r="BM134">
            <v>6120</v>
          </cell>
          <cell r="BN134">
            <v>0</v>
          </cell>
          <cell r="BO134">
            <v>20400</v>
          </cell>
          <cell r="BP134">
            <v>0</v>
          </cell>
          <cell r="BQ134">
            <v>72000</v>
          </cell>
          <cell r="BR134">
            <v>0</v>
          </cell>
          <cell r="BS134">
            <v>105600</v>
          </cell>
          <cell r="BT134">
            <v>0</v>
          </cell>
          <cell r="BU134">
            <v>127200</v>
          </cell>
          <cell r="BV134">
            <v>0</v>
          </cell>
          <cell r="BW134">
            <v>60000</v>
          </cell>
          <cell r="BX134">
            <v>0</v>
          </cell>
          <cell r="BY134">
            <v>63600</v>
          </cell>
          <cell r="BZ134">
            <v>0</v>
          </cell>
          <cell r="CA134">
            <v>62400</v>
          </cell>
          <cell r="CB134">
            <v>0</v>
          </cell>
          <cell r="CC134">
            <v>132000</v>
          </cell>
          <cell r="CD134">
            <v>0</v>
          </cell>
          <cell r="CE134">
            <v>120000</v>
          </cell>
          <cell r="CF134">
            <v>0</v>
          </cell>
          <cell r="CG134">
            <v>371880</v>
          </cell>
          <cell r="CH134">
            <v>695880</v>
          </cell>
          <cell r="CI134">
            <v>902280</v>
          </cell>
          <cell r="CJ134">
            <v>125760</v>
          </cell>
          <cell r="CK134">
            <v>0</v>
          </cell>
          <cell r="CL134">
            <v>115200</v>
          </cell>
          <cell r="CM134">
            <v>0</v>
          </cell>
          <cell r="CN134">
            <v>120000</v>
          </cell>
          <cell r="CO134">
            <v>0</v>
          </cell>
          <cell r="CP134">
            <v>125760</v>
          </cell>
          <cell r="CQ134">
            <v>240960</v>
          </cell>
          <cell r="CR134">
            <v>360960</v>
          </cell>
          <cell r="CS134">
            <v>65400</v>
          </cell>
          <cell r="CT134">
            <v>32700</v>
          </cell>
          <cell r="CU134">
            <v>62400</v>
          </cell>
          <cell r="CV134">
            <v>31200</v>
          </cell>
          <cell r="CW134">
            <v>60000</v>
          </cell>
          <cell r="CX134">
            <v>30000</v>
          </cell>
          <cell r="CY134">
            <v>8400</v>
          </cell>
          <cell r="CZ134">
            <v>4200</v>
          </cell>
          <cell r="DA134">
            <v>27000</v>
          </cell>
          <cell r="DB134">
            <v>13500</v>
          </cell>
          <cell r="DC134">
            <v>15600</v>
          </cell>
          <cell r="DD134">
            <v>7800</v>
          </cell>
          <cell r="DE134">
            <v>42000</v>
          </cell>
          <cell r="DF134">
            <v>21000</v>
          </cell>
          <cell r="DG134">
            <v>63600</v>
          </cell>
          <cell r="DH134">
            <v>31800</v>
          </cell>
          <cell r="DI134">
            <v>72000</v>
          </cell>
          <cell r="DJ134">
            <v>36000</v>
          </cell>
          <cell r="DK134">
            <v>99000</v>
          </cell>
          <cell r="DL134">
            <v>49500</v>
          </cell>
          <cell r="DO134">
            <v>240000</v>
          </cell>
          <cell r="DP134">
            <v>120000</v>
          </cell>
          <cell r="DQ134">
            <v>120000</v>
          </cell>
          <cell r="DR134">
            <v>60000</v>
          </cell>
          <cell r="DS134">
            <v>127200</v>
          </cell>
          <cell r="DT134">
            <v>63600</v>
          </cell>
          <cell r="DU134">
            <v>63600</v>
          </cell>
          <cell r="DV134">
            <v>31800</v>
          </cell>
          <cell r="DW134">
            <v>150000</v>
          </cell>
          <cell r="DX134">
            <v>75000</v>
          </cell>
          <cell r="DY134">
            <v>66000</v>
          </cell>
          <cell r="DZ134">
            <v>33000</v>
          </cell>
          <cell r="EA134">
            <v>129600</v>
          </cell>
          <cell r="EB134">
            <v>64800</v>
          </cell>
          <cell r="EC134">
            <v>610200</v>
          </cell>
          <cell r="ED134">
            <v>1450800</v>
          </cell>
          <cell r="EE134">
            <v>2117700</v>
          </cell>
          <cell r="EJ134">
            <v>60000</v>
          </cell>
          <cell r="EK134">
            <v>30000</v>
          </cell>
          <cell r="EL134">
            <v>26400</v>
          </cell>
          <cell r="EM134">
            <v>13200</v>
          </cell>
          <cell r="EN134">
            <v>120000</v>
          </cell>
          <cell r="EO134">
            <v>60000</v>
          </cell>
          <cell r="EP134">
            <v>168000</v>
          </cell>
          <cell r="EQ134">
            <v>84000</v>
          </cell>
          <cell r="ER134">
            <v>60000</v>
          </cell>
          <cell r="ES134">
            <v>30000</v>
          </cell>
          <cell r="ET134">
            <v>60000</v>
          </cell>
          <cell r="EU134">
            <v>30000</v>
          </cell>
          <cell r="EV134">
            <v>120000</v>
          </cell>
          <cell r="EW134">
            <v>60000</v>
          </cell>
          <cell r="EX134">
            <v>39600</v>
          </cell>
          <cell r="EY134">
            <v>489600</v>
          </cell>
          <cell r="EZ134">
            <v>921600</v>
          </cell>
        </row>
        <row r="135">
          <cell r="D135">
            <v>40756</v>
          </cell>
          <cell r="E135">
            <v>2.3744531954897119</v>
          </cell>
          <cell r="F135">
            <v>0.3983630085148302</v>
          </cell>
          <cell r="G135">
            <v>-9.9590752128707549E-2</v>
          </cell>
          <cell r="H135">
            <v>5.2416185330898717E-3</v>
          </cell>
          <cell r="I135">
            <v>0</v>
          </cell>
          <cell r="J135">
            <v>0</v>
          </cell>
          <cell r="K135">
            <v>19.808398966172838</v>
          </cell>
          <cell r="L135">
            <v>36.484862377610689</v>
          </cell>
          <cell r="M135">
            <v>18.242431188805345</v>
          </cell>
          <cell r="N135">
            <v>1</v>
          </cell>
          <cell r="O135">
            <v>0</v>
          </cell>
          <cell r="P135">
            <v>19.808398966172838</v>
          </cell>
          <cell r="Q135">
            <v>36.484862377610689</v>
          </cell>
          <cell r="R135">
            <v>18.242431188805345</v>
          </cell>
          <cell r="S135">
            <v>1</v>
          </cell>
          <cell r="T135">
            <v>0</v>
          </cell>
          <cell r="U135">
            <v>19.061468325207535</v>
          </cell>
          <cell r="V135">
            <v>19.847711105171015</v>
          </cell>
          <cell r="W135">
            <v>19.808398966172838</v>
          </cell>
          <cell r="X135">
            <v>36.484862377610689</v>
          </cell>
          <cell r="Y135">
            <v>18.242431188805345</v>
          </cell>
          <cell r="Z135">
            <v>1</v>
          </cell>
          <cell r="AA135">
            <v>0</v>
          </cell>
          <cell r="AB135">
            <v>1</v>
          </cell>
          <cell r="AC135">
            <v>1</v>
          </cell>
          <cell r="AD135">
            <v>1</v>
          </cell>
          <cell r="AE135">
            <v>0</v>
          </cell>
          <cell r="AF135">
            <v>5880</v>
          </cell>
          <cell r="AG135">
            <v>0</v>
          </cell>
          <cell r="AH135">
            <v>38400</v>
          </cell>
          <cell r="AI135">
            <v>0</v>
          </cell>
          <cell r="AJ135">
            <v>26160</v>
          </cell>
          <cell r="AK135">
            <v>0</v>
          </cell>
          <cell r="AL135">
            <v>26160</v>
          </cell>
          <cell r="AM135">
            <v>0</v>
          </cell>
          <cell r="AN135">
            <v>48000</v>
          </cell>
          <cell r="AO135">
            <v>0</v>
          </cell>
          <cell r="AP135">
            <v>54000</v>
          </cell>
          <cell r="AQ135">
            <v>0</v>
          </cell>
          <cell r="AR135">
            <v>60000</v>
          </cell>
          <cell r="AS135">
            <v>0</v>
          </cell>
          <cell r="AT135">
            <v>60000</v>
          </cell>
          <cell r="AU135">
            <v>0</v>
          </cell>
          <cell r="AV135">
            <v>86400</v>
          </cell>
          <cell r="AW135">
            <v>0</v>
          </cell>
          <cell r="AX135">
            <v>61200</v>
          </cell>
          <cell r="AY135">
            <v>0</v>
          </cell>
          <cell r="AZ135">
            <v>66000</v>
          </cell>
          <cell r="BA135">
            <v>0</v>
          </cell>
          <cell r="BB135">
            <v>132000</v>
          </cell>
          <cell r="BC135">
            <v>0</v>
          </cell>
          <cell r="BD135">
            <v>243000</v>
          </cell>
          <cell r="BE135">
            <v>604200</v>
          </cell>
          <cell r="BF135">
            <v>664200</v>
          </cell>
          <cell r="BG135">
            <v>62400</v>
          </cell>
          <cell r="BH135">
            <v>0</v>
          </cell>
          <cell r="BI135">
            <v>60000</v>
          </cell>
          <cell r="BJ135">
            <v>0</v>
          </cell>
          <cell r="BK135">
            <v>10560</v>
          </cell>
          <cell r="BL135">
            <v>0</v>
          </cell>
          <cell r="BM135">
            <v>6120</v>
          </cell>
          <cell r="BN135">
            <v>0</v>
          </cell>
          <cell r="BO135">
            <v>20400</v>
          </cell>
          <cell r="BP135">
            <v>0</v>
          </cell>
          <cell r="BQ135">
            <v>72000</v>
          </cell>
          <cell r="BR135">
            <v>0</v>
          </cell>
          <cell r="BS135">
            <v>105600</v>
          </cell>
          <cell r="BT135">
            <v>0</v>
          </cell>
          <cell r="BU135">
            <v>127200</v>
          </cell>
          <cell r="BV135">
            <v>0</v>
          </cell>
          <cell r="BW135">
            <v>60000</v>
          </cell>
          <cell r="BX135">
            <v>0</v>
          </cell>
          <cell r="BY135">
            <v>63600</v>
          </cell>
          <cell r="BZ135">
            <v>0</v>
          </cell>
          <cell r="CA135">
            <v>62400</v>
          </cell>
          <cell r="CB135">
            <v>0</v>
          </cell>
          <cell r="CC135">
            <v>132000</v>
          </cell>
          <cell r="CD135">
            <v>0</v>
          </cell>
          <cell r="CE135">
            <v>120000</v>
          </cell>
          <cell r="CF135">
            <v>0</v>
          </cell>
          <cell r="CG135">
            <v>371880</v>
          </cell>
          <cell r="CH135">
            <v>695880</v>
          </cell>
          <cell r="CI135">
            <v>902280</v>
          </cell>
          <cell r="CJ135">
            <v>125760</v>
          </cell>
          <cell r="CK135">
            <v>0</v>
          </cell>
          <cell r="CL135">
            <v>115200</v>
          </cell>
          <cell r="CM135">
            <v>0</v>
          </cell>
          <cell r="CN135">
            <v>120000</v>
          </cell>
          <cell r="CO135">
            <v>0</v>
          </cell>
          <cell r="CP135">
            <v>125760</v>
          </cell>
          <cell r="CQ135">
            <v>240960</v>
          </cell>
          <cell r="CR135">
            <v>360960</v>
          </cell>
          <cell r="CS135">
            <v>65400</v>
          </cell>
          <cell r="CT135">
            <v>32700</v>
          </cell>
          <cell r="CU135">
            <v>62400</v>
          </cell>
          <cell r="CV135">
            <v>31200</v>
          </cell>
          <cell r="CW135">
            <v>60000</v>
          </cell>
          <cell r="CX135">
            <v>30000</v>
          </cell>
          <cell r="CY135">
            <v>8400</v>
          </cell>
          <cell r="CZ135">
            <v>4200</v>
          </cell>
          <cell r="DA135">
            <v>27000</v>
          </cell>
          <cell r="DB135">
            <v>13500</v>
          </cell>
          <cell r="DC135">
            <v>15600</v>
          </cell>
          <cell r="DD135">
            <v>7800</v>
          </cell>
          <cell r="DE135">
            <v>42000</v>
          </cell>
          <cell r="DF135">
            <v>21000</v>
          </cell>
          <cell r="DG135">
            <v>63600</v>
          </cell>
          <cell r="DH135">
            <v>31800</v>
          </cell>
          <cell r="DI135">
            <v>72000</v>
          </cell>
          <cell r="DJ135">
            <v>36000</v>
          </cell>
          <cell r="DK135">
            <v>99000</v>
          </cell>
          <cell r="DL135">
            <v>49500</v>
          </cell>
          <cell r="DO135">
            <v>240000</v>
          </cell>
          <cell r="DP135">
            <v>120000</v>
          </cell>
          <cell r="DQ135">
            <v>120000</v>
          </cell>
          <cell r="DR135">
            <v>60000</v>
          </cell>
          <cell r="DS135">
            <v>127200</v>
          </cell>
          <cell r="DT135">
            <v>63600</v>
          </cell>
          <cell r="DU135">
            <v>63600</v>
          </cell>
          <cell r="DV135">
            <v>31800</v>
          </cell>
          <cell r="DW135">
            <v>150000</v>
          </cell>
          <cell r="DX135">
            <v>75000</v>
          </cell>
          <cell r="DY135">
            <v>66000</v>
          </cell>
          <cell r="DZ135">
            <v>33000</v>
          </cell>
          <cell r="EA135">
            <v>129600</v>
          </cell>
          <cell r="EB135">
            <v>64800</v>
          </cell>
          <cell r="EC135">
            <v>610200</v>
          </cell>
          <cell r="ED135">
            <v>1450800</v>
          </cell>
          <cell r="EE135">
            <v>2117700</v>
          </cell>
          <cell r="EJ135">
            <v>60000</v>
          </cell>
          <cell r="EK135">
            <v>30000</v>
          </cell>
          <cell r="EL135">
            <v>26400</v>
          </cell>
          <cell r="EM135">
            <v>13200</v>
          </cell>
          <cell r="EN135">
            <v>120000</v>
          </cell>
          <cell r="EO135">
            <v>60000</v>
          </cell>
          <cell r="EP135">
            <v>168000</v>
          </cell>
          <cell r="EQ135">
            <v>84000</v>
          </cell>
          <cell r="ER135">
            <v>60000</v>
          </cell>
          <cell r="ES135">
            <v>30000</v>
          </cell>
          <cell r="ET135">
            <v>60000</v>
          </cell>
          <cell r="EU135">
            <v>30000</v>
          </cell>
          <cell r="EV135">
            <v>120000</v>
          </cell>
          <cell r="EW135">
            <v>60000</v>
          </cell>
          <cell r="EX135">
            <v>39600</v>
          </cell>
          <cell r="EY135">
            <v>489600</v>
          </cell>
          <cell r="EZ135">
            <v>921600</v>
          </cell>
        </row>
        <row r="136">
          <cell r="D136">
            <v>40787</v>
          </cell>
          <cell r="E136">
            <v>2.3724744004371106</v>
          </cell>
          <cell r="F136">
            <v>0.39619436263067548</v>
          </cell>
          <cell r="G136">
            <v>-9.904859065766887E-2</v>
          </cell>
          <cell r="H136">
            <v>5.2130837188246772E-3</v>
          </cell>
          <cell r="I136">
            <v>0</v>
          </cell>
          <cell r="J136">
            <v>0</v>
          </cell>
          <cell r="K136">
            <v>19.793558003278328</v>
          </cell>
          <cell r="L136">
            <v>20.646991507614203</v>
          </cell>
          <cell r="M136">
            <v>10.323495753807101</v>
          </cell>
          <cell r="N136">
            <v>1</v>
          </cell>
          <cell r="O136">
            <v>0</v>
          </cell>
          <cell r="P136">
            <v>19.793558003278328</v>
          </cell>
          <cell r="Q136">
            <v>20.646991507614203</v>
          </cell>
          <cell r="R136">
            <v>10.323495753807101</v>
          </cell>
          <cell r="S136">
            <v>1</v>
          </cell>
          <cell r="T136">
            <v>0</v>
          </cell>
          <cell r="U136">
            <v>19.050693573345814</v>
          </cell>
          <cell r="V136">
            <v>19.832656131169514</v>
          </cell>
          <cell r="W136">
            <v>19.793558003278328</v>
          </cell>
          <cell r="X136">
            <v>20.646991507614203</v>
          </cell>
          <cell r="Y136">
            <v>10.323495753807101</v>
          </cell>
          <cell r="Z136">
            <v>1</v>
          </cell>
          <cell r="AA136">
            <v>0</v>
          </cell>
          <cell r="AB136">
            <v>1</v>
          </cell>
          <cell r="AC136">
            <v>1</v>
          </cell>
          <cell r="AD136">
            <v>1</v>
          </cell>
          <cell r="AE136">
            <v>0</v>
          </cell>
          <cell r="AF136">
            <v>5880</v>
          </cell>
          <cell r="AG136">
            <v>0</v>
          </cell>
          <cell r="AH136">
            <v>38400</v>
          </cell>
          <cell r="AI136">
            <v>0</v>
          </cell>
          <cell r="AJ136">
            <v>26160</v>
          </cell>
          <cell r="AK136">
            <v>0</v>
          </cell>
          <cell r="AL136">
            <v>26160</v>
          </cell>
          <cell r="AM136">
            <v>0</v>
          </cell>
          <cell r="AN136">
            <v>48000</v>
          </cell>
          <cell r="AO136">
            <v>0</v>
          </cell>
          <cell r="AP136">
            <v>54000</v>
          </cell>
          <cell r="AQ136">
            <v>0</v>
          </cell>
          <cell r="AR136">
            <v>60000</v>
          </cell>
          <cell r="AS136">
            <v>0</v>
          </cell>
          <cell r="AT136">
            <v>60000</v>
          </cell>
          <cell r="AU136">
            <v>0</v>
          </cell>
          <cell r="AV136">
            <v>86400</v>
          </cell>
          <cell r="AW136">
            <v>0</v>
          </cell>
          <cell r="AX136">
            <v>61200</v>
          </cell>
          <cell r="AY136">
            <v>0</v>
          </cell>
          <cell r="AZ136">
            <v>66000</v>
          </cell>
          <cell r="BA136">
            <v>0</v>
          </cell>
          <cell r="BB136">
            <v>132000</v>
          </cell>
          <cell r="BC136">
            <v>0</v>
          </cell>
          <cell r="BD136">
            <v>243000</v>
          </cell>
          <cell r="BE136">
            <v>604200</v>
          </cell>
          <cell r="BF136">
            <v>664200</v>
          </cell>
          <cell r="BG136">
            <v>62400</v>
          </cell>
          <cell r="BH136">
            <v>0</v>
          </cell>
          <cell r="BI136">
            <v>60000</v>
          </cell>
          <cell r="BJ136">
            <v>0</v>
          </cell>
          <cell r="BK136">
            <v>10560</v>
          </cell>
          <cell r="BL136">
            <v>0</v>
          </cell>
          <cell r="BM136">
            <v>6120</v>
          </cell>
          <cell r="BN136">
            <v>0</v>
          </cell>
          <cell r="BO136">
            <v>20400</v>
          </cell>
          <cell r="BP136">
            <v>0</v>
          </cell>
          <cell r="BQ136">
            <v>72000</v>
          </cell>
          <cell r="BR136">
            <v>0</v>
          </cell>
          <cell r="BS136">
            <v>105600</v>
          </cell>
          <cell r="BT136">
            <v>0</v>
          </cell>
          <cell r="BU136">
            <v>127200</v>
          </cell>
          <cell r="BV136">
            <v>0</v>
          </cell>
          <cell r="BW136">
            <v>60000</v>
          </cell>
          <cell r="BX136">
            <v>0</v>
          </cell>
          <cell r="BY136">
            <v>63600</v>
          </cell>
          <cell r="BZ136">
            <v>0</v>
          </cell>
          <cell r="CA136">
            <v>62400</v>
          </cell>
          <cell r="CB136">
            <v>0</v>
          </cell>
          <cell r="CC136">
            <v>132000</v>
          </cell>
          <cell r="CD136">
            <v>0</v>
          </cell>
          <cell r="CE136">
            <v>120000</v>
          </cell>
          <cell r="CF136">
            <v>0</v>
          </cell>
          <cell r="CG136">
            <v>371880</v>
          </cell>
          <cell r="CH136">
            <v>695880</v>
          </cell>
          <cell r="CI136">
            <v>902280</v>
          </cell>
          <cell r="CJ136">
            <v>125760</v>
          </cell>
          <cell r="CK136">
            <v>0</v>
          </cell>
          <cell r="CL136">
            <v>115200</v>
          </cell>
          <cell r="CM136">
            <v>0</v>
          </cell>
          <cell r="CN136">
            <v>120000</v>
          </cell>
          <cell r="CO136">
            <v>0</v>
          </cell>
          <cell r="CP136">
            <v>125760</v>
          </cell>
          <cell r="CQ136">
            <v>240960</v>
          </cell>
          <cell r="CR136">
            <v>360960</v>
          </cell>
          <cell r="CS136">
            <v>65400</v>
          </cell>
          <cell r="CT136">
            <v>32700</v>
          </cell>
          <cell r="CU136">
            <v>62400</v>
          </cell>
          <cell r="CV136">
            <v>31200</v>
          </cell>
          <cell r="CW136">
            <v>60000</v>
          </cell>
          <cell r="CX136">
            <v>30000</v>
          </cell>
          <cell r="CY136">
            <v>8400</v>
          </cell>
          <cell r="CZ136">
            <v>4200</v>
          </cell>
          <cell r="DA136">
            <v>27000</v>
          </cell>
          <cell r="DB136">
            <v>13500</v>
          </cell>
          <cell r="DC136">
            <v>15600</v>
          </cell>
          <cell r="DD136">
            <v>7800</v>
          </cell>
          <cell r="DE136">
            <v>42000</v>
          </cell>
          <cell r="DF136">
            <v>21000</v>
          </cell>
          <cell r="DG136">
            <v>63600</v>
          </cell>
          <cell r="DH136">
            <v>31800</v>
          </cell>
          <cell r="DI136">
            <v>72000</v>
          </cell>
          <cell r="DJ136">
            <v>36000</v>
          </cell>
          <cell r="DK136">
            <v>99000</v>
          </cell>
          <cell r="DL136">
            <v>49500</v>
          </cell>
          <cell r="DO136">
            <v>240000</v>
          </cell>
          <cell r="DP136">
            <v>120000</v>
          </cell>
          <cell r="DQ136">
            <v>120000</v>
          </cell>
          <cell r="DR136">
            <v>60000</v>
          </cell>
          <cell r="DS136">
            <v>127200</v>
          </cell>
          <cell r="DT136">
            <v>63600</v>
          </cell>
          <cell r="DU136">
            <v>63600</v>
          </cell>
          <cell r="DV136">
            <v>31800</v>
          </cell>
          <cell r="DW136">
            <v>150000</v>
          </cell>
          <cell r="DX136">
            <v>75000</v>
          </cell>
          <cell r="DY136">
            <v>66000</v>
          </cell>
          <cell r="DZ136">
            <v>33000</v>
          </cell>
          <cell r="EA136">
            <v>129600</v>
          </cell>
          <cell r="EB136">
            <v>64800</v>
          </cell>
          <cell r="EC136">
            <v>610200</v>
          </cell>
          <cell r="ED136">
            <v>1450800</v>
          </cell>
          <cell r="EE136">
            <v>2117700</v>
          </cell>
          <cell r="EJ136">
            <v>60000</v>
          </cell>
          <cell r="EK136">
            <v>30000</v>
          </cell>
          <cell r="EL136">
            <v>26400</v>
          </cell>
          <cell r="EM136">
            <v>13200</v>
          </cell>
          <cell r="EN136">
            <v>120000</v>
          </cell>
          <cell r="EO136">
            <v>60000</v>
          </cell>
          <cell r="EP136">
            <v>168000</v>
          </cell>
          <cell r="EQ136">
            <v>84000</v>
          </cell>
          <cell r="ER136">
            <v>60000</v>
          </cell>
          <cell r="ES136">
            <v>30000</v>
          </cell>
          <cell r="ET136">
            <v>60000</v>
          </cell>
          <cell r="EU136">
            <v>30000</v>
          </cell>
          <cell r="EV136">
            <v>120000</v>
          </cell>
          <cell r="EW136">
            <v>60000</v>
          </cell>
          <cell r="EX136">
            <v>39600</v>
          </cell>
          <cell r="EY136">
            <v>489600</v>
          </cell>
          <cell r="EZ136">
            <v>921600</v>
          </cell>
        </row>
        <row r="137">
          <cell r="D137">
            <v>40817</v>
          </cell>
          <cell r="E137">
            <v>2.3755220298875126</v>
          </cell>
          <cell r="F137">
            <v>0.39410537933082507</v>
          </cell>
          <cell r="G137">
            <v>-9.8526344832706267E-2</v>
          </cell>
          <cell r="H137">
            <v>5.1855970964582243E-3</v>
          </cell>
          <cell r="I137">
            <v>0</v>
          </cell>
          <cell r="J137">
            <v>0</v>
          </cell>
          <cell r="K137">
            <v>19.816415224156344</v>
          </cell>
          <cell r="L137">
            <v>33.411009516364203</v>
          </cell>
          <cell r="M137">
            <v>16.705504758182101</v>
          </cell>
          <cell r="N137">
            <v>1</v>
          </cell>
          <cell r="O137">
            <v>0</v>
          </cell>
          <cell r="P137">
            <v>19.816415224156344</v>
          </cell>
          <cell r="Q137">
            <v>33.411009516364203</v>
          </cell>
          <cell r="R137">
            <v>16.705504758182101</v>
          </cell>
          <cell r="S137">
            <v>1</v>
          </cell>
          <cell r="T137">
            <v>0</v>
          </cell>
          <cell r="U137">
            <v>19.077467637911049</v>
          </cell>
          <cell r="V137">
            <v>19.85530720237978</v>
          </cell>
          <cell r="W137">
            <v>19.816415224156344</v>
          </cell>
          <cell r="X137">
            <v>33.411009516364203</v>
          </cell>
          <cell r="Y137">
            <v>16.705504758182101</v>
          </cell>
          <cell r="Z137">
            <v>1</v>
          </cell>
          <cell r="AA137">
            <v>0</v>
          </cell>
          <cell r="AB137">
            <v>1</v>
          </cell>
          <cell r="AC137">
            <v>1</v>
          </cell>
          <cell r="AD137">
            <v>1</v>
          </cell>
          <cell r="AE137">
            <v>0</v>
          </cell>
          <cell r="AF137">
            <v>5880</v>
          </cell>
          <cell r="AG137">
            <v>0</v>
          </cell>
          <cell r="AH137">
            <v>38400</v>
          </cell>
          <cell r="AI137">
            <v>0</v>
          </cell>
          <cell r="AJ137">
            <v>26160</v>
          </cell>
          <cell r="AK137">
            <v>0</v>
          </cell>
          <cell r="AL137">
            <v>26160</v>
          </cell>
          <cell r="AM137">
            <v>0</v>
          </cell>
          <cell r="AN137">
            <v>48000</v>
          </cell>
          <cell r="AO137">
            <v>0</v>
          </cell>
          <cell r="AP137">
            <v>54000</v>
          </cell>
          <cell r="AQ137">
            <v>0</v>
          </cell>
          <cell r="AR137">
            <v>60000</v>
          </cell>
          <cell r="AS137">
            <v>0</v>
          </cell>
          <cell r="AT137">
            <v>60000</v>
          </cell>
          <cell r="AU137">
            <v>0</v>
          </cell>
          <cell r="AV137">
            <v>86400</v>
          </cell>
          <cell r="AW137">
            <v>0</v>
          </cell>
          <cell r="AX137">
            <v>61200</v>
          </cell>
          <cell r="AY137">
            <v>0</v>
          </cell>
          <cell r="AZ137">
            <v>66000</v>
          </cell>
          <cell r="BA137">
            <v>0</v>
          </cell>
          <cell r="BB137">
            <v>132000</v>
          </cell>
          <cell r="BC137">
            <v>0</v>
          </cell>
          <cell r="BD137">
            <v>243000</v>
          </cell>
          <cell r="BE137">
            <v>604200</v>
          </cell>
          <cell r="BF137">
            <v>664200</v>
          </cell>
          <cell r="BG137">
            <v>62400</v>
          </cell>
          <cell r="BH137">
            <v>0</v>
          </cell>
          <cell r="BI137">
            <v>60000</v>
          </cell>
          <cell r="BJ137">
            <v>0</v>
          </cell>
          <cell r="BK137">
            <v>10560</v>
          </cell>
          <cell r="BL137">
            <v>0</v>
          </cell>
          <cell r="BM137">
            <v>6120</v>
          </cell>
          <cell r="BN137">
            <v>0</v>
          </cell>
          <cell r="BO137">
            <v>20400</v>
          </cell>
          <cell r="BP137">
            <v>0</v>
          </cell>
          <cell r="BQ137">
            <v>72000</v>
          </cell>
          <cell r="BR137">
            <v>0</v>
          </cell>
          <cell r="BS137">
            <v>105600</v>
          </cell>
          <cell r="BT137">
            <v>0</v>
          </cell>
          <cell r="BU137">
            <v>127200</v>
          </cell>
          <cell r="BV137">
            <v>0</v>
          </cell>
          <cell r="BW137">
            <v>60000</v>
          </cell>
          <cell r="BX137">
            <v>0</v>
          </cell>
          <cell r="BY137">
            <v>63600</v>
          </cell>
          <cell r="BZ137">
            <v>0</v>
          </cell>
          <cell r="CA137">
            <v>62400</v>
          </cell>
          <cell r="CB137">
            <v>0</v>
          </cell>
          <cell r="CC137">
            <v>132000</v>
          </cell>
          <cell r="CD137">
            <v>0</v>
          </cell>
          <cell r="CE137">
            <v>120000</v>
          </cell>
          <cell r="CF137">
            <v>0</v>
          </cell>
          <cell r="CG137">
            <v>371880</v>
          </cell>
          <cell r="CH137">
            <v>695880</v>
          </cell>
          <cell r="CI137">
            <v>902280</v>
          </cell>
          <cell r="CJ137">
            <v>125760</v>
          </cell>
          <cell r="CK137">
            <v>0</v>
          </cell>
          <cell r="CL137">
            <v>115200</v>
          </cell>
          <cell r="CM137">
            <v>0</v>
          </cell>
          <cell r="CN137">
            <v>120000</v>
          </cell>
          <cell r="CO137">
            <v>0</v>
          </cell>
          <cell r="CP137">
            <v>125760</v>
          </cell>
          <cell r="CQ137">
            <v>240960</v>
          </cell>
          <cell r="CR137">
            <v>360960</v>
          </cell>
          <cell r="CS137">
            <v>65400</v>
          </cell>
          <cell r="CT137">
            <v>32700</v>
          </cell>
          <cell r="CU137">
            <v>62400</v>
          </cell>
          <cell r="CV137">
            <v>31200</v>
          </cell>
          <cell r="CW137">
            <v>60000</v>
          </cell>
          <cell r="CX137">
            <v>30000</v>
          </cell>
          <cell r="CY137">
            <v>8400</v>
          </cell>
          <cell r="CZ137">
            <v>4200</v>
          </cell>
          <cell r="DA137">
            <v>27000</v>
          </cell>
          <cell r="DB137">
            <v>13500</v>
          </cell>
          <cell r="DC137">
            <v>15600</v>
          </cell>
          <cell r="DD137">
            <v>7800</v>
          </cell>
          <cell r="DE137">
            <v>42000</v>
          </cell>
          <cell r="DF137">
            <v>21000</v>
          </cell>
          <cell r="DG137">
            <v>63600</v>
          </cell>
          <cell r="DH137">
            <v>31800</v>
          </cell>
          <cell r="DI137">
            <v>72000</v>
          </cell>
          <cell r="DJ137">
            <v>36000</v>
          </cell>
          <cell r="DK137">
            <v>99000</v>
          </cell>
          <cell r="DL137">
            <v>49500</v>
          </cell>
          <cell r="DO137">
            <v>240000</v>
          </cell>
          <cell r="DP137">
            <v>120000</v>
          </cell>
          <cell r="DQ137">
            <v>120000</v>
          </cell>
          <cell r="DR137">
            <v>60000</v>
          </cell>
          <cell r="DS137">
            <v>127200</v>
          </cell>
          <cell r="DT137">
            <v>63600</v>
          </cell>
          <cell r="DU137">
            <v>63600</v>
          </cell>
          <cell r="DV137">
            <v>31800</v>
          </cell>
          <cell r="DW137">
            <v>150000</v>
          </cell>
          <cell r="DX137">
            <v>75000</v>
          </cell>
          <cell r="DY137">
            <v>66000</v>
          </cell>
          <cell r="DZ137">
            <v>33000</v>
          </cell>
          <cell r="EA137">
            <v>129600</v>
          </cell>
          <cell r="EB137">
            <v>64800</v>
          </cell>
          <cell r="EC137">
            <v>610200</v>
          </cell>
          <cell r="ED137">
            <v>1450800</v>
          </cell>
          <cell r="EE137">
            <v>2117700</v>
          </cell>
          <cell r="EJ137">
            <v>60000</v>
          </cell>
          <cell r="EK137">
            <v>30000</v>
          </cell>
          <cell r="EL137">
            <v>26400</v>
          </cell>
          <cell r="EM137">
            <v>13200</v>
          </cell>
          <cell r="EN137">
            <v>120000</v>
          </cell>
          <cell r="EO137">
            <v>60000</v>
          </cell>
          <cell r="EP137">
            <v>168000</v>
          </cell>
          <cell r="EQ137">
            <v>84000</v>
          </cell>
          <cell r="ER137">
            <v>60000</v>
          </cell>
          <cell r="ES137">
            <v>30000</v>
          </cell>
          <cell r="ET137">
            <v>60000</v>
          </cell>
          <cell r="EU137">
            <v>30000</v>
          </cell>
          <cell r="EV137">
            <v>120000</v>
          </cell>
          <cell r="EW137">
            <v>60000</v>
          </cell>
          <cell r="EX137">
            <v>39600</v>
          </cell>
          <cell r="EY137">
            <v>489600</v>
          </cell>
          <cell r="EZ137">
            <v>921600</v>
          </cell>
        </row>
        <row r="138">
          <cell r="D138">
            <v>40848</v>
          </cell>
          <cell r="E138">
            <v>2.4347734814752275</v>
          </cell>
          <cell r="F138">
            <v>0.30943954435186111</v>
          </cell>
          <cell r="G138">
            <v>-9.7989189044756023E-2</v>
          </cell>
          <cell r="H138">
            <v>5.1573257391976856E-3</v>
          </cell>
          <cell r="I138">
            <v>0</v>
          </cell>
          <cell r="J138">
            <v>0</v>
          </cell>
          <cell r="K138">
            <v>20.260801111064207</v>
          </cell>
          <cell r="L138">
            <v>17.756878813087198</v>
          </cell>
          <cell r="M138">
            <v>8.878439406543599</v>
          </cell>
          <cell r="N138">
            <v>0</v>
          </cell>
          <cell r="O138">
            <v>0</v>
          </cell>
          <cell r="P138">
            <v>20.260801111064207</v>
          </cell>
          <cell r="Q138">
            <v>17.756878813087198</v>
          </cell>
          <cell r="R138">
            <v>8.878439406543599</v>
          </cell>
          <cell r="S138">
            <v>0</v>
          </cell>
          <cell r="T138">
            <v>0</v>
          </cell>
          <cell r="U138">
            <v>19.525882193228536</v>
          </cell>
          <cell r="V138">
            <v>20.299481054108188</v>
          </cell>
          <cell r="W138">
            <v>20.260801111064207</v>
          </cell>
          <cell r="X138">
            <v>17.756878813087198</v>
          </cell>
          <cell r="Y138">
            <v>8.878439406543599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</row>
        <row r="139">
          <cell r="D139">
            <v>40878</v>
          </cell>
          <cell r="E139">
            <v>2.4860431366227664</v>
          </cell>
          <cell r="F139">
            <v>0.30780558852118439</v>
          </cell>
          <cell r="G139">
            <v>-9.7471769698375066E-2</v>
          </cell>
          <cell r="H139">
            <v>5.1300931420197402E-3</v>
          </cell>
          <cell r="I139">
            <v>0</v>
          </cell>
          <cell r="J139">
            <v>0</v>
          </cell>
          <cell r="K139">
            <v>20.645323524670747</v>
          </cell>
          <cell r="L139">
            <v>9.9679761786700354</v>
          </cell>
          <cell r="M139">
            <v>4.9839880893350177</v>
          </cell>
          <cell r="N139">
            <v>0</v>
          </cell>
          <cell r="O139">
            <v>0</v>
          </cell>
          <cell r="P139">
            <v>20.645323524670747</v>
          </cell>
          <cell r="Q139">
            <v>9.9679761786700354</v>
          </cell>
          <cell r="R139">
            <v>4.9839880893350177</v>
          </cell>
          <cell r="S139">
            <v>0</v>
          </cell>
          <cell r="T139">
            <v>0</v>
          </cell>
          <cell r="U139">
            <v>19.914285251932938</v>
          </cell>
          <cell r="V139">
            <v>20.683799223235898</v>
          </cell>
          <cell r="W139">
            <v>20.645323524670747</v>
          </cell>
          <cell r="X139">
            <v>9.9679761786700354</v>
          </cell>
          <cell r="Y139">
            <v>4.9839880893350177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</row>
        <row r="140">
          <cell r="D140">
            <v>40909</v>
          </cell>
          <cell r="E140">
            <v>2.5484906159454024</v>
          </cell>
          <cell r="F140">
            <v>0.30612499891236061</v>
          </cell>
          <cell r="G140">
            <v>-9.6939582988914211E-2</v>
          </cell>
          <cell r="H140">
            <v>5.1020833152060109E-3</v>
          </cell>
          <cell r="I140">
            <v>0</v>
          </cell>
          <cell r="J140">
            <v>0</v>
          </cell>
          <cell r="K140">
            <v>21.113679619590517</v>
          </cell>
          <cell r="L140">
            <v>26.193891656935051</v>
          </cell>
          <cell r="M140">
            <v>13.096945828467526</v>
          </cell>
          <cell r="N140">
            <v>1</v>
          </cell>
          <cell r="O140">
            <v>0</v>
          </cell>
          <cell r="P140">
            <v>21.113679619590517</v>
          </cell>
          <cell r="Q140">
            <v>26.193891656935051</v>
          </cell>
          <cell r="R140">
            <v>13.096945828467526</v>
          </cell>
          <cell r="S140">
            <v>1</v>
          </cell>
          <cell r="T140">
            <v>0</v>
          </cell>
          <cell r="U140">
            <v>20.38663274717366</v>
          </cell>
          <cell r="V140">
            <v>21.151945244454566</v>
          </cell>
          <cell r="W140">
            <v>21.113679619590517</v>
          </cell>
          <cell r="X140">
            <v>26.193891656935051</v>
          </cell>
          <cell r="Y140">
            <v>13.096945828467526</v>
          </cell>
          <cell r="Z140">
            <v>1</v>
          </cell>
          <cell r="AA140">
            <v>0</v>
          </cell>
          <cell r="AB140">
            <v>1</v>
          </cell>
          <cell r="AC140">
            <v>1</v>
          </cell>
          <cell r="AD140">
            <v>1</v>
          </cell>
          <cell r="AE140">
            <v>0</v>
          </cell>
          <cell r="AF140">
            <v>5880</v>
          </cell>
          <cell r="AG140">
            <v>0</v>
          </cell>
          <cell r="AH140">
            <v>38400</v>
          </cell>
          <cell r="AI140">
            <v>0</v>
          </cell>
          <cell r="AJ140">
            <v>26160</v>
          </cell>
          <cell r="AK140">
            <v>0</v>
          </cell>
          <cell r="AL140">
            <v>26160</v>
          </cell>
          <cell r="AM140">
            <v>0</v>
          </cell>
          <cell r="AN140">
            <v>48000</v>
          </cell>
          <cell r="AO140">
            <v>0</v>
          </cell>
          <cell r="AP140">
            <v>54000</v>
          </cell>
          <cell r="AQ140">
            <v>0</v>
          </cell>
          <cell r="AR140">
            <v>60000</v>
          </cell>
          <cell r="AS140">
            <v>0</v>
          </cell>
          <cell r="AT140">
            <v>60000</v>
          </cell>
          <cell r="AU140">
            <v>0</v>
          </cell>
          <cell r="AV140">
            <v>86400</v>
          </cell>
          <cell r="AW140">
            <v>0</v>
          </cell>
          <cell r="AX140">
            <v>61200</v>
          </cell>
          <cell r="AY140">
            <v>0</v>
          </cell>
          <cell r="AZ140">
            <v>66000</v>
          </cell>
          <cell r="BA140">
            <v>0</v>
          </cell>
          <cell r="BB140">
            <v>132000</v>
          </cell>
          <cell r="BC140">
            <v>0</v>
          </cell>
          <cell r="BD140">
            <v>243000</v>
          </cell>
          <cell r="BE140">
            <v>604200</v>
          </cell>
          <cell r="BF140">
            <v>664200</v>
          </cell>
          <cell r="BG140">
            <v>62400</v>
          </cell>
          <cell r="BH140">
            <v>0</v>
          </cell>
          <cell r="BI140">
            <v>60000</v>
          </cell>
          <cell r="BJ140">
            <v>0</v>
          </cell>
          <cell r="BK140">
            <v>10560</v>
          </cell>
          <cell r="BL140">
            <v>0</v>
          </cell>
          <cell r="BM140">
            <v>6120</v>
          </cell>
          <cell r="BN140">
            <v>0</v>
          </cell>
          <cell r="BO140">
            <v>20400</v>
          </cell>
          <cell r="BP140">
            <v>0</v>
          </cell>
          <cell r="BQ140">
            <v>72000</v>
          </cell>
          <cell r="BR140">
            <v>0</v>
          </cell>
          <cell r="BS140">
            <v>105600</v>
          </cell>
          <cell r="BT140">
            <v>0</v>
          </cell>
          <cell r="BU140">
            <v>127200</v>
          </cell>
          <cell r="BV140">
            <v>0</v>
          </cell>
          <cell r="BW140">
            <v>60000</v>
          </cell>
          <cell r="BX140">
            <v>0</v>
          </cell>
          <cell r="BY140">
            <v>63600</v>
          </cell>
          <cell r="BZ140">
            <v>0</v>
          </cell>
          <cell r="CA140">
            <v>62400</v>
          </cell>
          <cell r="CB140">
            <v>0</v>
          </cell>
          <cell r="CC140">
            <v>132000</v>
          </cell>
          <cell r="CD140">
            <v>0</v>
          </cell>
          <cell r="CE140">
            <v>120000</v>
          </cell>
          <cell r="CF140">
            <v>0</v>
          </cell>
          <cell r="CG140">
            <v>371880</v>
          </cell>
          <cell r="CH140">
            <v>695880</v>
          </cell>
          <cell r="CI140">
            <v>902280</v>
          </cell>
          <cell r="CJ140">
            <v>125760</v>
          </cell>
          <cell r="CK140">
            <v>0</v>
          </cell>
          <cell r="CL140">
            <v>115200</v>
          </cell>
          <cell r="CM140">
            <v>0</v>
          </cell>
          <cell r="CN140">
            <v>120000</v>
          </cell>
          <cell r="CO140">
            <v>0</v>
          </cell>
          <cell r="CP140">
            <v>125760</v>
          </cell>
          <cell r="CQ140">
            <v>240960</v>
          </cell>
          <cell r="CR140">
            <v>360960</v>
          </cell>
          <cell r="CS140">
            <v>65400</v>
          </cell>
          <cell r="CT140">
            <v>32700</v>
          </cell>
          <cell r="CU140">
            <v>62400</v>
          </cell>
          <cell r="CV140">
            <v>31200</v>
          </cell>
          <cell r="CW140">
            <v>60000</v>
          </cell>
          <cell r="CX140">
            <v>30000</v>
          </cell>
          <cell r="CY140">
            <v>8400</v>
          </cell>
          <cell r="CZ140">
            <v>4200</v>
          </cell>
          <cell r="DA140">
            <v>27000</v>
          </cell>
          <cell r="DB140">
            <v>13500</v>
          </cell>
          <cell r="DC140">
            <v>15600</v>
          </cell>
          <cell r="DD140">
            <v>7800</v>
          </cell>
          <cell r="DE140">
            <v>42000</v>
          </cell>
          <cell r="DF140">
            <v>21000</v>
          </cell>
          <cell r="DG140">
            <v>63600</v>
          </cell>
          <cell r="DH140">
            <v>31800</v>
          </cell>
          <cell r="DI140">
            <v>72000</v>
          </cell>
          <cell r="DJ140">
            <v>36000</v>
          </cell>
          <cell r="DK140">
            <v>99000</v>
          </cell>
          <cell r="DL140">
            <v>49500</v>
          </cell>
          <cell r="DO140">
            <v>240000</v>
          </cell>
          <cell r="DP140">
            <v>120000</v>
          </cell>
          <cell r="DQ140">
            <v>120000</v>
          </cell>
          <cell r="DR140">
            <v>60000</v>
          </cell>
          <cell r="DS140">
            <v>127200</v>
          </cell>
          <cell r="DT140">
            <v>63600</v>
          </cell>
          <cell r="DU140">
            <v>63600</v>
          </cell>
          <cell r="DV140">
            <v>31800</v>
          </cell>
          <cell r="DW140">
            <v>150000</v>
          </cell>
          <cell r="DX140">
            <v>75000</v>
          </cell>
          <cell r="DY140">
            <v>66000</v>
          </cell>
          <cell r="DZ140">
            <v>33000</v>
          </cell>
          <cell r="EA140">
            <v>129600</v>
          </cell>
          <cell r="EB140">
            <v>64800</v>
          </cell>
          <cell r="EC140">
            <v>610200</v>
          </cell>
          <cell r="ED140">
            <v>1450800</v>
          </cell>
          <cell r="EE140">
            <v>2117700</v>
          </cell>
          <cell r="EJ140">
            <v>60000</v>
          </cell>
          <cell r="EK140">
            <v>30000</v>
          </cell>
          <cell r="EL140">
            <v>26400</v>
          </cell>
          <cell r="EM140">
            <v>13200</v>
          </cell>
          <cell r="EN140">
            <v>120000</v>
          </cell>
          <cell r="EO140">
            <v>60000</v>
          </cell>
          <cell r="EP140">
            <v>168000</v>
          </cell>
          <cell r="EQ140">
            <v>84000</v>
          </cell>
          <cell r="ER140">
            <v>60000</v>
          </cell>
          <cell r="ES140">
            <v>30000</v>
          </cell>
          <cell r="ET140">
            <v>60000</v>
          </cell>
          <cell r="EU140">
            <v>30000</v>
          </cell>
          <cell r="EV140">
            <v>120000</v>
          </cell>
          <cell r="EW140">
            <v>60000</v>
          </cell>
          <cell r="EX140">
            <v>39600</v>
          </cell>
          <cell r="EY140">
            <v>489600</v>
          </cell>
          <cell r="EZ140">
            <v>921600</v>
          </cell>
        </row>
        <row r="141">
          <cell r="D141">
            <v>40940</v>
          </cell>
          <cell r="E141">
            <v>2.4807791479683727</v>
          </cell>
          <cell r="F141">
            <v>0.30445233969748897</v>
          </cell>
          <cell r="G141">
            <v>-9.640990757087152E-2</v>
          </cell>
          <cell r="H141">
            <v>5.0742056616248166E-3</v>
          </cell>
          <cell r="I141">
            <v>0</v>
          </cell>
          <cell r="J141">
            <v>0</v>
          </cell>
          <cell r="K141">
            <v>20.605843609762797</v>
          </cell>
          <cell r="L141">
            <v>20.976563236930524</v>
          </cell>
          <cell r="M141">
            <v>10.488281618465262</v>
          </cell>
          <cell r="N141">
            <v>1</v>
          </cell>
          <cell r="O141">
            <v>0</v>
          </cell>
          <cell r="P141">
            <v>20.605843609762797</v>
          </cell>
          <cell r="Q141">
            <v>20.976563236930524</v>
          </cell>
          <cell r="R141">
            <v>10.488281618465262</v>
          </cell>
          <cell r="S141">
            <v>1</v>
          </cell>
          <cell r="T141">
            <v>0</v>
          </cell>
          <cell r="U141">
            <v>19.882769302981259</v>
          </cell>
          <cell r="V141">
            <v>20.64390015222498</v>
          </cell>
          <cell r="W141">
            <v>20.605843609762797</v>
          </cell>
          <cell r="X141">
            <v>20.976563236930524</v>
          </cell>
          <cell r="Y141">
            <v>10.488281618465262</v>
          </cell>
          <cell r="Z141">
            <v>1</v>
          </cell>
          <cell r="AA141">
            <v>0</v>
          </cell>
          <cell r="AB141">
            <v>1</v>
          </cell>
          <cell r="AC141">
            <v>1</v>
          </cell>
          <cell r="AD141">
            <v>1</v>
          </cell>
          <cell r="AE141">
            <v>0</v>
          </cell>
          <cell r="AF141">
            <v>5880</v>
          </cell>
          <cell r="AG141">
            <v>0</v>
          </cell>
          <cell r="AH141">
            <v>38400</v>
          </cell>
          <cell r="AI141">
            <v>0</v>
          </cell>
          <cell r="AJ141">
            <v>26160</v>
          </cell>
          <cell r="AK141">
            <v>0</v>
          </cell>
          <cell r="AL141">
            <v>26160</v>
          </cell>
          <cell r="AM141">
            <v>0</v>
          </cell>
          <cell r="AN141">
            <v>48000</v>
          </cell>
          <cell r="AO141">
            <v>0</v>
          </cell>
          <cell r="AP141">
            <v>54000</v>
          </cell>
          <cell r="AQ141">
            <v>0</v>
          </cell>
          <cell r="AR141">
            <v>60000</v>
          </cell>
          <cell r="AS141">
            <v>0</v>
          </cell>
          <cell r="AT141">
            <v>60000</v>
          </cell>
          <cell r="AU141">
            <v>0</v>
          </cell>
          <cell r="AV141">
            <v>86400</v>
          </cell>
          <cell r="AW141">
            <v>0</v>
          </cell>
          <cell r="AX141">
            <v>61200</v>
          </cell>
          <cell r="AY141">
            <v>0</v>
          </cell>
          <cell r="AZ141">
            <v>66000</v>
          </cell>
          <cell r="BA141">
            <v>0</v>
          </cell>
          <cell r="BB141">
            <v>132000</v>
          </cell>
          <cell r="BC141">
            <v>0</v>
          </cell>
          <cell r="BD141">
            <v>243000</v>
          </cell>
          <cell r="BE141">
            <v>604200</v>
          </cell>
          <cell r="BF141">
            <v>664200</v>
          </cell>
          <cell r="BG141">
            <v>62400</v>
          </cell>
          <cell r="BH141">
            <v>0</v>
          </cell>
          <cell r="BI141">
            <v>60000</v>
          </cell>
          <cell r="BJ141">
            <v>0</v>
          </cell>
          <cell r="BK141">
            <v>10560</v>
          </cell>
          <cell r="BL141">
            <v>0</v>
          </cell>
          <cell r="BM141">
            <v>6120</v>
          </cell>
          <cell r="BN141">
            <v>0</v>
          </cell>
          <cell r="BO141">
            <v>20400</v>
          </cell>
          <cell r="BP141">
            <v>0</v>
          </cell>
          <cell r="BQ141">
            <v>72000</v>
          </cell>
          <cell r="BR141">
            <v>0</v>
          </cell>
          <cell r="BS141">
            <v>105600</v>
          </cell>
          <cell r="BT141">
            <v>0</v>
          </cell>
          <cell r="BU141">
            <v>127200</v>
          </cell>
          <cell r="BV141">
            <v>0</v>
          </cell>
          <cell r="BW141">
            <v>60000</v>
          </cell>
          <cell r="BX141">
            <v>0</v>
          </cell>
          <cell r="BY141">
            <v>63600</v>
          </cell>
          <cell r="BZ141">
            <v>0</v>
          </cell>
          <cell r="CA141">
            <v>62400</v>
          </cell>
          <cell r="CB141">
            <v>0</v>
          </cell>
          <cell r="CC141">
            <v>132000</v>
          </cell>
          <cell r="CD141">
            <v>0</v>
          </cell>
          <cell r="CE141">
            <v>120000</v>
          </cell>
          <cell r="CF141">
            <v>0</v>
          </cell>
          <cell r="CG141">
            <v>371880</v>
          </cell>
          <cell r="CH141">
            <v>695880</v>
          </cell>
          <cell r="CI141">
            <v>902280</v>
          </cell>
          <cell r="CJ141">
            <v>125760</v>
          </cell>
          <cell r="CK141">
            <v>0</v>
          </cell>
          <cell r="CL141">
            <v>115200</v>
          </cell>
          <cell r="CM141">
            <v>0</v>
          </cell>
          <cell r="CN141">
            <v>120000</v>
          </cell>
          <cell r="CO141">
            <v>0</v>
          </cell>
          <cell r="CP141">
            <v>125760</v>
          </cell>
          <cell r="CQ141">
            <v>240960</v>
          </cell>
          <cell r="CR141">
            <v>360960</v>
          </cell>
          <cell r="CS141">
            <v>65400</v>
          </cell>
          <cell r="CT141">
            <v>32700</v>
          </cell>
          <cell r="CU141">
            <v>62400</v>
          </cell>
          <cell r="CV141">
            <v>31200</v>
          </cell>
          <cell r="CW141">
            <v>60000</v>
          </cell>
          <cell r="CX141">
            <v>30000</v>
          </cell>
          <cell r="CY141">
            <v>8400</v>
          </cell>
          <cell r="CZ141">
            <v>4200</v>
          </cell>
          <cell r="DA141">
            <v>27000</v>
          </cell>
          <cell r="DB141">
            <v>13500</v>
          </cell>
          <cell r="DC141">
            <v>15600</v>
          </cell>
          <cell r="DD141">
            <v>7800</v>
          </cell>
          <cell r="DE141">
            <v>42000</v>
          </cell>
          <cell r="DF141">
            <v>21000</v>
          </cell>
          <cell r="DG141">
            <v>63600</v>
          </cell>
          <cell r="DH141">
            <v>31800</v>
          </cell>
          <cell r="DI141">
            <v>72000</v>
          </cell>
          <cell r="DJ141">
            <v>36000</v>
          </cell>
          <cell r="DK141">
            <v>99000</v>
          </cell>
          <cell r="DL141">
            <v>49500</v>
          </cell>
          <cell r="DO141">
            <v>240000</v>
          </cell>
          <cell r="DP141">
            <v>120000</v>
          </cell>
          <cell r="DQ141">
            <v>120000</v>
          </cell>
          <cell r="DR141">
            <v>60000</v>
          </cell>
          <cell r="DS141">
            <v>127200</v>
          </cell>
          <cell r="DT141">
            <v>63600</v>
          </cell>
          <cell r="DU141">
            <v>63600</v>
          </cell>
          <cell r="DV141">
            <v>31800</v>
          </cell>
          <cell r="DW141">
            <v>150000</v>
          </cell>
          <cell r="DX141">
            <v>75000</v>
          </cell>
          <cell r="DY141">
            <v>66000</v>
          </cell>
          <cell r="DZ141">
            <v>33000</v>
          </cell>
          <cell r="EA141">
            <v>129600</v>
          </cell>
          <cell r="EB141">
            <v>64800</v>
          </cell>
          <cell r="EC141">
            <v>610200</v>
          </cell>
          <cell r="ED141">
            <v>1450800</v>
          </cell>
          <cell r="EE141">
            <v>2117700</v>
          </cell>
          <cell r="EJ141">
            <v>60000</v>
          </cell>
          <cell r="EK141">
            <v>30000</v>
          </cell>
          <cell r="EL141">
            <v>26400</v>
          </cell>
          <cell r="EM141">
            <v>13200</v>
          </cell>
          <cell r="EN141">
            <v>120000</v>
          </cell>
          <cell r="EO141">
            <v>60000</v>
          </cell>
          <cell r="EP141">
            <v>168000</v>
          </cell>
          <cell r="EQ141">
            <v>84000</v>
          </cell>
          <cell r="ER141">
            <v>60000</v>
          </cell>
          <cell r="ES141">
            <v>30000</v>
          </cell>
          <cell r="ET141">
            <v>60000</v>
          </cell>
          <cell r="EU141">
            <v>30000</v>
          </cell>
          <cell r="EV141">
            <v>120000</v>
          </cell>
          <cell r="EW141">
            <v>60000</v>
          </cell>
          <cell r="EX141">
            <v>39600</v>
          </cell>
          <cell r="EY141">
            <v>489600</v>
          </cell>
          <cell r="EZ141">
            <v>921600</v>
          </cell>
        </row>
        <row r="142">
          <cell r="D142">
            <v>40969</v>
          </cell>
          <cell r="E142">
            <v>2.3923636778685649</v>
          </cell>
          <cell r="F142">
            <v>0.30289474714520759</v>
          </cell>
          <cell r="G142">
            <v>-9.5916669929315745E-2</v>
          </cell>
          <cell r="H142">
            <v>5.0482457857534604E-3</v>
          </cell>
          <cell r="I142">
            <v>0</v>
          </cell>
          <cell r="J142">
            <v>0</v>
          </cell>
          <cell r="K142">
            <v>19.942727584014236</v>
          </cell>
          <cell r="L142">
            <v>15.821000362719914</v>
          </cell>
          <cell r="M142">
            <v>7.9105001813599571</v>
          </cell>
          <cell r="N142">
            <v>0</v>
          </cell>
          <cell r="O142">
            <v>0</v>
          </cell>
          <cell r="P142">
            <v>19.942727584014236</v>
          </cell>
          <cell r="Q142">
            <v>15.821000362719914</v>
          </cell>
          <cell r="R142">
            <v>7.9105001813599571</v>
          </cell>
          <cell r="S142">
            <v>0</v>
          </cell>
          <cell r="T142">
            <v>0</v>
          </cell>
          <cell r="U142">
            <v>19.223352559544367</v>
          </cell>
          <cell r="V142">
            <v>19.980589427407388</v>
          </cell>
          <cell r="W142">
            <v>19.942727584014236</v>
          </cell>
          <cell r="X142">
            <v>15.821000362719914</v>
          </cell>
          <cell r="Y142">
            <v>7.9105001813599571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</row>
        <row r="143">
          <cell r="D143">
            <v>41000</v>
          </cell>
          <cell r="E143">
            <v>2.2873956328374323</v>
          </cell>
          <cell r="F143">
            <v>0.38156731364276747</v>
          </cell>
          <cell r="G143">
            <v>-9.5391828410691867E-2</v>
          </cell>
          <cell r="H143">
            <v>5.0206225479311507E-3</v>
          </cell>
          <cell r="I143">
            <v>0</v>
          </cell>
          <cell r="J143">
            <v>0</v>
          </cell>
          <cell r="K143">
            <v>19.155467246280743</v>
          </cell>
          <cell r="L143">
            <v>15.146465133726092</v>
          </cell>
          <cell r="M143">
            <v>7.5732325668630462</v>
          </cell>
          <cell r="N143">
            <v>0</v>
          </cell>
          <cell r="O143">
            <v>0</v>
          </cell>
          <cell r="P143">
            <v>19.155467246280743</v>
          </cell>
          <cell r="Q143">
            <v>15.146465133726092</v>
          </cell>
          <cell r="R143">
            <v>7.5732325668630462</v>
          </cell>
          <cell r="S143">
            <v>0</v>
          </cell>
          <cell r="T143">
            <v>0</v>
          </cell>
          <cell r="U143">
            <v>18.440028533200554</v>
          </cell>
          <cell r="V143">
            <v>19.193121915390225</v>
          </cell>
          <cell r="W143">
            <v>19.155467246280743</v>
          </cell>
          <cell r="X143">
            <v>15.146465133726092</v>
          </cell>
          <cell r="Y143">
            <v>7.5732325668630462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</row>
        <row r="144">
          <cell r="D144">
            <v>41030</v>
          </cell>
          <cell r="E144">
            <v>2.2627881308343691</v>
          </cell>
          <cell r="F144">
            <v>0.37954512898568099</v>
          </cell>
          <cell r="G144">
            <v>-9.4886282246420248E-2</v>
          </cell>
          <cell r="H144">
            <v>4.9940148550747503E-3</v>
          </cell>
          <cell r="I144">
            <v>0</v>
          </cell>
          <cell r="J144">
            <v>0</v>
          </cell>
          <cell r="K144">
            <v>18.97091098125777</v>
          </cell>
          <cell r="L144">
            <v>17.563201143069634</v>
          </cell>
          <cell r="M144">
            <v>8.7816005715348169</v>
          </cell>
          <cell r="N144">
            <v>0</v>
          </cell>
          <cell r="O144">
            <v>0</v>
          </cell>
          <cell r="P144">
            <v>18.97091098125777</v>
          </cell>
          <cell r="Q144">
            <v>17.563201143069634</v>
          </cell>
          <cell r="R144">
            <v>8.7816005715348169</v>
          </cell>
          <cell r="S144">
            <v>0</v>
          </cell>
          <cell r="T144">
            <v>0</v>
          </cell>
          <cell r="U144">
            <v>18.259263864409618</v>
          </cell>
          <cell r="V144">
            <v>19.00836609267083</v>
          </cell>
          <cell r="W144">
            <v>18.97091098125777</v>
          </cell>
          <cell r="X144">
            <v>17.563201143069634</v>
          </cell>
          <cell r="Y144">
            <v>8.7816005715348169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</row>
        <row r="145">
          <cell r="D145">
            <v>41061</v>
          </cell>
          <cell r="E145">
            <v>2.2647916626153672</v>
          </cell>
          <cell r="F145">
            <v>0.37746527710256123</v>
          </cell>
          <cell r="G145">
            <v>-9.4366319275640306E-2</v>
          </cell>
          <cell r="H145">
            <v>4.9666483829284378E-3</v>
          </cell>
          <cell r="I145">
            <v>0</v>
          </cell>
          <cell r="J145">
            <v>0</v>
          </cell>
          <cell r="K145">
            <v>18.985937469615255</v>
          </cell>
          <cell r="L145">
            <v>29.88357832282297</v>
          </cell>
          <cell r="M145">
            <v>14.941789161411485</v>
          </cell>
          <cell r="N145">
            <v>1</v>
          </cell>
          <cell r="O145">
            <v>0</v>
          </cell>
          <cell r="P145">
            <v>18.985937469615255</v>
          </cell>
          <cell r="Q145">
            <v>29.88357832282297</v>
          </cell>
          <cell r="R145">
            <v>14.941789161411485</v>
          </cell>
          <cell r="S145">
            <v>1</v>
          </cell>
          <cell r="T145">
            <v>0</v>
          </cell>
          <cell r="U145">
            <v>18.278190075047952</v>
          </cell>
          <cell r="V145">
            <v>19.023187332487215</v>
          </cell>
          <cell r="W145">
            <v>18.985937469615255</v>
          </cell>
          <cell r="X145">
            <v>29.88357832282297</v>
          </cell>
          <cell r="Y145">
            <v>14.941789161411485</v>
          </cell>
          <cell r="Z145">
            <v>1</v>
          </cell>
          <cell r="AA145">
            <v>0</v>
          </cell>
          <cell r="AB145">
            <v>1</v>
          </cell>
          <cell r="AC145">
            <v>1</v>
          </cell>
          <cell r="AD145">
            <v>1</v>
          </cell>
          <cell r="AE145">
            <v>0</v>
          </cell>
          <cell r="AF145">
            <v>5880</v>
          </cell>
          <cell r="AG145">
            <v>0</v>
          </cell>
          <cell r="AH145">
            <v>38400</v>
          </cell>
          <cell r="AI145">
            <v>0</v>
          </cell>
          <cell r="AJ145">
            <v>26160</v>
          </cell>
          <cell r="AK145">
            <v>0</v>
          </cell>
          <cell r="AL145">
            <v>26160</v>
          </cell>
          <cell r="AM145">
            <v>0</v>
          </cell>
          <cell r="AN145">
            <v>48000</v>
          </cell>
          <cell r="AO145">
            <v>0</v>
          </cell>
          <cell r="AP145">
            <v>54000</v>
          </cell>
          <cell r="AQ145">
            <v>0</v>
          </cell>
          <cell r="AR145">
            <v>60000</v>
          </cell>
          <cell r="AS145">
            <v>0</v>
          </cell>
          <cell r="AT145">
            <v>60000</v>
          </cell>
          <cell r="AU145">
            <v>0</v>
          </cell>
          <cell r="AV145">
            <v>86400</v>
          </cell>
          <cell r="AW145">
            <v>0</v>
          </cell>
          <cell r="AX145">
            <v>61200</v>
          </cell>
          <cell r="AY145">
            <v>0</v>
          </cell>
          <cell r="AZ145">
            <v>66000</v>
          </cell>
          <cell r="BA145">
            <v>0</v>
          </cell>
          <cell r="BB145">
            <v>132000</v>
          </cell>
          <cell r="BC145">
            <v>0</v>
          </cell>
          <cell r="BD145">
            <v>243000</v>
          </cell>
          <cell r="BE145">
            <v>604200</v>
          </cell>
          <cell r="BF145">
            <v>664200</v>
          </cell>
          <cell r="BG145">
            <v>62400</v>
          </cell>
          <cell r="BH145">
            <v>0</v>
          </cell>
          <cell r="BI145">
            <v>60000</v>
          </cell>
          <cell r="BJ145">
            <v>0</v>
          </cell>
          <cell r="BK145">
            <v>10560</v>
          </cell>
          <cell r="BL145">
            <v>0</v>
          </cell>
          <cell r="BM145">
            <v>6120</v>
          </cell>
          <cell r="BN145">
            <v>0</v>
          </cell>
          <cell r="BO145">
            <v>20400</v>
          </cell>
          <cell r="BP145">
            <v>0</v>
          </cell>
          <cell r="BQ145">
            <v>72000</v>
          </cell>
          <cell r="BR145">
            <v>0</v>
          </cell>
          <cell r="BS145">
            <v>105600</v>
          </cell>
          <cell r="BT145">
            <v>0</v>
          </cell>
          <cell r="BU145">
            <v>127200</v>
          </cell>
          <cell r="BV145">
            <v>0</v>
          </cell>
          <cell r="BW145">
            <v>60000</v>
          </cell>
          <cell r="BX145">
            <v>0</v>
          </cell>
          <cell r="BY145">
            <v>63600</v>
          </cell>
          <cell r="BZ145">
            <v>0</v>
          </cell>
          <cell r="CA145">
            <v>62400</v>
          </cell>
          <cell r="CB145">
            <v>0</v>
          </cell>
          <cell r="CC145">
            <v>132000</v>
          </cell>
          <cell r="CD145">
            <v>0</v>
          </cell>
          <cell r="CE145">
            <v>120000</v>
          </cell>
          <cell r="CF145">
            <v>0</v>
          </cell>
          <cell r="CG145">
            <v>371880</v>
          </cell>
          <cell r="CH145">
            <v>695880</v>
          </cell>
          <cell r="CI145">
            <v>902280</v>
          </cell>
          <cell r="CJ145">
            <v>125760</v>
          </cell>
          <cell r="CK145">
            <v>0</v>
          </cell>
          <cell r="CL145">
            <v>115200</v>
          </cell>
          <cell r="CM145">
            <v>0</v>
          </cell>
          <cell r="CN145">
            <v>120000</v>
          </cell>
          <cell r="CO145">
            <v>0</v>
          </cell>
          <cell r="CP145">
            <v>125760</v>
          </cell>
          <cell r="CQ145">
            <v>240960</v>
          </cell>
          <cell r="CR145">
            <v>360960</v>
          </cell>
          <cell r="CS145">
            <v>65400</v>
          </cell>
          <cell r="CT145">
            <v>32700</v>
          </cell>
          <cell r="CU145">
            <v>62400</v>
          </cell>
          <cell r="CV145">
            <v>31200</v>
          </cell>
          <cell r="CW145">
            <v>60000</v>
          </cell>
          <cell r="CX145">
            <v>30000</v>
          </cell>
          <cell r="CY145">
            <v>8400</v>
          </cell>
          <cell r="CZ145">
            <v>4200</v>
          </cell>
          <cell r="DA145">
            <v>27000</v>
          </cell>
          <cell r="DB145">
            <v>13500</v>
          </cell>
          <cell r="DC145">
            <v>15600</v>
          </cell>
          <cell r="DD145">
            <v>7800</v>
          </cell>
          <cell r="DE145">
            <v>42000</v>
          </cell>
          <cell r="DF145">
            <v>21000</v>
          </cell>
          <cell r="DG145">
            <v>63600</v>
          </cell>
          <cell r="DH145">
            <v>31800</v>
          </cell>
          <cell r="DI145">
            <v>72000</v>
          </cell>
          <cell r="DJ145">
            <v>36000</v>
          </cell>
          <cell r="DK145">
            <v>99000</v>
          </cell>
          <cell r="DL145">
            <v>49500</v>
          </cell>
          <cell r="DO145">
            <v>240000</v>
          </cell>
          <cell r="DP145">
            <v>120000</v>
          </cell>
          <cell r="DQ145">
            <v>120000</v>
          </cell>
          <cell r="DR145">
            <v>60000</v>
          </cell>
          <cell r="DS145">
            <v>127200</v>
          </cell>
          <cell r="DT145">
            <v>63600</v>
          </cell>
          <cell r="DU145">
            <v>63600</v>
          </cell>
          <cell r="DV145">
            <v>31800</v>
          </cell>
          <cell r="DW145">
            <v>150000</v>
          </cell>
          <cell r="DX145">
            <v>75000</v>
          </cell>
          <cell r="DY145">
            <v>66000</v>
          </cell>
          <cell r="DZ145">
            <v>33000</v>
          </cell>
          <cell r="EA145">
            <v>129600</v>
          </cell>
          <cell r="EB145">
            <v>64800</v>
          </cell>
          <cell r="EC145">
            <v>610200</v>
          </cell>
          <cell r="ED145">
            <v>1450800</v>
          </cell>
          <cell r="EE145">
            <v>2117700</v>
          </cell>
          <cell r="EJ145">
            <v>60000</v>
          </cell>
          <cell r="EK145">
            <v>30000</v>
          </cell>
          <cell r="EL145">
            <v>26400</v>
          </cell>
          <cell r="EM145">
            <v>13200</v>
          </cell>
          <cell r="EN145">
            <v>120000</v>
          </cell>
          <cell r="EO145">
            <v>60000</v>
          </cell>
          <cell r="EP145">
            <v>168000</v>
          </cell>
          <cell r="EQ145">
            <v>84000</v>
          </cell>
          <cell r="ER145">
            <v>60000</v>
          </cell>
          <cell r="ES145">
            <v>30000</v>
          </cell>
          <cell r="ET145">
            <v>60000</v>
          </cell>
          <cell r="EU145">
            <v>30000</v>
          </cell>
          <cell r="EV145">
            <v>120000</v>
          </cell>
          <cell r="EW145">
            <v>60000</v>
          </cell>
          <cell r="EX145">
            <v>39600</v>
          </cell>
          <cell r="EY145">
            <v>489600</v>
          </cell>
          <cell r="EZ145">
            <v>921600</v>
          </cell>
        </row>
        <row r="146">
          <cell r="D146">
            <v>41091</v>
          </cell>
          <cell r="E146">
            <v>2.2675923084597884</v>
          </cell>
          <cell r="F146">
            <v>0.37546190728310225</v>
          </cell>
          <cell r="G146">
            <v>-9.3865476820775562E-2</v>
          </cell>
          <cell r="H146">
            <v>4.940288253725029E-3</v>
          </cell>
          <cell r="I146">
            <v>0</v>
          </cell>
          <cell r="J146">
            <v>0</v>
          </cell>
          <cell r="K146">
            <v>19.006942313448413</v>
          </cell>
          <cell r="L146">
            <v>26.769989363342354</v>
          </cell>
          <cell r="M146">
            <v>13.384994681671177</v>
          </cell>
          <cell r="N146">
            <v>1</v>
          </cell>
          <cell r="O146">
            <v>0</v>
          </cell>
          <cell r="P146">
            <v>19.006942313448413</v>
          </cell>
          <cell r="Q146">
            <v>26.769989363342354</v>
          </cell>
          <cell r="R146">
            <v>13.384994681671177</v>
          </cell>
          <cell r="S146">
            <v>1</v>
          </cell>
          <cell r="T146">
            <v>0</v>
          </cell>
          <cell r="U146">
            <v>18.302951237292596</v>
          </cell>
          <cell r="V146">
            <v>19.043994475351351</v>
          </cell>
          <cell r="W146">
            <v>19.006942313448413</v>
          </cell>
          <cell r="X146">
            <v>26.769989363342354</v>
          </cell>
          <cell r="Y146">
            <v>13.384994681671177</v>
          </cell>
          <cell r="Z146">
            <v>1</v>
          </cell>
          <cell r="AA146">
            <v>0</v>
          </cell>
          <cell r="AB146">
            <v>1</v>
          </cell>
          <cell r="AC146">
            <v>1</v>
          </cell>
          <cell r="AD146">
            <v>1</v>
          </cell>
          <cell r="AE146">
            <v>0</v>
          </cell>
          <cell r="AF146">
            <v>5880</v>
          </cell>
          <cell r="AG146">
            <v>0</v>
          </cell>
          <cell r="AH146">
            <v>38400</v>
          </cell>
          <cell r="AI146">
            <v>0</v>
          </cell>
          <cell r="AJ146">
            <v>26160</v>
          </cell>
          <cell r="AK146">
            <v>0</v>
          </cell>
          <cell r="AL146">
            <v>26160</v>
          </cell>
          <cell r="AM146">
            <v>0</v>
          </cell>
          <cell r="AN146">
            <v>48000</v>
          </cell>
          <cell r="AO146">
            <v>0</v>
          </cell>
          <cell r="AP146">
            <v>54000</v>
          </cell>
          <cell r="AQ146">
            <v>0</v>
          </cell>
          <cell r="AR146">
            <v>60000</v>
          </cell>
          <cell r="AS146">
            <v>0</v>
          </cell>
          <cell r="AT146">
            <v>60000</v>
          </cell>
          <cell r="AU146">
            <v>0</v>
          </cell>
          <cell r="AV146">
            <v>86400</v>
          </cell>
          <cell r="AW146">
            <v>0</v>
          </cell>
          <cell r="AX146">
            <v>61200</v>
          </cell>
          <cell r="AY146">
            <v>0</v>
          </cell>
          <cell r="AZ146">
            <v>66000</v>
          </cell>
          <cell r="BA146">
            <v>0</v>
          </cell>
          <cell r="BB146">
            <v>132000</v>
          </cell>
          <cell r="BC146">
            <v>0</v>
          </cell>
          <cell r="BD146">
            <v>243000</v>
          </cell>
          <cell r="BE146">
            <v>604200</v>
          </cell>
          <cell r="BF146">
            <v>664200</v>
          </cell>
          <cell r="BG146">
            <v>62400</v>
          </cell>
          <cell r="BH146">
            <v>0</v>
          </cell>
          <cell r="BI146">
            <v>60000</v>
          </cell>
          <cell r="BJ146">
            <v>0</v>
          </cell>
          <cell r="BK146">
            <v>10560</v>
          </cell>
          <cell r="BL146">
            <v>0</v>
          </cell>
          <cell r="BM146">
            <v>6120</v>
          </cell>
          <cell r="BN146">
            <v>0</v>
          </cell>
          <cell r="BO146">
            <v>20400</v>
          </cell>
          <cell r="BP146">
            <v>0</v>
          </cell>
          <cell r="BQ146">
            <v>72000</v>
          </cell>
          <cell r="BR146">
            <v>0</v>
          </cell>
          <cell r="BS146">
            <v>105600</v>
          </cell>
          <cell r="BT146">
            <v>0</v>
          </cell>
          <cell r="BU146">
            <v>127200</v>
          </cell>
          <cell r="BV146">
            <v>0</v>
          </cell>
          <cell r="BW146">
            <v>60000</v>
          </cell>
          <cell r="BX146">
            <v>0</v>
          </cell>
          <cell r="BY146">
            <v>63600</v>
          </cell>
          <cell r="BZ146">
            <v>0</v>
          </cell>
          <cell r="CA146">
            <v>62400</v>
          </cell>
          <cell r="CB146">
            <v>0</v>
          </cell>
          <cell r="CC146">
            <v>132000</v>
          </cell>
          <cell r="CD146">
            <v>0</v>
          </cell>
          <cell r="CE146">
            <v>120000</v>
          </cell>
          <cell r="CF146">
            <v>0</v>
          </cell>
          <cell r="CG146">
            <v>371880</v>
          </cell>
          <cell r="CH146">
            <v>695880</v>
          </cell>
          <cell r="CI146">
            <v>902280</v>
          </cell>
          <cell r="CJ146">
            <v>125760</v>
          </cell>
          <cell r="CK146">
            <v>0</v>
          </cell>
          <cell r="CL146">
            <v>115200</v>
          </cell>
          <cell r="CM146">
            <v>0</v>
          </cell>
          <cell r="CN146">
            <v>120000</v>
          </cell>
          <cell r="CO146">
            <v>0</v>
          </cell>
          <cell r="CP146">
            <v>125760</v>
          </cell>
          <cell r="CQ146">
            <v>240960</v>
          </cell>
          <cell r="CR146">
            <v>360960</v>
          </cell>
          <cell r="CS146">
            <v>65400</v>
          </cell>
          <cell r="CT146">
            <v>32700</v>
          </cell>
          <cell r="CU146">
            <v>62400</v>
          </cell>
          <cell r="CV146">
            <v>31200</v>
          </cell>
          <cell r="CW146">
            <v>60000</v>
          </cell>
          <cell r="CX146">
            <v>30000</v>
          </cell>
          <cell r="CY146">
            <v>8400</v>
          </cell>
          <cell r="CZ146">
            <v>4200</v>
          </cell>
          <cell r="DA146">
            <v>27000</v>
          </cell>
          <cell r="DB146">
            <v>13500</v>
          </cell>
          <cell r="DC146">
            <v>15600</v>
          </cell>
          <cell r="DD146">
            <v>7800</v>
          </cell>
          <cell r="DE146">
            <v>42000</v>
          </cell>
          <cell r="DF146">
            <v>21000</v>
          </cell>
          <cell r="DG146">
            <v>63600</v>
          </cell>
          <cell r="DH146">
            <v>31800</v>
          </cell>
          <cell r="DI146">
            <v>72000</v>
          </cell>
          <cell r="DJ146">
            <v>36000</v>
          </cell>
          <cell r="DK146">
            <v>99000</v>
          </cell>
          <cell r="DL146">
            <v>49500</v>
          </cell>
          <cell r="DO146">
            <v>240000</v>
          </cell>
          <cell r="DP146">
            <v>120000</v>
          </cell>
          <cell r="DQ146">
            <v>120000</v>
          </cell>
          <cell r="DR146">
            <v>60000</v>
          </cell>
          <cell r="DS146">
            <v>127200</v>
          </cell>
          <cell r="DT146">
            <v>63600</v>
          </cell>
          <cell r="DU146">
            <v>63600</v>
          </cell>
          <cell r="DV146">
            <v>31800</v>
          </cell>
          <cell r="DW146">
            <v>150000</v>
          </cell>
          <cell r="DX146">
            <v>75000</v>
          </cell>
          <cell r="DY146">
            <v>66000</v>
          </cell>
          <cell r="DZ146">
            <v>33000</v>
          </cell>
          <cell r="EA146">
            <v>129600</v>
          </cell>
          <cell r="EB146">
            <v>64800</v>
          </cell>
          <cell r="EC146">
            <v>610200</v>
          </cell>
          <cell r="ED146">
            <v>1450800</v>
          </cell>
          <cell r="EE146">
            <v>2117700</v>
          </cell>
          <cell r="EJ146">
            <v>60000</v>
          </cell>
          <cell r="EK146">
            <v>30000</v>
          </cell>
          <cell r="EL146">
            <v>26400</v>
          </cell>
          <cell r="EM146">
            <v>13200</v>
          </cell>
          <cell r="EN146">
            <v>120000</v>
          </cell>
          <cell r="EO146">
            <v>60000</v>
          </cell>
          <cell r="EP146">
            <v>168000</v>
          </cell>
          <cell r="EQ146">
            <v>84000</v>
          </cell>
          <cell r="ER146">
            <v>60000</v>
          </cell>
          <cell r="ES146">
            <v>30000</v>
          </cell>
          <cell r="ET146">
            <v>60000</v>
          </cell>
          <cell r="EU146">
            <v>30000</v>
          </cell>
          <cell r="EV146">
            <v>120000</v>
          </cell>
          <cell r="EW146">
            <v>60000</v>
          </cell>
          <cell r="EX146">
            <v>39600</v>
          </cell>
          <cell r="EY146">
            <v>489600</v>
          </cell>
          <cell r="EZ146">
            <v>921600</v>
          </cell>
        </row>
        <row r="147">
          <cell r="D147">
            <v>41122</v>
          </cell>
          <cell r="E147">
            <v>2.2649744354393824</v>
          </cell>
          <cell r="F147">
            <v>0.37340142536527776</v>
          </cell>
          <cell r="G147">
            <v>-9.335035634131944E-2</v>
          </cell>
          <cell r="H147">
            <v>4.9131766495431285E-3</v>
          </cell>
          <cell r="I147">
            <v>0</v>
          </cell>
          <cell r="J147">
            <v>0</v>
          </cell>
          <cell r="K147">
            <v>18.987308265795367</v>
          </cell>
          <cell r="L147">
            <v>33.992844416960537</v>
          </cell>
          <cell r="M147">
            <v>16.996422208480269</v>
          </cell>
          <cell r="N147">
            <v>1</v>
          </cell>
          <cell r="O147">
            <v>0</v>
          </cell>
          <cell r="P147">
            <v>18.987308265795367</v>
          </cell>
          <cell r="Q147">
            <v>33.992844416960537</v>
          </cell>
          <cell r="R147">
            <v>16.996422208480269</v>
          </cell>
          <cell r="S147">
            <v>1</v>
          </cell>
          <cell r="T147">
            <v>0</v>
          </cell>
          <cell r="U147">
            <v>18.287180593235469</v>
          </cell>
          <cell r="V147">
            <v>19.024157090666943</v>
          </cell>
          <cell r="W147">
            <v>18.987308265795367</v>
          </cell>
          <cell r="X147">
            <v>33.992844416960537</v>
          </cell>
          <cell r="Y147">
            <v>16.996422208480269</v>
          </cell>
          <cell r="Z147">
            <v>1</v>
          </cell>
          <cell r="AA147">
            <v>0</v>
          </cell>
          <cell r="AB147">
            <v>1</v>
          </cell>
          <cell r="AC147">
            <v>1</v>
          </cell>
          <cell r="AD147">
            <v>1</v>
          </cell>
          <cell r="AE147">
            <v>0</v>
          </cell>
          <cell r="AF147">
            <v>5880</v>
          </cell>
          <cell r="AG147">
            <v>0</v>
          </cell>
          <cell r="AH147">
            <v>38400</v>
          </cell>
          <cell r="AI147">
            <v>0</v>
          </cell>
          <cell r="AJ147">
            <v>26160</v>
          </cell>
          <cell r="AK147">
            <v>0</v>
          </cell>
          <cell r="AL147">
            <v>26160</v>
          </cell>
          <cell r="AM147">
            <v>0</v>
          </cell>
          <cell r="AN147">
            <v>48000</v>
          </cell>
          <cell r="AO147">
            <v>0</v>
          </cell>
          <cell r="AP147">
            <v>54000</v>
          </cell>
          <cell r="AQ147">
            <v>0</v>
          </cell>
          <cell r="AR147">
            <v>60000</v>
          </cell>
          <cell r="AS147">
            <v>0</v>
          </cell>
          <cell r="AT147">
            <v>60000</v>
          </cell>
          <cell r="AU147">
            <v>0</v>
          </cell>
          <cell r="AV147">
            <v>86400</v>
          </cell>
          <cell r="AW147">
            <v>0</v>
          </cell>
          <cell r="AX147">
            <v>61200</v>
          </cell>
          <cell r="AY147">
            <v>0</v>
          </cell>
          <cell r="AZ147">
            <v>66000</v>
          </cell>
          <cell r="BA147">
            <v>0</v>
          </cell>
          <cell r="BB147">
            <v>132000</v>
          </cell>
          <cell r="BC147">
            <v>0</v>
          </cell>
          <cell r="BD147">
            <v>243000</v>
          </cell>
          <cell r="BE147">
            <v>604200</v>
          </cell>
          <cell r="BF147">
            <v>664200</v>
          </cell>
          <cell r="BG147">
            <v>62400</v>
          </cell>
          <cell r="BH147">
            <v>0</v>
          </cell>
          <cell r="BI147">
            <v>60000</v>
          </cell>
          <cell r="BJ147">
            <v>0</v>
          </cell>
          <cell r="BK147">
            <v>10560</v>
          </cell>
          <cell r="BL147">
            <v>0</v>
          </cell>
          <cell r="BM147">
            <v>6120</v>
          </cell>
          <cell r="BN147">
            <v>0</v>
          </cell>
          <cell r="BO147">
            <v>20400</v>
          </cell>
          <cell r="BP147">
            <v>0</v>
          </cell>
          <cell r="BQ147">
            <v>72000</v>
          </cell>
          <cell r="BR147">
            <v>0</v>
          </cell>
          <cell r="BS147">
            <v>105600</v>
          </cell>
          <cell r="BT147">
            <v>0</v>
          </cell>
          <cell r="BU147">
            <v>127200</v>
          </cell>
          <cell r="BV147">
            <v>0</v>
          </cell>
          <cell r="BW147">
            <v>60000</v>
          </cell>
          <cell r="BX147">
            <v>0</v>
          </cell>
          <cell r="BY147">
            <v>63600</v>
          </cell>
          <cell r="BZ147">
            <v>0</v>
          </cell>
          <cell r="CA147">
            <v>62400</v>
          </cell>
          <cell r="CB147">
            <v>0</v>
          </cell>
          <cell r="CC147">
            <v>132000</v>
          </cell>
          <cell r="CD147">
            <v>0</v>
          </cell>
          <cell r="CE147">
            <v>120000</v>
          </cell>
          <cell r="CF147">
            <v>0</v>
          </cell>
          <cell r="CG147">
            <v>371880</v>
          </cell>
          <cell r="CH147">
            <v>695880</v>
          </cell>
          <cell r="CI147">
            <v>902280</v>
          </cell>
          <cell r="CJ147">
            <v>125760</v>
          </cell>
          <cell r="CK147">
            <v>0</v>
          </cell>
          <cell r="CL147">
            <v>115200</v>
          </cell>
          <cell r="CM147">
            <v>0</v>
          </cell>
          <cell r="CN147">
            <v>120000</v>
          </cell>
          <cell r="CO147">
            <v>0</v>
          </cell>
          <cell r="CP147">
            <v>125760</v>
          </cell>
          <cell r="CQ147">
            <v>240960</v>
          </cell>
          <cell r="CR147">
            <v>360960</v>
          </cell>
          <cell r="CS147">
            <v>65400</v>
          </cell>
          <cell r="CT147">
            <v>32700</v>
          </cell>
          <cell r="CU147">
            <v>62400</v>
          </cell>
          <cell r="CV147">
            <v>31200</v>
          </cell>
          <cell r="CW147">
            <v>60000</v>
          </cell>
          <cell r="CX147">
            <v>30000</v>
          </cell>
          <cell r="CY147">
            <v>8400</v>
          </cell>
          <cell r="CZ147">
            <v>4200</v>
          </cell>
          <cell r="DA147">
            <v>27000</v>
          </cell>
          <cell r="DB147">
            <v>13500</v>
          </cell>
          <cell r="DC147">
            <v>15600</v>
          </cell>
          <cell r="DD147">
            <v>7800</v>
          </cell>
          <cell r="DE147">
            <v>42000</v>
          </cell>
          <cell r="DF147">
            <v>21000</v>
          </cell>
          <cell r="DG147">
            <v>63600</v>
          </cell>
          <cell r="DH147">
            <v>31800</v>
          </cell>
          <cell r="DI147">
            <v>72000</v>
          </cell>
          <cell r="DJ147">
            <v>36000</v>
          </cell>
          <cell r="DK147">
            <v>99000</v>
          </cell>
          <cell r="DL147">
            <v>49500</v>
          </cell>
          <cell r="DO147">
            <v>240000</v>
          </cell>
          <cell r="DP147">
            <v>120000</v>
          </cell>
          <cell r="DQ147">
            <v>120000</v>
          </cell>
          <cell r="DR147">
            <v>60000</v>
          </cell>
          <cell r="DS147">
            <v>127200</v>
          </cell>
          <cell r="DT147">
            <v>63600</v>
          </cell>
          <cell r="DU147">
            <v>63600</v>
          </cell>
          <cell r="DV147">
            <v>31800</v>
          </cell>
          <cell r="DW147">
            <v>150000</v>
          </cell>
          <cell r="DX147">
            <v>75000</v>
          </cell>
          <cell r="DY147">
            <v>66000</v>
          </cell>
          <cell r="DZ147">
            <v>33000</v>
          </cell>
          <cell r="EA147">
            <v>129600</v>
          </cell>
          <cell r="EB147">
            <v>64800</v>
          </cell>
          <cell r="EC147">
            <v>610200</v>
          </cell>
          <cell r="ED147">
            <v>1450800</v>
          </cell>
          <cell r="EE147">
            <v>2117700</v>
          </cell>
          <cell r="EJ147">
            <v>60000</v>
          </cell>
          <cell r="EK147">
            <v>30000</v>
          </cell>
          <cell r="EL147">
            <v>26400</v>
          </cell>
          <cell r="EM147">
            <v>13200</v>
          </cell>
          <cell r="EN147">
            <v>120000</v>
          </cell>
          <cell r="EO147">
            <v>60000</v>
          </cell>
          <cell r="EP147">
            <v>168000</v>
          </cell>
          <cell r="EQ147">
            <v>84000</v>
          </cell>
          <cell r="ER147">
            <v>60000</v>
          </cell>
          <cell r="ES147">
            <v>30000</v>
          </cell>
          <cell r="ET147">
            <v>60000</v>
          </cell>
          <cell r="EU147">
            <v>30000</v>
          </cell>
          <cell r="EV147">
            <v>120000</v>
          </cell>
          <cell r="EW147">
            <v>60000</v>
          </cell>
          <cell r="EX147">
            <v>39600</v>
          </cell>
          <cell r="EY147">
            <v>489600</v>
          </cell>
          <cell r="EZ147">
            <v>921600</v>
          </cell>
        </row>
        <row r="148">
          <cell r="D148">
            <v>41153</v>
          </cell>
          <cell r="E148">
            <v>2.262796369079191</v>
          </cell>
          <cell r="F148">
            <v>0.37135073213132913</v>
          </cell>
          <cell r="G148">
            <v>-9.2837683032832283E-2</v>
          </cell>
          <cell r="H148">
            <v>4.886193843833278E-3</v>
          </cell>
          <cell r="I148">
            <v>0</v>
          </cell>
          <cell r="J148">
            <v>0</v>
          </cell>
          <cell r="K148">
            <v>18.970972768093933</v>
          </cell>
          <cell r="L148">
            <v>19.147576677767905</v>
          </cell>
          <cell r="M148">
            <v>9.5737883388839524</v>
          </cell>
          <cell r="N148">
            <v>1</v>
          </cell>
          <cell r="O148">
            <v>0</v>
          </cell>
          <cell r="P148">
            <v>18.970972768093933</v>
          </cell>
          <cell r="Q148">
            <v>19.147576677767905</v>
          </cell>
          <cell r="R148">
            <v>9.5737883388839524</v>
          </cell>
          <cell r="S148">
            <v>1</v>
          </cell>
          <cell r="T148">
            <v>0</v>
          </cell>
          <cell r="U148">
            <v>18.274690145347691</v>
          </cell>
          <cell r="V148">
            <v>19.007619221922681</v>
          </cell>
          <cell r="W148">
            <v>18.970972768093933</v>
          </cell>
          <cell r="X148">
            <v>19.147576677767905</v>
          </cell>
          <cell r="Y148">
            <v>9.5737883388839524</v>
          </cell>
          <cell r="Z148">
            <v>1</v>
          </cell>
          <cell r="AA148">
            <v>0</v>
          </cell>
          <cell r="AB148">
            <v>1</v>
          </cell>
          <cell r="AC148">
            <v>1</v>
          </cell>
          <cell r="AD148">
            <v>1</v>
          </cell>
          <cell r="AE148">
            <v>0</v>
          </cell>
          <cell r="AF148">
            <v>5880</v>
          </cell>
          <cell r="AG148">
            <v>0</v>
          </cell>
          <cell r="AH148">
            <v>38400</v>
          </cell>
          <cell r="AI148">
            <v>0</v>
          </cell>
          <cell r="AJ148">
            <v>26160</v>
          </cell>
          <cell r="AK148">
            <v>0</v>
          </cell>
          <cell r="AL148">
            <v>26160</v>
          </cell>
          <cell r="AM148">
            <v>0</v>
          </cell>
          <cell r="AN148">
            <v>48000</v>
          </cell>
          <cell r="AO148">
            <v>0</v>
          </cell>
          <cell r="AP148">
            <v>54000</v>
          </cell>
          <cell r="AQ148">
            <v>0</v>
          </cell>
          <cell r="AR148">
            <v>60000</v>
          </cell>
          <cell r="AS148">
            <v>0</v>
          </cell>
          <cell r="AT148">
            <v>60000</v>
          </cell>
          <cell r="AU148">
            <v>0</v>
          </cell>
          <cell r="AV148">
            <v>86400</v>
          </cell>
          <cell r="AW148">
            <v>0</v>
          </cell>
          <cell r="AX148">
            <v>61200</v>
          </cell>
          <cell r="AY148">
            <v>0</v>
          </cell>
          <cell r="AZ148">
            <v>66000</v>
          </cell>
          <cell r="BA148">
            <v>0</v>
          </cell>
          <cell r="BB148">
            <v>132000</v>
          </cell>
          <cell r="BC148">
            <v>0</v>
          </cell>
          <cell r="BD148">
            <v>243000</v>
          </cell>
          <cell r="BE148">
            <v>604200</v>
          </cell>
          <cell r="BF148">
            <v>664200</v>
          </cell>
          <cell r="BG148">
            <v>62400</v>
          </cell>
          <cell r="BH148">
            <v>0</v>
          </cell>
          <cell r="BI148">
            <v>60000</v>
          </cell>
          <cell r="BJ148">
            <v>0</v>
          </cell>
          <cell r="BK148">
            <v>10560</v>
          </cell>
          <cell r="BL148">
            <v>0</v>
          </cell>
          <cell r="BM148">
            <v>6120</v>
          </cell>
          <cell r="BN148">
            <v>0</v>
          </cell>
          <cell r="BO148">
            <v>20400</v>
          </cell>
          <cell r="BP148">
            <v>0</v>
          </cell>
          <cell r="BQ148">
            <v>72000</v>
          </cell>
          <cell r="BR148">
            <v>0</v>
          </cell>
          <cell r="BS148">
            <v>105600</v>
          </cell>
          <cell r="BT148">
            <v>0</v>
          </cell>
          <cell r="BU148">
            <v>127200</v>
          </cell>
          <cell r="BV148">
            <v>0</v>
          </cell>
          <cell r="BW148">
            <v>60000</v>
          </cell>
          <cell r="BX148">
            <v>0</v>
          </cell>
          <cell r="BY148">
            <v>63600</v>
          </cell>
          <cell r="BZ148">
            <v>0</v>
          </cell>
          <cell r="CA148">
            <v>62400</v>
          </cell>
          <cell r="CB148">
            <v>0</v>
          </cell>
          <cell r="CC148">
            <v>132000</v>
          </cell>
          <cell r="CD148">
            <v>0</v>
          </cell>
          <cell r="CE148">
            <v>120000</v>
          </cell>
          <cell r="CF148">
            <v>0</v>
          </cell>
          <cell r="CG148">
            <v>371880</v>
          </cell>
          <cell r="CH148">
            <v>695880</v>
          </cell>
          <cell r="CI148">
            <v>902280</v>
          </cell>
          <cell r="CJ148">
            <v>125760</v>
          </cell>
          <cell r="CK148">
            <v>0</v>
          </cell>
          <cell r="CL148">
            <v>115200</v>
          </cell>
          <cell r="CM148">
            <v>0</v>
          </cell>
          <cell r="CN148">
            <v>120000</v>
          </cell>
          <cell r="CO148">
            <v>0</v>
          </cell>
          <cell r="CP148">
            <v>125760</v>
          </cell>
          <cell r="CQ148">
            <v>240960</v>
          </cell>
          <cell r="CR148">
            <v>360960</v>
          </cell>
          <cell r="CS148">
            <v>65400</v>
          </cell>
          <cell r="CT148">
            <v>32700</v>
          </cell>
          <cell r="CU148">
            <v>62400</v>
          </cell>
          <cell r="CV148">
            <v>31200</v>
          </cell>
          <cell r="CW148">
            <v>60000</v>
          </cell>
          <cell r="CX148">
            <v>30000</v>
          </cell>
          <cell r="CY148">
            <v>8400</v>
          </cell>
          <cell r="CZ148">
            <v>4200</v>
          </cell>
          <cell r="DA148">
            <v>27000</v>
          </cell>
          <cell r="DB148">
            <v>13500</v>
          </cell>
          <cell r="DC148">
            <v>15600</v>
          </cell>
          <cell r="DD148">
            <v>7800</v>
          </cell>
          <cell r="DE148">
            <v>42000</v>
          </cell>
          <cell r="DF148">
            <v>21000</v>
          </cell>
          <cell r="DG148">
            <v>63600</v>
          </cell>
          <cell r="DH148">
            <v>31800</v>
          </cell>
          <cell r="DI148">
            <v>72000</v>
          </cell>
          <cell r="DJ148">
            <v>36000</v>
          </cell>
          <cell r="DK148">
            <v>99000</v>
          </cell>
          <cell r="DL148">
            <v>49500</v>
          </cell>
          <cell r="DO148">
            <v>240000</v>
          </cell>
          <cell r="DP148">
            <v>120000</v>
          </cell>
          <cell r="DQ148">
            <v>120000</v>
          </cell>
          <cell r="DR148">
            <v>60000</v>
          </cell>
          <cell r="DS148">
            <v>127200</v>
          </cell>
          <cell r="DT148">
            <v>63600</v>
          </cell>
          <cell r="DU148">
            <v>63600</v>
          </cell>
          <cell r="DV148">
            <v>31800</v>
          </cell>
          <cell r="DW148">
            <v>150000</v>
          </cell>
          <cell r="DX148">
            <v>75000</v>
          </cell>
          <cell r="DY148">
            <v>66000</v>
          </cell>
          <cell r="DZ148">
            <v>33000</v>
          </cell>
          <cell r="EA148">
            <v>129600</v>
          </cell>
          <cell r="EB148">
            <v>64800</v>
          </cell>
          <cell r="EC148">
            <v>610200</v>
          </cell>
          <cell r="ED148">
            <v>1450800</v>
          </cell>
          <cell r="EE148">
            <v>2117700</v>
          </cell>
          <cell r="EJ148">
            <v>60000</v>
          </cell>
          <cell r="EK148">
            <v>30000</v>
          </cell>
          <cell r="EL148">
            <v>26400</v>
          </cell>
          <cell r="EM148">
            <v>13200</v>
          </cell>
          <cell r="EN148">
            <v>120000</v>
          </cell>
          <cell r="EO148">
            <v>60000</v>
          </cell>
          <cell r="EP148">
            <v>168000</v>
          </cell>
          <cell r="EQ148">
            <v>84000</v>
          </cell>
          <cell r="ER148">
            <v>60000</v>
          </cell>
          <cell r="ES148">
            <v>30000</v>
          </cell>
          <cell r="ET148">
            <v>60000</v>
          </cell>
          <cell r="EU148">
            <v>30000</v>
          </cell>
          <cell r="EV148">
            <v>120000</v>
          </cell>
          <cell r="EW148">
            <v>60000</v>
          </cell>
          <cell r="EX148">
            <v>39600</v>
          </cell>
          <cell r="EY148">
            <v>489600</v>
          </cell>
          <cell r="EZ148">
            <v>921600</v>
          </cell>
        </row>
        <row r="149">
          <cell r="D149">
            <v>41183</v>
          </cell>
          <cell r="E149">
            <v>2.265340910046012</v>
          </cell>
          <cell r="F149">
            <v>0.3693754755706864</v>
          </cell>
          <cell r="G149">
            <v>-9.2343868892671599E-2</v>
          </cell>
          <cell r="H149">
            <v>4.8602036259300842E-3</v>
          </cell>
          <cell r="I149">
            <v>0</v>
          </cell>
          <cell r="J149">
            <v>0</v>
          </cell>
          <cell r="K149">
            <v>18.990056825345089</v>
          </cell>
          <cell r="L149">
            <v>31.6475075224613</v>
          </cell>
          <cell r="M149">
            <v>15.82375376123065</v>
          </cell>
          <cell r="N149">
            <v>1</v>
          </cell>
          <cell r="O149">
            <v>0</v>
          </cell>
          <cell r="P149">
            <v>18.990056825345089</v>
          </cell>
          <cell r="Q149">
            <v>31.6475075224613</v>
          </cell>
          <cell r="R149">
            <v>15.82375376123065</v>
          </cell>
          <cell r="S149">
            <v>1</v>
          </cell>
          <cell r="T149">
            <v>0</v>
          </cell>
          <cell r="U149">
            <v>18.297477808650054</v>
          </cell>
          <cell r="V149">
            <v>19.026508352539565</v>
          </cell>
          <cell r="W149">
            <v>18.990056825345089</v>
          </cell>
          <cell r="X149">
            <v>31.6475075224613</v>
          </cell>
          <cell r="Y149">
            <v>15.82375376123065</v>
          </cell>
          <cell r="Z149">
            <v>1</v>
          </cell>
          <cell r="AA149">
            <v>0</v>
          </cell>
          <cell r="AB149">
            <v>1</v>
          </cell>
          <cell r="AC149">
            <v>1</v>
          </cell>
          <cell r="AD149">
            <v>1</v>
          </cell>
          <cell r="AE149">
            <v>0</v>
          </cell>
          <cell r="AF149">
            <v>5880</v>
          </cell>
          <cell r="AG149">
            <v>0</v>
          </cell>
          <cell r="AH149">
            <v>38400</v>
          </cell>
          <cell r="AI149">
            <v>0</v>
          </cell>
          <cell r="AJ149">
            <v>26160</v>
          </cell>
          <cell r="AK149">
            <v>0</v>
          </cell>
          <cell r="AL149">
            <v>26160</v>
          </cell>
          <cell r="AM149">
            <v>0</v>
          </cell>
          <cell r="AN149">
            <v>48000</v>
          </cell>
          <cell r="AO149">
            <v>0</v>
          </cell>
          <cell r="AP149">
            <v>54000</v>
          </cell>
          <cell r="AQ149">
            <v>0</v>
          </cell>
          <cell r="AR149">
            <v>60000</v>
          </cell>
          <cell r="AS149">
            <v>0</v>
          </cell>
          <cell r="AT149">
            <v>60000</v>
          </cell>
          <cell r="AU149">
            <v>0</v>
          </cell>
          <cell r="AV149">
            <v>86400</v>
          </cell>
          <cell r="AW149">
            <v>0</v>
          </cell>
          <cell r="AX149">
            <v>61200</v>
          </cell>
          <cell r="AY149">
            <v>0</v>
          </cell>
          <cell r="AZ149">
            <v>66000</v>
          </cell>
          <cell r="BA149">
            <v>0</v>
          </cell>
          <cell r="BB149">
            <v>132000</v>
          </cell>
          <cell r="BC149">
            <v>0</v>
          </cell>
          <cell r="BD149">
            <v>243000</v>
          </cell>
          <cell r="BE149">
            <v>604200</v>
          </cell>
          <cell r="BF149">
            <v>664200</v>
          </cell>
          <cell r="BG149">
            <v>62400</v>
          </cell>
          <cell r="BH149">
            <v>0</v>
          </cell>
          <cell r="BI149">
            <v>60000</v>
          </cell>
          <cell r="BJ149">
            <v>0</v>
          </cell>
          <cell r="BK149">
            <v>10560</v>
          </cell>
          <cell r="BL149">
            <v>0</v>
          </cell>
          <cell r="BM149">
            <v>6120</v>
          </cell>
          <cell r="BN149">
            <v>0</v>
          </cell>
          <cell r="BO149">
            <v>20400</v>
          </cell>
          <cell r="BP149">
            <v>0</v>
          </cell>
          <cell r="BQ149">
            <v>72000</v>
          </cell>
          <cell r="BR149">
            <v>0</v>
          </cell>
          <cell r="BS149">
            <v>105600</v>
          </cell>
          <cell r="BT149">
            <v>0</v>
          </cell>
          <cell r="BU149">
            <v>127200</v>
          </cell>
          <cell r="BV149">
            <v>0</v>
          </cell>
          <cell r="BW149">
            <v>60000</v>
          </cell>
          <cell r="BX149">
            <v>0</v>
          </cell>
          <cell r="BY149">
            <v>63600</v>
          </cell>
          <cell r="BZ149">
            <v>0</v>
          </cell>
          <cell r="CA149">
            <v>62400</v>
          </cell>
          <cell r="CB149">
            <v>0</v>
          </cell>
          <cell r="CC149">
            <v>132000</v>
          </cell>
          <cell r="CD149">
            <v>0</v>
          </cell>
          <cell r="CE149">
            <v>120000</v>
          </cell>
          <cell r="CF149">
            <v>0</v>
          </cell>
          <cell r="CG149">
            <v>371880</v>
          </cell>
          <cell r="CH149">
            <v>695880</v>
          </cell>
          <cell r="CI149">
            <v>902280</v>
          </cell>
          <cell r="CJ149">
            <v>125760</v>
          </cell>
          <cell r="CK149">
            <v>0</v>
          </cell>
          <cell r="CL149">
            <v>115200</v>
          </cell>
          <cell r="CM149">
            <v>0</v>
          </cell>
          <cell r="CN149">
            <v>120000</v>
          </cell>
          <cell r="CO149">
            <v>0</v>
          </cell>
          <cell r="CP149">
            <v>125760</v>
          </cell>
          <cell r="CQ149">
            <v>240960</v>
          </cell>
          <cell r="CR149">
            <v>360960</v>
          </cell>
          <cell r="CS149">
            <v>65400</v>
          </cell>
          <cell r="CT149">
            <v>32700</v>
          </cell>
          <cell r="CU149">
            <v>62400</v>
          </cell>
          <cell r="CV149">
            <v>31200</v>
          </cell>
          <cell r="CW149">
            <v>60000</v>
          </cell>
          <cell r="CX149">
            <v>30000</v>
          </cell>
          <cell r="CY149">
            <v>8400</v>
          </cell>
          <cell r="CZ149">
            <v>4200</v>
          </cell>
          <cell r="DA149">
            <v>27000</v>
          </cell>
          <cell r="DB149">
            <v>13500</v>
          </cell>
          <cell r="DC149">
            <v>15600</v>
          </cell>
          <cell r="DD149">
            <v>7800</v>
          </cell>
          <cell r="DE149">
            <v>42000</v>
          </cell>
          <cell r="DF149">
            <v>21000</v>
          </cell>
          <cell r="DG149">
            <v>63600</v>
          </cell>
          <cell r="DH149">
            <v>31800</v>
          </cell>
          <cell r="DI149">
            <v>72000</v>
          </cell>
          <cell r="DJ149">
            <v>36000</v>
          </cell>
          <cell r="DK149">
            <v>99000</v>
          </cell>
          <cell r="DL149">
            <v>49500</v>
          </cell>
          <cell r="DO149">
            <v>240000</v>
          </cell>
          <cell r="DP149">
            <v>120000</v>
          </cell>
          <cell r="DQ149">
            <v>120000</v>
          </cell>
          <cell r="DR149">
            <v>60000</v>
          </cell>
          <cell r="DS149">
            <v>127200</v>
          </cell>
          <cell r="DT149">
            <v>63600</v>
          </cell>
          <cell r="DU149">
            <v>63600</v>
          </cell>
          <cell r="DV149">
            <v>31800</v>
          </cell>
          <cell r="DW149">
            <v>150000</v>
          </cell>
          <cell r="DX149">
            <v>75000</v>
          </cell>
          <cell r="DY149">
            <v>66000</v>
          </cell>
          <cell r="DZ149">
            <v>33000</v>
          </cell>
          <cell r="EA149">
            <v>129600</v>
          </cell>
          <cell r="EB149">
            <v>64800</v>
          </cell>
          <cell r="EC149">
            <v>610200</v>
          </cell>
          <cell r="ED149">
            <v>1450800</v>
          </cell>
          <cell r="EE149">
            <v>2117700</v>
          </cell>
          <cell r="EJ149">
            <v>60000</v>
          </cell>
          <cell r="EK149">
            <v>30000</v>
          </cell>
          <cell r="EL149">
            <v>26400</v>
          </cell>
          <cell r="EM149">
            <v>13200</v>
          </cell>
          <cell r="EN149">
            <v>120000</v>
          </cell>
          <cell r="EO149">
            <v>60000</v>
          </cell>
          <cell r="EP149">
            <v>168000</v>
          </cell>
          <cell r="EQ149">
            <v>84000</v>
          </cell>
          <cell r="ER149">
            <v>60000</v>
          </cell>
          <cell r="ES149">
            <v>30000</v>
          </cell>
          <cell r="ET149">
            <v>60000</v>
          </cell>
          <cell r="EU149">
            <v>30000</v>
          </cell>
          <cell r="EV149">
            <v>120000</v>
          </cell>
          <cell r="EW149">
            <v>60000</v>
          </cell>
          <cell r="EX149">
            <v>39600</v>
          </cell>
          <cell r="EY149">
            <v>489600</v>
          </cell>
          <cell r="EZ149">
            <v>921600</v>
          </cell>
        </row>
        <row r="150">
          <cell r="D150">
            <v>41214</v>
          </cell>
          <cell r="E150">
            <v>2.3205503113641375</v>
          </cell>
          <cell r="F150">
            <v>0.29000837050999428</v>
          </cell>
          <cell r="G150">
            <v>-9.1835983994831519E-2</v>
          </cell>
          <cell r="H150">
            <v>4.8334728418332378E-3</v>
          </cell>
          <cell r="I150">
            <v>0</v>
          </cell>
          <cell r="J150">
            <v>0</v>
          </cell>
          <cell r="K150">
            <v>19.404127335231031</v>
          </cell>
          <cell r="L150">
            <v>16.973029892467924</v>
          </cell>
          <cell r="M150">
            <v>8.486514946233962</v>
          </cell>
          <cell r="N150">
            <v>0</v>
          </cell>
          <cell r="O150">
            <v>0</v>
          </cell>
          <cell r="P150">
            <v>19.404127335231031</v>
          </cell>
          <cell r="Q150">
            <v>16.973029892467924</v>
          </cell>
          <cell r="R150">
            <v>8.486514946233962</v>
          </cell>
          <cell r="S150">
            <v>0</v>
          </cell>
          <cell r="T150">
            <v>0</v>
          </cell>
          <cell r="U150">
            <v>18.715357455269796</v>
          </cell>
          <cell r="V150">
            <v>19.440378381544782</v>
          </cell>
          <cell r="W150">
            <v>19.404127335231031</v>
          </cell>
          <cell r="X150">
            <v>16.973029892467924</v>
          </cell>
          <cell r="Y150">
            <v>8.486514946233962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</row>
        <row r="151">
          <cell r="D151">
            <v>41244</v>
          </cell>
          <cell r="E151">
            <v>2.3682856338535432</v>
          </cell>
          <cell r="F151">
            <v>0.28846353640116235</v>
          </cell>
          <cell r="G151">
            <v>-9.1346786527034748E-2</v>
          </cell>
          <cell r="H151">
            <v>4.8077256066860396E-3</v>
          </cell>
          <cell r="I151">
            <v>0</v>
          </cell>
          <cell r="J151">
            <v>0</v>
          </cell>
          <cell r="K151">
            <v>19.762142253901573</v>
          </cell>
          <cell r="L151">
            <v>9.6710285213853702</v>
          </cell>
          <cell r="M151">
            <v>4.8355142606926851</v>
          </cell>
          <cell r="N151">
            <v>0</v>
          </cell>
          <cell r="O151">
            <v>0</v>
          </cell>
          <cell r="P151">
            <v>19.762142253901573</v>
          </cell>
          <cell r="Q151">
            <v>9.6710285213853702</v>
          </cell>
          <cell r="R151">
            <v>4.8355142606926851</v>
          </cell>
          <cell r="S151">
            <v>0</v>
          </cell>
          <cell r="T151">
            <v>0</v>
          </cell>
          <cell r="U151">
            <v>19.077041354948815</v>
          </cell>
          <cell r="V151">
            <v>19.798200195951718</v>
          </cell>
          <cell r="W151">
            <v>19.762142253901573</v>
          </cell>
          <cell r="X151">
            <v>9.6710285213853702</v>
          </cell>
          <cell r="Y151">
            <v>4.8355142606926851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</row>
        <row r="152">
          <cell r="D152">
            <v>41275</v>
          </cell>
          <cell r="E152">
            <v>2.4288724434636717</v>
          </cell>
          <cell r="F152">
            <v>0.28687469804689036</v>
          </cell>
          <cell r="G152">
            <v>-9.0843654381515287E-2</v>
          </cell>
          <cell r="H152">
            <v>4.7812449674481733E-3</v>
          </cell>
          <cell r="I152">
            <v>0</v>
          </cell>
          <cell r="J152">
            <v>0</v>
          </cell>
          <cell r="K152">
            <v>20.216543325977536</v>
          </cell>
          <cell r="L152">
            <v>24.702732436368056</v>
          </cell>
          <cell r="M152">
            <v>12.351366218184028</v>
          </cell>
          <cell r="N152">
            <v>1</v>
          </cell>
          <cell r="O152">
            <v>0</v>
          </cell>
          <cell r="P152">
            <v>20.216543325977536</v>
          </cell>
          <cell r="Q152">
            <v>24.702732436368056</v>
          </cell>
          <cell r="R152">
            <v>12.351366218184028</v>
          </cell>
          <cell r="S152">
            <v>1</v>
          </cell>
          <cell r="T152">
            <v>0</v>
          </cell>
          <cell r="U152">
            <v>19.535215918116172</v>
          </cell>
          <cell r="V152">
            <v>20.252402663233397</v>
          </cell>
          <cell r="W152">
            <v>20.216543325977536</v>
          </cell>
          <cell r="X152">
            <v>24.702732436368056</v>
          </cell>
          <cell r="Y152">
            <v>12.351366218184028</v>
          </cell>
          <cell r="Z152">
            <v>1</v>
          </cell>
          <cell r="AA152">
            <v>0</v>
          </cell>
          <cell r="AB152">
            <v>1</v>
          </cell>
          <cell r="AC152">
            <v>1</v>
          </cell>
          <cell r="AD152">
            <v>1</v>
          </cell>
          <cell r="AE152">
            <v>0</v>
          </cell>
          <cell r="AF152">
            <v>5880</v>
          </cell>
          <cell r="AG152">
            <v>0</v>
          </cell>
          <cell r="AH152">
            <v>38400</v>
          </cell>
          <cell r="AI152">
            <v>0</v>
          </cell>
          <cell r="AJ152">
            <v>26160</v>
          </cell>
          <cell r="AK152">
            <v>0</v>
          </cell>
          <cell r="AL152">
            <v>26160</v>
          </cell>
          <cell r="AM152">
            <v>0</v>
          </cell>
          <cell r="AN152">
            <v>48000</v>
          </cell>
          <cell r="AO152">
            <v>0</v>
          </cell>
          <cell r="AP152">
            <v>54000</v>
          </cell>
          <cell r="AQ152">
            <v>0</v>
          </cell>
          <cell r="AR152">
            <v>60000</v>
          </cell>
          <cell r="AS152">
            <v>0</v>
          </cell>
          <cell r="AT152">
            <v>60000</v>
          </cell>
          <cell r="AU152">
            <v>0</v>
          </cell>
          <cell r="AV152">
            <v>86400</v>
          </cell>
          <cell r="AW152">
            <v>0</v>
          </cell>
          <cell r="AX152">
            <v>61200</v>
          </cell>
          <cell r="AY152">
            <v>0</v>
          </cell>
          <cell r="AZ152">
            <v>66000</v>
          </cell>
          <cell r="BA152">
            <v>0</v>
          </cell>
          <cell r="BB152">
            <v>132000</v>
          </cell>
          <cell r="BC152">
            <v>0</v>
          </cell>
          <cell r="BD152">
            <v>243000</v>
          </cell>
          <cell r="BE152">
            <v>604200</v>
          </cell>
          <cell r="BF152">
            <v>664200</v>
          </cell>
          <cell r="BG152">
            <v>62400</v>
          </cell>
          <cell r="BH152">
            <v>0</v>
          </cell>
          <cell r="BI152">
            <v>60000</v>
          </cell>
          <cell r="BJ152">
            <v>0</v>
          </cell>
          <cell r="BK152">
            <v>10560</v>
          </cell>
          <cell r="BL152">
            <v>0</v>
          </cell>
          <cell r="BM152">
            <v>6120</v>
          </cell>
          <cell r="BN152">
            <v>0</v>
          </cell>
          <cell r="BO152">
            <v>20400</v>
          </cell>
          <cell r="BP152">
            <v>0</v>
          </cell>
          <cell r="BQ152">
            <v>72000</v>
          </cell>
          <cell r="BR152">
            <v>0</v>
          </cell>
          <cell r="BS152">
            <v>105600</v>
          </cell>
          <cell r="BT152">
            <v>0</v>
          </cell>
          <cell r="BU152">
            <v>127200</v>
          </cell>
          <cell r="BV152">
            <v>0</v>
          </cell>
          <cell r="BW152">
            <v>60000</v>
          </cell>
          <cell r="BX152">
            <v>0</v>
          </cell>
          <cell r="BY152">
            <v>63600</v>
          </cell>
          <cell r="BZ152">
            <v>0</v>
          </cell>
          <cell r="CA152">
            <v>62400</v>
          </cell>
          <cell r="CB152">
            <v>0</v>
          </cell>
          <cell r="CC152">
            <v>132000</v>
          </cell>
          <cell r="CD152">
            <v>0</v>
          </cell>
          <cell r="CE152">
            <v>120000</v>
          </cell>
          <cell r="CF152">
            <v>0</v>
          </cell>
          <cell r="CG152">
            <v>371880</v>
          </cell>
          <cell r="CH152">
            <v>695880</v>
          </cell>
          <cell r="CI152">
            <v>902280</v>
          </cell>
          <cell r="CJ152">
            <v>125760</v>
          </cell>
          <cell r="CK152">
            <v>0</v>
          </cell>
          <cell r="CL152">
            <v>115200</v>
          </cell>
          <cell r="CM152">
            <v>0</v>
          </cell>
          <cell r="CN152">
            <v>120000</v>
          </cell>
          <cell r="CO152">
            <v>0</v>
          </cell>
          <cell r="CP152">
            <v>125760</v>
          </cell>
          <cell r="CQ152">
            <v>240960</v>
          </cell>
          <cell r="CR152">
            <v>360960</v>
          </cell>
          <cell r="CS152">
            <v>65400</v>
          </cell>
          <cell r="CT152">
            <v>32700</v>
          </cell>
          <cell r="CU152">
            <v>62400</v>
          </cell>
          <cell r="CV152">
            <v>31200</v>
          </cell>
          <cell r="CW152">
            <v>60000</v>
          </cell>
          <cell r="CX152">
            <v>30000</v>
          </cell>
          <cell r="CY152">
            <v>8400</v>
          </cell>
          <cell r="CZ152">
            <v>4200</v>
          </cell>
          <cell r="DA152">
            <v>27000</v>
          </cell>
          <cell r="DB152">
            <v>13500</v>
          </cell>
          <cell r="DC152">
            <v>15600</v>
          </cell>
          <cell r="DD152">
            <v>7800</v>
          </cell>
          <cell r="DE152">
            <v>42000</v>
          </cell>
          <cell r="DF152">
            <v>21000</v>
          </cell>
          <cell r="DG152">
            <v>63600</v>
          </cell>
          <cell r="DH152">
            <v>31800</v>
          </cell>
          <cell r="DI152">
            <v>72000</v>
          </cell>
          <cell r="DJ152">
            <v>36000</v>
          </cell>
          <cell r="DK152">
            <v>99000</v>
          </cell>
          <cell r="DL152">
            <v>49500</v>
          </cell>
          <cell r="DO152">
            <v>240000</v>
          </cell>
          <cell r="DP152">
            <v>120000</v>
          </cell>
          <cell r="DQ152">
            <v>120000</v>
          </cell>
          <cell r="DR152">
            <v>60000</v>
          </cell>
          <cell r="DS152">
            <v>127200</v>
          </cell>
          <cell r="DT152">
            <v>63600</v>
          </cell>
          <cell r="DU152">
            <v>63600</v>
          </cell>
          <cell r="DV152">
            <v>31800</v>
          </cell>
          <cell r="DW152">
            <v>150000</v>
          </cell>
          <cell r="DX152">
            <v>75000</v>
          </cell>
          <cell r="DY152">
            <v>66000</v>
          </cell>
          <cell r="DZ152">
            <v>33000</v>
          </cell>
          <cell r="EA152">
            <v>129600</v>
          </cell>
          <cell r="EB152">
            <v>64800</v>
          </cell>
          <cell r="EC152">
            <v>610200</v>
          </cell>
          <cell r="ED152">
            <v>1450800</v>
          </cell>
          <cell r="EE152">
            <v>2117700</v>
          </cell>
          <cell r="EJ152">
            <v>60000</v>
          </cell>
          <cell r="EK152">
            <v>30000</v>
          </cell>
          <cell r="EL152">
            <v>26400</v>
          </cell>
          <cell r="EM152">
            <v>13200</v>
          </cell>
          <cell r="EN152">
            <v>120000</v>
          </cell>
          <cell r="EO152">
            <v>60000</v>
          </cell>
          <cell r="EP152">
            <v>168000</v>
          </cell>
          <cell r="EQ152">
            <v>84000</v>
          </cell>
          <cell r="ER152">
            <v>60000</v>
          </cell>
          <cell r="ES152">
            <v>30000</v>
          </cell>
          <cell r="ET152">
            <v>60000</v>
          </cell>
          <cell r="EU152">
            <v>30000</v>
          </cell>
          <cell r="EV152">
            <v>120000</v>
          </cell>
          <cell r="EW152">
            <v>60000</v>
          </cell>
          <cell r="EX152">
            <v>39600</v>
          </cell>
          <cell r="EY152">
            <v>489600</v>
          </cell>
          <cell r="EZ152">
            <v>921600</v>
          </cell>
        </row>
        <row r="153">
          <cell r="D153">
            <v>41306</v>
          </cell>
          <cell r="E153">
            <v>2.3650826513258467</v>
          </cell>
          <cell r="F153">
            <v>0.28529344406825652</v>
          </cell>
          <cell r="G153">
            <v>-9.0342923954947904E-2</v>
          </cell>
          <cell r="H153">
            <v>4.7548907344709427E-3</v>
          </cell>
          <cell r="I153">
            <v>0</v>
          </cell>
          <cell r="J153">
            <v>0</v>
          </cell>
          <cell r="K153">
            <v>19.738119884943849</v>
          </cell>
          <cell r="L153">
            <v>19.811680185339284</v>
          </cell>
          <cell r="M153">
            <v>9.9058400926696422</v>
          </cell>
          <cell r="N153">
            <v>1</v>
          </cell>
          <cell r="O153">
            <v>0</v>
          </cell>
          <cell r="P153">
            <v>19.738119884943849</v>
          </cell>
          <cell r="Q153">
            <v>19.811680185339284</v>
          </cell>
          <cell r="R153">
            <v>9.9058400926696422</v>
          </cell>
          <cell r="S153">
            <v>1</v>
          </cell>
          <cell r="T153">
            <v>0</v>
          </cell>
          <cell r="U153">
            <v>19.060547955281741</v>
          </cell>
          <cell r="V153">
            <v>19.773781565452381</v>
          </cell>
          <cell r="W153">
            <v>19.738119884943849</v>
          </cell>
          <cell r="X153">
            <v>19.811680185339284</v>
          </cell>
          <cell r="Y153">
            <v>9.9058400926696422</v>
          </cell>
          <cell r="Z153">
            <v>1</v>
          </cell>
          <cell r="AA153">
            <v>0</v>
          </cell>
          <cell r="AB153">
            <v>1</v>
          </cell>
          <cell r="AC153">
            <v>1</v>
          </cell>
          <cell r="AD153">
            <v>1</v>
          </cell>
          <cell r="AE153">
            <v>0</v>
          </cell>
          <cell r="AF153">
            <v>5880</v>
          </cell>
          <cell r="AG153">
            <v>0</v>
          </cell>
          <cell r="AH153">
            <v>38400</v>
          </cell>
          <cell r="AI153">
            <v>0</v>
          </cell>
          <cell r="AJ153">
            <v>26160</v>
          </cell>
          <cell r="AK153">
            <v>0</v>
          </cell>
          <cell r="AL153">
            <v>26160</v>
          </cell>
          <cell r="AM153">
            <v>0</v>
          </cell>
          <cell r="AN153">
            <v>48000</v>
          </cell>
          <cell r="AO153">
            <v>0</v>
          </cell>
          <cell r="AP153">
            <v>54000</v>
          </cell>
          <cell r="AQ153">
            <v>0</v>
          </cell>
          <cell r="AR153">
            <v>60000</v>
          </cell>
          <cell r="AS153">
            <v>0</v>
          </cell>
          <cell r="AT153">
            <v>60000</v>
          </cell>
          <cell r="AU153">
            <v>0</v>
          </cell>
          <cell r="AV153">
            <v>86400</v>
          </cell>
          <cell r="AW153">
            <v>0</v>
          </cell>
          <cell r="AX153">
            <v>61200</v>
          </cell>
          <cell r="AY153">
            <v>0</v>
          </cell>
          <cell r="AZ153">
            <v>66000</v>
          </cell>
          <cell r="BA153">
            <v>0</v>
          </cell>
          <cell r="BB153">
            <v>132000</v>
          </cell>
          <cell r="BC153">
            <v>0</v>
          </cell>
          <cell r="BD153">
            <v>243000</v>
          </cell>
          <cell r="BE153">
            <v>604200</v>
          </cell>
          <cell r="BF153">
            <v>664200</v>
          </cell>
          <cell r="BG153">
            <v>62400</v>
          </cell>
          <cell r="BH153">
            <v>0</v>
          </cell>
          <cell r="BI153">
            <v>60000</v>
          </cell>
          <cell r="BJ153">
            <v>0</v>
          </cell>
          <cell r="BK153">
            <v>10560</v>
          </cell>
          <cell r="BL153">
            <v>0</v>
          </cell>
          <cell r="BM153">
            <v>6120</v>
          </cell>
          <cell r="BN153">
            <v>0</v>
          </cell>
          <cell r="BO153">
            <v>20400</v>
          </cell>
          <cell r="BP153">
            <v>0</v>
          </cell>
          <cell r="BQ153">
            <v>72000</v>
          </cell>
          <cell r="BR153">
            <v>0</v>
          </cell>
          <cell r="BS153">
            <v>105600</v>
          </cell>
          <cell r="BT153">
            <v>0</v>
          </cell>
          <cell r="BU153">
            <v>127200</v>
          </cell>
          <cell r="BV153">
            <v>0</v>
          </cell>
          <cell r="BW153">
            <v>60000</v>
          </cell>
          <cell r="BX153">
            <v>0</v>
          </cell>
          <cell r="BY153">
            <v>63600</v>
          </cell>
          <cell r="BZ153">
            <v>0</v>
          </cell>
          <cell r="CA153">
            <v>62400</v>
          </cell>
          <cell r="CB153">
            <v>0</v>
          </cell>
          <cell r="CC153">
            <v>132000</v>
          </cell>
          <cell r="CD153">
            <v>0</v>
          </cell>
          <cell r="CE153">
            <v>120000</v>
          </cell>
          <cell r="CF153">
            <v>0</v>
          </cell>
          <cell r="CG153">
            <v>371880</v>
          </cell>
          <cell r="CH153">
            <v>695880</v>
          </cell>
          <cell r="CI153">
            <v>902280</v>
          </cell>
          <cell r="CJ153">
            <v>125760</v>
          </cell>
          <cell r="CK153">
            <v>0</v>
          </cell>
          <cell r="CL153">
            <v>115200</v>
          </cell>
          <cell r="CM153">
            <v>0</v>
          </cell>
          <cell r="CN153">
            <v>120000</v>
          </cell>
          <cell r="CO153">
            <v>0</v>
          </cell>
          <cell r="CP153">
            <v>125760</v>
          </cell>
          <cell r="CQ153">
            <v>240960</v>
          </cell>
          <cell r="CR153">
            <v>360960</v>
          </cell>
          <cell r="CS153">
            <v>65400</v>
          </cell>
          <cell r="CT153">
            <v>32700</v>
          </cell>
          <cell r="CU153">
            <v>62400</v>
          </cell>
          <cell r="CV153">
            <v>31200</v>
          </cell>
          <cell r="CW153">
            <v>60000</v>
          </cell>
          <cell r="CX153">
            <v>30000</v>
          </cell>
          <cell r="CY153">
            <v>8400</v>
          </cell>
          <cell r="CZ153">
            <v>4200</v>
          </cell>
          <cell r="DA153">
            <v>27000</v>
          </cell>
          <cell r="DB153">
            <v>13500</v>
          </cell>
          <cell r="DC153">
            <v>15600</v>
          </cell>
          <cell r="DD153">
            <v>7800</v>
          </cell>
          <cell r="DE153">
            <v>42000</v>
          </cell>
          <cell r="DF153">
            <v>21000</v>
          </cell>
          <cell r="DG153">
            <v>63600</v>
          </cell>
          <cell r="DH153">
            <v>31800</v>
          </cell>
          <cell r="DI153">
            <v>72000</v>
          </cell>
          <cell r="DJ153">
            <v>36000</v>
          </cell>
          <cell r="DK153">
            <v>99000</v>
          </cell>
          <cell r="DL153">
            <v>49500</v>
          </cell>
          <cell r="DO153">
            <v>240000</v>
          </cell>
          <cell r="DP153">
            <v>120000</v>
          </cell>
          <cell r="DQ153">
            <v>120000</v>
          </cell>
          <cell r="DR153">
            <v>60000</v>
          </cell>
          <cell r="DS153">
            <v>127200</v>
          </cell>
          <cell r="DT153">
            <v>63600</v>
          </cell>
          <cell r="DU153">
            <v>63600</v>
          </cell>
          <cell r="DV153">
            <v>31800</v>
          </cell>
          <cell r="DW153">
            <v>150000</v>
          </cell>
          <cell r="DX153">
            <v>75000</v>
          </cell>
          <cell r="DY153">
            <v>66000</v>
          </cell>
          <cell r="DZ153">
            <v>33000</v>
          </cell>
          <cell r="EA153">
            <v>129600</v>
          </cell>
          <cell r="EB153">
            <v>64800</v>
          </cell>
          <cell r="EC153">
            <v>610200</v>
          </cell>
          <cell r="ED153">
            <v>1450800</v>
          </cell>
          <cell r="EE153">
            <v>2117700</v>
          </cell>
          <cell r="EJ153">
            <v>60000</v>
          </cell>
          <cell r="EK153">
            <v>30000</v>
          </cell>
          <cell r="EL153">
            <v>26400</v>
          </cell>
          <cell r="EM153">
            <v>13200</v>
          </cell>
          <cell r="EN153">
            <v>120000</v>
          </cell>
          <cell r="EO153">
            <v>60000</v>
          </cell>
          <cell r="EP153">
            <v>168000</v>
          </cell>
          <cell r="EQ153">
            <v>84000</v>
          </cell>
          <cell r="ER153">
            <v>60000</v>
          </cell>
          <cell r="ES153">
            <v>30000</v>
          </cell>
          <cell r="ET153">
            <v>60000</v>
          </cell>
          <cell r="EU153">
            <v>30000</v>
          </cell>
          <cell r="EV153">
            <v>120000</v>
          </cell>
          <cell r="EW153">
            <v>60000</v>
          </cell>
          <cell r="EX153">
            <v>39600</v>
          </cell>
          <cell r="EY153">
            <v>489600</v>
          </cell>
          <cell r="EZ153">
            <v>921600</v>
          </cell>
        </row>
        <row r="154">
          <cell r="D154">
            <v>41334</v>
          </cell>
          <cell r="E154">
            <v>2.282328544966187</v>
          </cell>
          <cell r="F154">
            <v>0.28387170957290886</v>
          </cell>
          <cell r="G154">
            <v>-8.9892708031421131E-2</v>
          </cell>
          <cell r="H154">
            <v>4.7311951595484809E-3</v>
          </cell>
          <cell r="I154">
            <v>0</v>
          </cell>
          <cell r="J154">
            <v>0</v>
          </cell>
          <cell r="K154">
            <v>19.117464087246404</v>
          </cell>
          <cell r="L154">
            <v>14.981755280274625</v>
          </cell>
          <cell r="M154">
            <v>7.4908776401373123</v>
          </cell>
          <cell r="N154">
            <v>0</v>
          </cell>
          <cell r="O154">
            <v>0</v>
          </cell>
          <cell r="P154">
            <v>19.117464087246404</v>
          </cell>
          <cell r="Q154">
            <v>14.981755280274625</v>
          </cell>
          <cell r="R154">
            <v>7.4908776401373123</v>
          </cell>
          <cell r="S154">
            <v>0</v>
          </cell>
          <cell r="T154">
            <v>0</v>
          </cell>
          <cell r="U154">
            <v>18.443268777010744</v>
          </cell>
          <cell r="V154">
            <v>19.152948050943017</v>
          </cell>
          <cell r="W154">
            <v>19.117464087246404</v>
          </cell>
          <cell r="X154">
            <v>14.981755280274625</v>
          </cell>
          <cell r="Y154">
            <v>7.4908776401373123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</row>
        <row r="155">
          <cell r="D155">
            <v>41365</v>
          </cell>
          <cell r="E155">
            <v>2.1836277101947816</v>
          </cell>
          <cell r="F155">
            <v>0.3575860934600375</v>
          </cell>
          <cell r="G155">
            <v>-8.9396523365009375E-2</v>
          </cell>
          <cell r="H155">
            <v>4.7050801771057566E-3</v>
          </cell>
          <cell r="I155">
            <v>0</v>
          </cell>
          <cell r="J155">
            <v>0</v>
          </cell>
          <cell r="K155">
            <v>18.377207826460861</v>
          </cell>
          <cell r="L155">
            <v>14.349835828947763</v>
          </cell>
          <cell r="M155">
            <v>7.1749179144738813</v>
          </cell>
          <cell r="N155">
            <v>0</v>
          </cell>
          <cell r="O155">
            <v>0</v>
          </cell>
          <cell r="P155">
            <v>18.377207826460861</v>
          </cell>
          <cell r="Q155">
            <v>14.349835828947763</v>
          </cell>
          <cell r="R155">
            <v>7.1749179144738813</v>
          </cell>
          <cell r="S155">
            <v>0</v>
          </cell>
          <cell r="T155">
            <v>0</v>
          </cell>
          <cell r="U155">
            <v>17.706733901223291</v>
          </cell>
          <cell r="V155">
            <v>18.412495927789156</v>
          </cell>
          <cell r="W155">
            <v>18.377207826460861</v>
          </cell>
          <cell r="X155">
            <v>14.349835828947763</v>
          </cell>
          <cell r="Y155">
            <v>7.1749179144738813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</row>
        <row r="156">
          <cell r="D156">
            <v>41395</v>
          </cell>
          <cell r="E156">
            <v>2.1602541398357546</v>
          </cell>
          <cell r="F156">
            <v>0.35567442510294056</v>
          </cell>
          <cell r="G156">
            <v>-8.891860627573514E-2</v>
          </cell>
          <cell r="H156">
            <v>4.6799266460913229E-3</v>
          </cell>
          <cell r="I156">
            <v>0</v>
          </cell>
          <cell r="J156">
            <v>0</v>
          </cell>
          <cell r="K156">
            <v>18.201906048768159</v>
          </cell>
          <cell r="L156">
            <v>16.613084403893744</v>
          </cell>
          <cell r="M156">
            <v>8.306542201946872</v>
          </cell>
          <cell r="N156">
            <v>0</v>
          </cell>
          <cell r="O156">
            <v>0</v>
          </cell>
          <cell r="P156">
            <v>18.201906048768159</v>
          </cell>
          <cell r="Q156">
            <v>16.613084403893744</v>
          </cell>
          <cell r="R156">
            <v>8.306542201946872</v>
          </cell>
          <cell r="S156">
            <v>0</v>
          </cell>
          <cell r="T156">
            <v>0</v>
          </cell>
          <cell r="U156">
            <v>17.535016501700149</v>
          </cell>
          <cell r="V156">
            <v>18.237005498613843</v>
          </cell>
          <cell r="W156">
            <v>18.201906048768159</v>
          </cell>
          <cell r="X156">
            <v>16.613084403893744</v>
          </cell>
          <cell r="Y156">
            <v>8.306542201946872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</row>
        <row r="157">
          <cell r="D157">
            <v>41426</v>
          </cell>
          <cell r="E157">
            <v>2.1618095689320556</v>
          </cell>
          <cell r="F157">
            <v>0.35370834712343646</v>
          </cell>
          <cell r="G157">
            <v>-8.8427086780859115E-2</v>
          </cell>
          <cell r="H157">
            <v>4.6540571989925851E-3</v>
          </cell>
          <cell r="I157">
            <v>0</v>
          </cell>
          <cell r="J157">
            <v>0</v>
          </cell>
          <cell r="K157">
            <v>18.213571766990416</v>
          </cell>
          <cell r="L157">
            <v>28.15639448589728</v>
          </cell>
          <cell r="M157">
            <v>14.07819724294864</v>
          </cell>
          <cell r="N157">
            <v>1</v>
          </cell>
          <cell r="O157">
            <v>0</v>
          </cell>
          <cell r="P157">
            <v>18.213571766990416</v>
          </cell>
          <cell r="Q157">
            <v>28.15639448589728</v>
          </cell>
          <cell r="R157">
            <v>14.07819724294864</v>
          </cell>
          <cell r="S157">
            <v>1</v>
          </cell>
          <cell r="T157">
            <v>0</v>
          </cell>
          <cell r="U157">
            <v>17.550368616133973</v>
          </cell>
          <cell r="V157">
            <v>18.248477195982861</v>
          </cell>
          <cell r="W157">
            <v>18.213571766990416</v>
          </cell>
          <cell r="X157">
            <v>28.15639448589728</v>
          </cell>
          <cell r="Y157">
            <v>14.07819724294864</v>
          </cell>
          <cell r="Z157">
            <v>1</v>
          </cell>
          <cell r="AA157">
            <v>0</v>
          </cell>
          <cell r="AB157">
            <v>1</v>
          </cell>
          <cell r="AC157">
            <v>1</v>
          </cell>
          <cell r="AD157">
            <v>1</v>
          </cell>
          <cell r="AE157">
            <v>0</v>
          </cell>
          <cell r="AF157">
            <v>5880</v>
          </cell>
          <cell r="AG157">
            <v>0</v>
          </cell>
          <cell r="AH157">
            <v>38400</v>
          </cell>
          <cell r="AI157">
            <v>0</v>
          </cell>
          <cell r="AJ157">
            <v>26160</v>
          </cell>
          <cell r="AK157">
            <v>0</v>
          </cell>
          <cell r="AL157">
            <v>26160</v>
          </cell>
          <cell r="AM157">
            <v>0</v>
          </cell>
          <cell r="AN157">
            <v>48000</v>
          </cell>
          <cell r="AO157">
            <v>0</v>
          </cell>
          <cell r="AP157">
            <v>54000</v>
          </cell>
          <cell r="AQ157">
            <v>0</v>
          </cell>
          <cell r="AR157">
            <v>60000</v>
          </cell>
          <cell r="AS157">
            <v>0</v>
          </cell>
          <cell r="AT157">
            <v>60000</v>
          </cell>
          <cell r="AU157">
            <v>0</v>
          </cell>
          <cell r="AV157">
            <v>86400</v>
          </cell>
          <cell r="AW157">
            <v>0</v>
          </cell>
          <cell r="AX157">
            <v>61200</v>
          </cell>
          <cell r="AY157">
            <v>0</v>
          </cell>
          <cell r="AZ157">
            <v>66000</v>
          </cell>
          <cell r="BA157">
            <v>0</v>
          </cell>
          <cell r="BB157">
            <v>132000</v>
          </cell>
          <cell r="BC157">
            <v>0</v>
          </cell>
          <cell r="BD157">
            <v>243000</v>
          </cell>
          <cell r="BE157">
            <v>604200</v>
          </cell>
          <cell r="BF157">
            <v>664200</v>
          </cell>
          <cell r="BG157">
            <v>62400</v>
          </cell>
          <cell r="BH157">
            <v>0</v>
          </cell>
          <cell r="BI157">
            <v>60000</v>
          </cell>
          <cell r="BJ157">
            <v>0</v>
          </cell>
          <cell r="BK157">
            <v>10560</v>
          </cell>
          <cell r="BL157">
            <v>0</v>
          </cell>
          <cell r="BM157">
            <v>6120</v>
          </cell>
          <cell r="BN157">
            <v>0</v>
          </cell>
          <cell r="BO157">
            <v>20400</v>
          </cell>
          <cell r="BP157">
            <v>0</v>
          </cell>
          <cell r="BQ157">
            <v>72000</v>
          </cell>
          <cell r="BR157">
            <v>0</v>
          </cell>
          <cell r="BS157">
            <v>105600</v>
          </cell>
          <cell r="BT157">
            <v>0</v>
          </cell>
          <cell r="BU157">
            <v>127200</v>
          </cell>
          <cell r="BV157">
            <v>0</v>
          </cell>
          <cell r="BW157">
            <v>60000</v>
          </cell>
          <cell r="BX157">
            <v>0</v>
          </cell>
          <cell r="BY157">
            <v>63600</v>
          </cell>
          <cell r="BZ157">
            <v>0</v>
          </cell>
          <cell r="CA157">
            <v>62400</v>
          </cell>
          <cell r="CB157">
            <v>0</v>
          </cell>
          <cell r="CC157">
            <v>132000</v>
          </cell>
          <cell r="CD157">
            <v>0</v>
          </cell>
          <cell r="CE157">
            <v>120000</v>
          </cell>
          <cell r="CF157">
            <v>0</v>
          </cell>
          <cell r="CG157">
            <v>371880</v>
          </cell>
          <cell r="CH157">
            <v>695880</v>
          </cell>
          <cell r="CI157">
            <v>902280</v>
          </cell>
          <cell r="CJ157">
            <v>125760</v>
          </cell>
          <cell r="CK157">
            <v>0</v>
          </cell>
          <cell r="CL157">
            <v>115200</v>
          </cell>
          <cell r="CM157">
            <v>0</v>
          </cell>
          <cell r="CN157">
            <v>120000</v>
          </cell>
          <cell r="CO157">
            <v>0</v>
          </cell>
          <cell r="CP157">
            <v>125760</v>
          </cell>
          <cell r="CQ157">
            <v>240960</v>
          </cell>
          <cell r="CR157">
            <v>360960</v>
          </cell>
          <cell r="CS157">
            <v>65400</v>
          </cell>
          <cell r="CT157">
            <v>32700</v>
          </cell>
          <cell r="CU157">
            <v>62400</v>
          </cell>
          <cell r="CV157">
            <v>31200</v>
          </cell>
          <cell r="CW157">
            <v>60000</v>
          </cell>
          <cell r="CX157">
            <v>30000</v>
          </cell>
          <cell r="CY157">
            <v>8400</v>
          </cell>
          <cell r="CZ157">
            <v>4200</v>
          </cell>
          <cell r="DA157">
            <v>27000</v>
          </cell>
          <cell r="DB157">
            <v>13500</v>
          </cell>
          <cell r="DC157">
            <v>15600</v>
          </cell>
          <cell r="DD157">
            <v>7800</v>
          </cell>
          <cell r="DE157">
            <v>42000</v>
          </cell>
          <cell r="DF157">
            <v>21000</v>
          </cell>
          <cell r="DG157">
            <v>63600</v>
          </cell>
          <cell r="DH157">
            <v>31800</v>
          </cell>
          <cell r="DI157">
            <v>72000</v>
          </cell>
          <cell r="DJ157">
            <v>36000</v>
          </cell>
          <cell r="DK157">
            <v>99000</v>
          </cell>
          <cell r="DL157">
            <v>49500</v>
          </cell>
          <cell r="DO157">
            <v>240000</v>
          </cell>
          <cell r="DP157">
            <v>120000</v>
          </cell>
          <cell r="DQ157">
            <v>120000</v>
          </cell>
          <cell r="DR157">
            <v>60000</v>
          </cell>
          <cell r="DS157">
            <v>127200</v>
          </cell>
          <cell r="DT157">
            <v>63600</v>
          </cell>
          <cell r="DU157">
            <v>63600</v>
          </cell>
          <cell r="DV157">
            <v>31800</v>
          </cell>
          <cell r="DW157">
            <v>150000</v>
          </cell>
          <cell r="DX157">
            <v>75000</v>
          </cell>
          <cell r="DY157">
            <v>66000</v>
          </cell>
          <cell r="DZ157">
            <v>33000</v>
          </cell>
          <cell r="EA157">
            <v>129600</v>
          </cell>
          <cell r="EB157">
            <v>64800</v>
          </cell>
          <cell r="EC157">
            <v>610200</v>
          </cell>
          <cell r="ED157">
            <v>1450800</v>
          </cell>
          <cell r="EE157">
            <v>2117700</v>
          </cell>
          <cell r="EJ157">
            <v>60000</v>
          </cell>
          <cell r="EK157">
            <v>30000</v>
          </cell>
          <cell r="EL157">
            <v>26400</v>
          </cell>
          <cell r="EM157">
            <v>13200</v>
          </cell>
          <cell r="EN157">
            <v>120000</v>
          </cell>
          <cell r="EO157">
            <v>60000</v>
          </cell>
          <cell r="EP157">
            <v>168000</v>
          </cell>
          <cell r="EQ157">
            <v>84000</v>
          </cell>
          <cell r="ER157">
            <v>60000</v>
          </cell>
          <cell r="ES157">
            <v>30000</v>
          </cell>
          <cell r="ET157">
            <v>60000</v>
          </cell>
          <cell r="EU157">
            <v>30000</v>
          </cell>
          <cell r="EV157">
            <v>120000</v>
          </cell>
          <cell r="EW157">
            <v>60000</v>
          </cell>
          <cell r="EX157">
            <v>39600</v>
          </cell>
          <cell r="EY157">
            <v>489600</v>
          </cell>
          <cell r="EZ157">
            <v>921600</v>
          </cell>
        </row>
        <row r="158">
          <cell r="D158">
            <v>41456</v>
          </cell>
          <cell r="E158">
            <v>2.1641231313348568</v>
          </cell>
          <cell r="F158">
            <v>0.35181466947903556</v>
          </cell>
          <cell r="G158">
            <v>-8.7953667369758889E-2</v>
          </cell>
          <cell r="H158">
            <v>4.6291403878820463E-3</v>
          </cell>
          <cell r="I158">
            <v>0</v>
          </cell>
          <cell r="J158">
            <v>0</v>
          </cell>
          <cell r="K158">
            <v>18.230923485011427</v>
          </cell>
          <cell r="L158">
            <v>25.281818771398402</v>
          </cell>
          <cell r="M158">
            <v>12.640909385699201</v>
          </cell>
          <cell r="N158">
            <v>1</v>
          </cell>
          <cell r="O158">
            <v>0</v>
          </cell>
          <cell r="P158">
            <v>18.230923485011427</v>
          </cell>
          <cell r="Q158">
            <v>25.281818771398402</v>
          </cell>
          <cell r="R158">
            <v>12.640909385699201</v>
          </cell>
          <cell r="S158">
            <v>1</v>
          </cell>
          <cell r="T158">
            <v>0</v>
          </cell>
          <cell r="U158">
            <v>17.571270979738237</v>
          </cell>
          <cell r="V158">
            <v>18.265642037920543</v>
          </cell>
          <cell r="W158">
            <v>18.230923485011427</v>
          </cell>
          <cell r="X158">
            <v>25.281818771398402</v>
          </cell>
          <cell r="Y158">
            <v>12.640909385699201</v>
          </cell>
          <cell r="Z158">
            <v>1</v>
          </cell>
          <cell r="AA158">
            <v>0</v>
          </cell>
          <cell r="AB158">
            <v>1</v>
          </cell>
          <cell r="AC158">
            <v>1</v>
          </cell>
          <cell r="AD158">
            <v>1</v>
          </cell>
          <cell r="AE158">
            <v>0</v>
          </cell>
          <cell r="AF158">
            <v>5880</v>
          </cell>
          <cell r="AG158">
            <v>0</v>
          </cell>
          <cell r="AH158">
            <v>38400</v>
          </cell>
          <cell r="AI158">
            <v>0</v>
          </cell>
          <cell r="AJ158">
            <v>26160</v>
          </cell>
          <cell r="AK158">
            <v>0</v>
          </cell>
          <cell r="AL158">
            <v>26160</v>
          </cell>
          <cell r="AM158">
            <v>0</v>
          </cell>
          <cell r="AN158">
            <v>48000</v>
          </cell>
          <cell r="AO158">
            <v>0</v>
          </cell>
          <cell r="AP158">
            <v>54000</v>
          </cell>
          <cell r="AQ158">
            <v>0</v>
          </cell>
          <cell r="AR158">
            <v>60000</v>
          </cell>
          <cell r="AS158">
            <v>0</v>
          </cell>
          <cell r="AT158">
            <v>60000</v>
          </cell>
          <cell r="AU158">
            <v>0</v>
          </cell>
          <cell r="AV158">
            <v>86400</v>
          </cell>
          <cell r="AW158">
            <v>0</v>
          </cell>
          <cell r="AX158">
            <v>61200</v>
          </cell>
          <cell r="AY158">
            <v>0</v>
          </cell>
          <cell r="AZ158">
            <v>66000</v>
          </cell>
          <cell r="BA158">
            <v>0</v>
          </cell>
          <cell r="BB158">
            <v>132000</v>
          </cell>
          <cell r="BC158">
            <v>0</v>
          </cell>
          <cell r="BD158">
            <v>243000</v>
          </cell>
          <cell r="BE158">
            <v>604200</v>
          </cell>
          <cell r="BF158">
            <v>664200</v>
          </cell>
          <cell r="BG158">
            <v>62400</v>
          </cell>
          <cell r="BH158">
            <v>0</v>
          </cell>
          <cell r="BI158">
            <v>60000</v>
          </cell>
          <cell r="BJ158">
            <v>0</v>
          </cell>
          <cell r="BK158">
            <v>10560</v>
          </cell>
          <cell r="BL158">
            <v>0</v>
          </cell>
          <cell r="BM158">
            <v>6120</v>
          </cell>
          <cell r="BN158">
            <v>0</v>
          </cell>
          <cell r="BO158">
            <v>20400</v>
          </cell>
          <cell r="BP158">
            <v>0</v>
          </cell>
          <cell r="BQ158">
            <v>72000</v>
          </cell>
          <cell r="BR158">
            <v>0</v>
          </cell>
          <cell r="BS158">
            <v>105600</v>
          </cell>
          <cell r="BT158">
            <v>0</v>
          </cell>
          <cell r="BU158">
            <v>127200</v>
          </cell>
          <cell r="BV158">
            <v>0</v>
          </cell>
          <cell r="BW158">
            <v>60000</v>
          </cell>
          <cell r="BX158">
            <v>0</v>
          </cell>
          <cell r="BY158">
            <v>63600</v>
          </cell>
          <cell r="BZ158">
            <v>0</v>
          </cell>
          <cell r="CA158">
            <v>62400</v>
          </cell>
          <cell r="CB158">
            <v>0</v>
          </cell>
          <cell r="CC158">
            <v>132000</v>
          </cell>
          <cell r="CD158">
            <v>0</v>
          </cell>
          <cell r="CE158">
            <v>120000</v>
          </cell>
          <cell r="CF158">
            <v>0</v>
          </cell>
          <cell r="CG158">
            <v>371880</v>
          </cell>
          <cell r="CH158">
            <v>695880</v>
          </cell>
          <cell r="CI158">
            <v>902280</v>
          </cell>
          <cell r="CJ158">
            <v>125760</v>
          </cell>
          <cell r="CK158">
            <v>0</v>
          </cell>
          <cell r="CL158">
            <v>115200</v>
          </cell>
          <cell r="CM158">
            <v>0</v>
          </cell>
          <cell r="CN158">
            <v>120000</v>
          </cell>
          <cell r="CO158">
            <v>0</v>
          </cell>
          <cell r="CP158">
            <v>125760</v>
          </cell>
          <cell r="CQ158">
            <v>240960</v>
          </cell>
          <cell r="CR158">
            <v>360960</v>
          </cell>
          <cell r="CS158">
            <v>65400</v>
          </cell>
          <cell r="CT158">
            <v>32700</v>
          </cell>
          <cell r="CU158">
            <v>62400</v>
          </cell>
          <cell r="CV158">
            <v>31200</v>
          </cell>
          <cell r="CW158">
            <v>60000</v>
          </cell>
          <cell r="CX158">
            <v>30000</v>
          </cell>
          <cell r="CY158">
            <v>8400</v>
          </cell>
          <cell r="CZ158">
            <v>4200</v>
          </cell>
          <cell r="DA158">
            <v>27000</v>
          </cell>
          <cell r="DB158">
            <v>13500</v>
          </cell>
          <cell r="DC158">
            <v>15600</v>
          </cell>
          <cell r="DD158">
            <v>7800</v>
          </cell>
          <cell r="DE158">
            <v>42000</v>
          </cell>
          <cell r="DF158">
            <v>21000</v>
          </cell>
          <cell r="DG158">
            <v>63600</v>
          </cell>
          <cell r="DH158">
            <v>31800</v>
          </cell>
          <cell r="DI158">
            <v>72000</v>
          </cell>
          <cell r="DJ158">
            <v>36000</v>
          </cell>
          <cell r="DK158">
            <v>99000</v>
          </cell>
          <cell r="DL158">
            <v>49500</v>
          </cell>
          <cell r="DO158">
            <v>240000</v>
          </cell>
          <cell r="DP158">
            <v>120000</v>
          </cell>
          <cell r="DQ158">
            <v>120000</v>
          </cell>
          <cell r="DR158">
            <v>60000</v>
          </cell>
          <cell r="DS158">
            <v>127200</v>
          </cell>
          <cell r="DT158">
            <v>63600</v>
          </cell>
          <cell r="DU158">
            <v>63600</v>
          </cell>
          <cell r="DV158">
            <v>31800</v>
          </cell>
          <cell r="DW158">
            <v>150000</v>
          </cell>
          <cell r="DX158">
            <v>75000</v>
          </cell>
          <cell r="DY158">
            <v>66000</v>
          </cell>
          <cell r="DZ158">
            <v>33000</v>
          </cell>
          <cell r="EA158">
            <v>129600</v>
          </cell>
          <cell r="EB158">
            <v>64800</v>
          </cell>
          <cell r="EC158">
            <v>610200</v>
          </cell>
          <cell r="ED158">
            <v>1450800</v>
          </cell>
          <cell r="EE158">
            <v>2117700</v>
          </cell>
          <cell r="EJ158">
            <v>60000</v>
          </cell>
          <cell r="EK158">
            <v>30000</v>
          </cell>
          <cell r="EL158">
            <v>26400</v>
          </cell>
          <cell r="EM158">
            <v>13200</v>
          </cell>
          <cell r="EN158">
            <v>120000</v>
          </cell>
          <cell r="EO158">
            <v>60000</v>
          </cell>
          <cell r="EP158">
            <v>168000</v>
          </cell>
          <cell r="EQ158">
            <v>84000</v>
          </cell>
          <cell r="ER158">
            <v>60000</v>
          </cell>
          <cell r="ES158">
            <v>30000</v>
          </cell>
          <cell r="ET158">
            <v>60000</v>
          </cell>
          <cell r="EU158">
            <v>30000</v>
          </cell>
          <cell r="EV158">
            <v>120000</v>
          </cell>
          <cell r="EW158">
            <v>60000</v>
          </cell>
          <cell r="EX158">
            <v>39600</v>
          </cell>
          <cell r="EY158">
            <v>489600</v>
          </cell>
          <cell r="EZ158">
            <v>921600</v>
          </cell>
        </row>
        <row r="159">
          <cell r="D159">
            <v>41487</v>
          </cell>
          <cell r="E159">
            <v>2.1613501181780466</v>
          </cell>
          <cell r="F159">
            <v>0.34986711178174978</v>
          </cell>
          <cell r="G159">
            <v>-8.7466777945437446E-2</v>
          </cell>
          <cell r="H159">
            <v>4.6035146287072342E-3</v>
          </cell>
          <cell r="I159">
            <v>0</v>
          </cell>
          <cell r="J159">
            <v>0</v>
          </cell>
          <cell r="K159">
            <v>18.210125886335348</v>
          </cell>
          <cell r="L159">
            <v>32.047136912013976</v>
          </cell>
          <cell r="M159">
            <v>16.023568456006988</v>
          </cell>
          <cell r="N159">
            <v>1</v>
          </cell>
          <cell r="O159">
            <v>0</v>
          </cell>
          <cell r="P159">
            <v>18.210125886335348</v>
          </cell>
          <cell r="Q159">
            <v>32.047136912013976</v>
          </cell>
          <cell r="R159">
            <v>16.023568456006988</v>
          </cell>
          <cell r="S159">
            <v>1</v>
          </cell>
          <cell r="T159">
            <v>0</v>
          </cell>
          <cell r="U159">
            <v>17.55412505174457</v>
          </cell>
          <cell r="V159">
            <v>18.244652246050652</v>
          </cell>
          <cell r="W159">
            <v>18.210125886335348</v>
          </cell>
          <cell r="X159">
            <v>32.047136912013976</v>
          </cell>
          <cell r="Y159">
            <v>16.023568456006988</v>
          </cell>
          <cell r="Z159">
            <v>1</v>
          </cell>
          <cell r="AA159">
            <v>0</v>
          </cell>
          <cell r="AB159">
            <v>1</v>
          </cell>
          <cell r="AC159">
            <v>1</v>
          </cell>
          <cell r="AD159">
            <v>1</v>
          </cell>
          <cell r="AE159">
            <v>0</v>
          </cell>
          <cell r="AF159">
            <v>5880</v>
          </cell>
          <cell r="AG159">
            <v>0</v>
          </cell>
          <cell r="AH159">
            <v>38400</v>
          </cell>
          <cell r="AI159">
            <v>0</v>
          </cell>
          <cell r="AJ159">
            <v>26160</v>
          </cell>
          <cell r="AK159">
            <v>0</v>
          </cell>
          <cell r="AL159">
            <v>26160</v>
          </cell>
          <cell r="AM159">
            <v>0</v>
          </cell>
          <cell r="AN159">
            <v>48000</v>
          </cell>
          <cell r="AO159">
            <v>0</v>
          </cell>
          <cell r="AP159">
            <v>54000</v>
          </cell>
          <cell r="AQ159">
            <v>0</v>
          </cell>
          <cell r="AR159">
            <v>60000</v>
          </cell>
          <cell r="AS159">
            <v>0</v>
          </cell>
          <cell r="AT159">
            <v>60000</v>
          </cell>
          <cell r="AU159">
            <v>0</v>
          </cell>
          <cell r="AV159">
            <v>86400</v>
          </cell>
          <cell r="AW159">
            <v>0</v>
          </cell>
          <cell r="AX159">
            <v>61200</v>
          </cell>
          <cell r="AY159">
            <v>0</v>
          </cell>
          <cell r="AZ159">
            <v>66000</v>
          </cell>
          <cell r="BA159">
            <v>0</v>
          </cell>
          <cell r="BB159">
            <v>132000</v>
          </cell>
          <cell r="BC159">
            <v>0</v>
          </cell>
          <cell r="BD159">
            <v>243000</v>
          </cell>
          <cell r="BE159">
            <v>604200</v>
          </cell>
          <cell r="BF159">
            <v>664200</v>
          </cell>
          <cell r="BG159">
            <v>62400</v>
          </cell>
          <cell r="BH159">
            <v>0</v>
          </cell>
          <cell r="BI159">
            <v>60000</v>
          </cell>
          <cell r="BJ159">
            <v>0</v>
          </cell>
          <cell r="BK159">
            <v>10560</v>
          </cell>
          <cell r="BL159">
            <v>0</v>
          </cell>
          <cell r="BM159">
            <v>6120</v>
          </cell>
          <cell r="BN159">
            <v>0</v>
          </cell>
          <cell r="BO159">
            <v>20400</v>
          </cell>
          <cell r="BP159">
            <v>0</v>
          </cell>
          <cell r="BQ159">
            <v>72000</v>
          </cell>
          <cell r="BR159">
            <v>0</v>
          </cell>
          <cell r="BS159">
            <v>105600</v>
          </cell>
          <cell r="BT159">
            <v>0</v>
          </cell>
          <cell r="BU159">
            <v>127200</v>
          </cell>
          <cell r="BV159">
            <v>0</v>
          </cell>
          <cell r="BW159">
            <v>60000</v>
          </cell>
          <cell r="BX159">
            <v>0</v>
          </cell>
          <cell r="BY159">
            <v>63600</v>
          </cell>
          <cell r="BZ159">
            <v>0</v>
          </cell>
          <cell r="CA159">
            <v>62400</v>
          </cell>
          <cell r="CB159">
            <v>0</v>
          </cell>
          <cell r="CC159">
            <v>132000</v>
          </cell>
          <cell r="CD159">
            <v>0</v>
          </cell>
          <cell r="CE159">
            <v>120000</v>
          </cell>
          <cell r="CF159">
            <v>0</v>
          </cell>
          <cell r="CG159">
            <v>371880</v>
          </cell>
          <cell r="CH159">
            <v>695880</v>
          </cell>
          <cell r="CI159">
            <v>902280</v>
          </cell>
          <cell r="CJ159">
            <v>125760</v>
          </cell>
          <cell r="CK159">
            <v>0</v>
          </cell>
          <cell r="CL159">
            <v>115200</v>
          </cell>
          <cell r="CM159">
            <v>0</v>
          </cell>
          <cell r="CN159">
            <v>120000</v>
          </cell>
          <cell r="CO159">
            <v>0</v>
          </cell>
          <cell r="CP159">
            <v>125760</v>
          </cell>
          <cell r="CQ159">
            <v>240960</v>
          </cell>
          <cell r="CR159">
            <v>360960</v>
          </cell>
          <cell r="CS159">
            <v>65400</v>
          </cell>
          <cell r="CT159">
            <v>32700</v>
          </cell>
          <cell r="CU159">
            <v>62400</v>
          </cell>
          <cell r="CV159">
            <v>31200</v>
          </cell>
          <cell r="CW159">
            <v>60000</v>
          </cell>
          <cell r="CX159">
            <v>30000</v>
          </cell>
          <cell r="CY159">
            <v>8400</v>
          </cell>
          <cell r="CZ159">
            <v>4200</v>
          </cell>
          <cell r="DA159">
            <v>27000</v>
          </cell>
          <cell r="DB159">
            <v>13500</v>
          </cell>
          <cell r="DC159">
            <v>15600</v>
          </cell>
          <cell r="DD159">
            <v>7800</v>
          </cell>
          <cell r="DE159">
            <v>42000</v>
          </cell>
          <cell r="DF159">
            <v>21000</v>
          </cell>
          <cell r="DG159">
            <v>63600</v>
          </cell>
          <cell r="DH159">
            <v>31800</v>
          </cell>
          <cell r="DI159">
            <v>72000</v>
          </cell>
          <cell r="DJ159">
            <v>36000</v>
          </cell>
          <cell r="DK159">
            <v>99000</v>
          </cell>
          <cell r="DL159">
            <v>49500</v>
          </cell>
          <cell r="DO159">
            <v>240000</v>
          </cell>
          <cell r="DP159">
            <v>120000</v>
          </cell>
          <cell r="DQ159">
            <v>120000</v>
          </cell>
          <cell r="DR159">
            <v>60000</v>
          </cell>
          <cell r="DS159">
            <v>127200</v>
          </cell>
          <cell r="DT159">
            <v>63600</v>
          </cell>
          <cell r="DU159">
            <v>63600</v>
          </cell>
          <cell r="DV159">
            <v>31800</v>
          </cell>
          <cell r="DW159">
            <v>150000</v>
          </cell>
          <cell r="DX159">
            <v>75000</v>
          </cell>
          <cell r="DY159">
            <v>66000</v>
          </cell>
          <cell r="DZ159">
            <v>33000</v>
          </cell>
          <cell r="EA159">
            <v>129600</v>
          </cell>
          <cell r="EB159">
            <v>64800</v>
          </cell>
          <cell r="EC159">
            <v>610200</v>
          </cell>
          <cell r="ED159">
            <v>1450800</v>
          </cell>
          <cell r="EE159">
            <v>2117700</v>
          </cell>
          <cell r="EJ159">
            <v>60000</v>
          </cell>
          <cell r="EK159">
            <v>30000</v>
          </cell>
          <cell r="EL159">
            <v>26400</v>
          </cell>
          <cell r="EM159">
            <v>13200</v>
          </cell>
          <cell r="EN159">
            <v>120000</v>
          </cell>
          <cell r="EO159">
            <v>60000</v>
          </cell>
          <cell r="EP159">
            <v>168000</v>
          </cell>
          <cell r="EQ159">
            <v>84000</v>
          </cell>
          <cell r="ER159">
            <v>60000</v>
          </cell>
          <cell r="ES159">
            <v>30000</v>
          </cell>
          <cell r="ET159">
            <v>60000</v>
          </cell>
          <cell r="EU159">
            <v>30000</v>
          </cell>
          <cell r="EV159">
            <v>120000</v>
          </cell>
          <cell r="EW159">
            <v>60000</v>
          </cell>
          <cell r="EX159">
            <v>39600</v>
          </cell>
          <cell r="EY159">
            <v>489600</v>
          </cell>
          <cell r="EZ159">
            <v>921600</v>
          </cell>
        </row>
        <row r="160">
          <cell r="D160">
            <v>41518</v>
          </cell>
          <cell r="E160">
            <v>2.1589904618745077</v>
          </cell>
          <cell r="F160">
            <v>0.34792891243100632</v>
          </cell>
          <cell r="G160">
            <v>-8.698222810775158E-2</v>
          </cell>
          <cell r="H160">
            <v>4.5780120056711357E-3</v>
          </cell>
          <cell r="I160">
            <v>0</v>
          </cell>
          <cell r="J160">
            <v>0</v>
          </cell>
          <cell r="K160">
            <v>18.192428464058807</v>
          </cell>
          <cell r="L160">
            <v>18.135565659865918</v>
          </cell>
          <cell r="M160">
            <v>9.067782829932959</v>
          </cell>
          <cell r="N160">
            <v>0</v>
          </cell>
          <cell r="O160">
            <v>0</v>
          </cell>
          <cell r="P160">
            <v>18.192428464058807</v>
          </cell>
          <cell r="Q160">
            <v>18.135565659865918</v>
          </cell>
          <cell r="R160">
            <v>9.067782829932959</v>
          </cell>
          <cell r="S160">
            <v>0</v>
          </cell>
          <cell r="T160">
            <v>0</v>
          </cell>
          <cell r="U160">
            <v>17.540061753250669</v>
          </cell>
          <cell r="V160">
            <v>18.226763554101343</v>
          </cell>
          <cell r="W160">
            <v>18.192428464058807</v>
          </cell>
          <cell r="X160">
            <v>18.135565659865918</v>
          </cell>
          <cell r="Y160">
            <v>9.067782829932959</v>
          </cell>
          <cell r="Z160">
            <v>1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</row>
        <row r="161">
          <cell r="D161">
            <v>41548</v>
          </cell>
          <cell r="E161">
            <v>2.1610668211782564</v>
          </cell>
          <cell r="F161">
            <v>0.34606211211451221</v>
          </cell>
          <cell r="G161">
            <v>-8.6515528028628053E-2</v>
          </cell>
          <cell r="H161">
            <v>4.5534488436120022E-3</v>
          </cell>
          <cell r="I161">
            <v>0</v>
          </cell>
          <cell r="J161">
            <v>0</v>
          </cell>
          <cell r="K161">
            <v>18.208001158836922</v>
          </cell>
          <cell r="L161">
            <v>29.794080939033616</v>
          </cell>
          <cell r="M161">
            <v>14.897040469516808</v>
          </cell>
          <cell r="N161">
            <v>1</v>
          </cell>
          <cell r="O161">
            <v>0</v>
          </cell>
          <cell r="P161">
            <v>18.208001158836922</v>
          </cell>
          <cell r="Q161">
            <v>29.794080939033616</v>
          </cell>
          <cell r="R161">
            <v>14.897040469516808</v>
          </cell>
          <cell r="S161">
            <v>1</v>
          </cell>
          <cell r="T161">
            <v>0</v>
          </cell>
          <cell r="U161">
            <v>17.559134698622216</v>
          </cell>
          <cell r="V161">
            <v>18.242152025164014</v>
          </cell>
          <cell r="W161">
            <v>18.208001158836922</v>
          </cell>
          <cell r="X161">
            <v>29.794080939033616</v>
          </cell>
          <cell r="Y161">
            <v>14.897040469516808</v>
          </cell>
          <cell r="Z161">
            <v>1</v>
          </cell>
          <cell r="AA161">
            <v>0</v>
          </cell>
          <cell r="AB161">
            <v>1</v>
          </cell>
          <cell r="AC161">
            <v>1</v>
          </cell>
          <cell r="AD161">
            <v>1</v>
          </cell>
          <cell r="AE161">
            <v>0</v>
          </cell>
          <cell r="AF161">
            <v>5880</v>
          </cell>
          <cell r="AG161">
            <v>0</v>
          </cell>
          <cell r="AH161">
            <v>38400</v>
          </cell>
          <cell r="AI161">
            <v>0</v>
          </cell>
          <cell r="AJ161">
            <v>26160</v>
          </cell>
          <cell r="AK161">
            <v>0</v>
          </cell>
          <cell r="AL161">
            <v>26160</v>
          </cell>
          <cell r="AM161">
            <v>0</v>
          </cell>
          <cell r="AN161">
            <v>48000</v>
          </cell>
          <cell r="AO161">
            <v>0</v>
          </cell>
          <cell r="AP161">
            <v>54000</v>
          </cell>
          <cell r="AQ161">
            <v>0</v>
          </cell>
          <cell r="AR161">
            <v>60000</v>
          </cell>
          <cell r="AS161">
            <v>0</v>
          </cell>
          <cell r="AT161">
            <v>60000</v>
          </cell>
          <cell r="AU161">
            <v>0</v>
          </cell>
          <cell r="AV161">
            <v>86400</v>
          </cell>
          <cell r="AW161">
            <v>0</v>
          </cell>
          <cell r="AX161">
            <v>61200</v>
          </cell>
          <cell r="AY161">
            <v>0</v>
          </cell>
          <cell r="AZ161">
            <v>66000</v>
          </cell>
          <cell r="BA161">
            <v>0</v>
          </cell>
          <cell r="BB161">
            <v>132000</v>
          </cell>
          <cell r="BC161">
            <v>0</v>
          </cell>
          <cell r="BD161">
            <v>243000</v>
          </cell>
          <cell r="BE161">
            <v>604200</v>
          </cell>
          <cell r="BF161">
            <v>664200</v>
          </cell>
          <cell r="BG161">
            <v>62400</v>
          </cell>
          <cell r="BH161">
            <v>0</v>
          </cell>
          <cell r="BI161">
            <v>60000</v>
          </cell>
          <cell r="BJ161">
            <v>0</v>
          </cell>
          <cell r="BK161">
            <v>10560</v>
          </cell>
          <cell r="BL161">
            <v>0</v>
          </cell>
          <cell r="BM161">
            <v>6120</v>
          </cell>
          <cell r="BN161">
            <v>0</v>
          </cell>
          <cell r="BO161">
            <v>20400</v>
          </cell>
          <cell r="BP161">
            <v>0</v>
          </cell>
          <cell r="BQ161">
            <v>72000</v>
          </cell>
          <cell r="BR161">
            <v>0</v>
          </cell>
          <cell r="BS161">
            <v>105600</v>
          </cell>
          <cell r="BT161">
            <v>0</v>
          </cell>
          <cell r="BU161">
            <v>127200</v>
          </cell>
          <cell r="BV161">
            <v>0</v>
          </cell>
          <cell r="BW161">
            <v>60000</v>
          </cell>
          <cell r="BX161">
            <v>0</v>
          </cell>
          <cell r="BY161">
            <v>63600</v>
          </cell>
          <cell r="BZ161">
            <v>0</v>
          </cell>
          <cell r="CA161">
            <v>62400</v>
          </cell>
          <cell r="CB161">
            <v>0</v>
          </cell>
          <cell r="CC161">
            <v>132000</v>
          </cell>
          <cell r="CD161">
            <v>0</v>
          </cell>
          <cell r="CE161">
            <v>120000</v>
          </cell>
          <cell r="CF161">
            <v>0</v>
          </cell>
          <cell r="CG161">
            <v>371880</v>
          </cell>
          <cell r="CH161">
            <v>695880</v>
          </cell>
          <cell r="CI161">
            <v>902280</v>
          </cell>
          <cell r="CJ161">
            <v>125760</v>
          </cell>
          <cell r="CK161">
            <v>0</v>
          </cell>
          <cell r="CL161">
            <v>115200</v>
          </cell>
          <cell r="CM161">
            <v>0</v>
          </cell>
          <cell r="CN161">
            <v>120000</v>
          </cell>
          <cell r="CO161">
            <v>0</v>
          </cell>
          <cell r="CP161">
            <v>125760</v>
          </cell>
          <cell r="CQ161">
            <v>240960</v>
          </cell>
          <cell r="CR161">
            <v>360960</v>
          </cell>
          <cell r="CS161">
            <v>65400</v>
          </cell>
          <cell r="CT161">
            <v>32700</v>
          </cell>
          <cell r="CU161">
            <v>62400</v>
          </cell>
          <cell r="CV161">
            <v>31200</v>
          </cell>
          <cell r="CW161">
            <v>60000</v>
          </cell>
          <cell r="CX161">
            <v>30000</v>
          </cell>
          <cell r="CY161">
            <v>8400</v>
          </cell>
          <cell r="CZ161">
            <v>4200</v>
          </cell>
          <cell r="DA161">
            <v>27000</v>
          </cell>
          <cell r="DB161">
            <v>13500</v>
          </cell>
          <cell r="DC161">
            <v>15600</v>
          </cell>
          <cell r="DD161">
            <v>7800</v>
          </cell>
          <cell r="DE161">
            <v>42000</v>
          </cell>
          <cell r="DF161">
            <v>21000</v>
          </cell>
          <cell r="DG161">
            <v>63600</v>
          </cell>
          <cell r="DH161">
            <v>31800</v>
          </cell>
          <cell r="DI161">
            <v>72000</v>
          </cell>
          <cell r="DJ161">
            <v>36000</v>
          </cell>
          <cell r="DK161">
            <v>99000</v>
          </cell>
          <cell r="DL161">
            <v>49500</v>
          </cell>
          <cell r="DO161">
            <v>240000</v>
          </cell>
          <cell r="DP161">
            <v>120000</v>
          </cell>
          <cell r="DQ161">
            <v>120000</v>
          </cell>
          <cell r="DR161">
            <v>60000</v>
          </cell>
          <cell r="DS161">
            <v>127200</v>
          </cell>
          <cell r="DT161">
            <v>63600</v>
          </cell>
          <cell r="DU161">
            <v>63600</v>
          </cell>
          <cell r="DV161">
            <v>31800</v>
          </cell>
          <cell r="DW161">
            <v>150000</v>
          </cell>
          <cell r="DX161">
            <v>75000</v>
          </cell>
          <cell r="DY161">
            <v>66000</v>
          </cell>
          <cell r="DZ161">
            <v>33000</v>
          </cell>
          <cell r="EA161">
            <v>129600</v>
          </cell>
          <cell r="EB161">
            <v>64800</v>
          </cell>
          <cell r="EC161">
            <v>610200</v>
          </cell>
          <cell r="ED161">
            <v>1450800</v>
          </cell>
          <cell r="EE161">
            <v>2117700</v>
          </cell>
          <cell r="EJ161">
            <v>60000</v>
          </cell>
          <cell r="EK161">
            <v>30000</v>
          </cell>
          <cell r="EL161">
            <v>26400</v>
          </cell>
          <cell r="EM161">
            <v>13200</v>
          </cell>
          <cell r="EN161">
            <v>120000</v>
          </cell>
          <cell r="EO161">
            <v>60000</v>
          </cell>
          <cell r="EP161">
            <v>168000</v>
          </cell>
          <cell r="EQ161">
            <v>84000</v>
          </cell>
          <cell r="ER161">
            <v>60000</v>
          </cell>
          <cell r="ES161">
            <v>30000</v>
          </cell>
          <cell r="ET161">
            <v>60000</v>
          </cell>
          <cell r="EU161">
            <v>30000</v>
          </cell>
          <cell r="EV161">
            <v>120000</v>
          </cell>
          <cell r="EW161">
            <v>60000</v>
          </cell>
          <cell r="EX161">
            <v>39600</v>
          </cell>
          <cell r="EY161">
            <v>489600</v>
          </cell>
          <cell r="EZ161">
            <v>921600</v>
          </cell>
        </row>
        <row r="162">
          <cell r="D162">
            <v>41579</v>
          </cell>
          <cell r="E162">
            <v>2.2124722357781432</v>
          </cell>
          <cell r="F162">
            <v>5.4338245659716983E-2</v>
          </cell>
          <cell r="G162">
            <v>-8.603555562788523E-2</v>
          </cell>
          <cell r="H162">
            <v>4.5281871383097486E-3</v>
          </cell>
          <cell r="I162">
            <v>0</v>
          </cell>
          <cell r="J162">
            <v>0</v>
          </cell>
          <cell r="K162">
            <v>18.593541768336074</v>
          </cell>
          <cell r="L162">
            <v>16.044227386587718</v>
          </cell>
          <cell r="M162">
            <v>8.0221136932938588</v>
          </cell>
          <cell r="N162">
            <v>0</v>
          </cell>
          <cell r="O162">
            <v>0</v>
          </cell>
          <cell r="P162">
            <v>18.593541768336074</v>
          </cell>
          <cell r="Q162">
            <v>16.044227386587718</v>
          </cell>
          <cell r="R162">
            <v>8.0221136932938588</v>
          </cell>
          <cell r="S162">
            <v>0</v>
          </cell>
          <cell r="T162">
            <v>0</v>
          </cell>
          <cell r="U162">
            <v>17.948275101126935</v>
          </cell>
          <cell r="V162">
            <v>18.627503171873396</v>
          </cell>
          <cell r="W162">
            <v>18.593541768336074</v>
          </cell>
          <cell r="X162">
            <v>16.044227386587718</v>
          </cell>
          <cell r="Y162">
            <v>8.0221136932938588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</row>
        <row r="163">
          <cell r="D163">
            <v>41609</v>
          </cell>
          <cell r="E163">
            <v>2.2568823607760362</v>
          </cell>
          <cell r="F163">
            <v>5.4046274853946183E-2</v>
          </cell>
          <cell r="G163">
            <v>-8.5573268518748122E-2</v>
          </cell>
          <cell r="H163">
            <v>4.5038562378288492E-3</v>
          </cell>
          <cell r="I163">
            <v>0</v>
          </cell>
          <cell r="J163">
            <v>0</v>
          </cell>
          <cell r="K163">
            <v>18.92661770582027</v>
          </cell>
          <cell r="L163">
            <v>9.2022340265695259</v>
          </cell>
          <cell r="M163">
            <v>4.601117013284763</v>
          </cell>
          <cell r="N163">
            <v>0</v>
          </cell>
          <cell r="O163">
            <v>0</v>
          </cell>
          <cell r="P163">
            <v>18.92661770582027</v>
          </cell>
          <cell r="Q163">
            <v>9.2022340265695259</v>
          </cell>
          <cell r="R163">
            <v>4.601117013284763</v>
          </cell>
          <cell r="S163">
            <v>0</v>
          </cell>
          <cell r="T163">
            <v>0</v>
          </cell>
          <cell r="U163">
            <v>18.284818191929659</v>
          </cell>
          <cell r="V163">
            <v>18.960396627603988</v>
          </cell>
          <cell r="W163">
            <v>18.92661770582027</v>
          </cell>
          <cell r="X163">
            <v>9.2022340265695259</v>
          </cell>
          <cell r="Y163">
            <v>4.601117013284763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</row>
        <row r="164">
          <cell r="D164">
            <v>41640</v>
          </cell>
          <cell r="E164">
            <v>2.3155569837128565</v>
          </cell>
          <cell r="F164">
            <v>5.3746003490433812E-2</v>
          </cell>
          <cell r="G164">
            <v>-8.5097838859853531E-2</v>
          </cell>
          <cell r="H164">
            <v>4.4788336242028177E-3</v>
          </cell>
          <cell r="I164">
            <v>0</v>
          </cell>
          <cell r="J164">
            <v>0</v>
          </cell>
          <cell r="K164">
            <v>19.366677377846422</v>
          </cell>
          <cell r="L164">
            <v>23.241429077704534</v>
          </cell>
          <cell r="M164">
            <v>11.620714538852267</v>
          </cell>
          <cell r="N164">
            <v>1</v>
          </cell>
          <cell r="O164">
            <v>0</v>
          </cell>
          <cell r="P164">
            <v>19.366677377846422</v>
          </cell>
          <cell r="Q164">
            <v>23.241429077704534</v>
          </cell>
          <cell r="R164">
            <v>11.620714538852267</v>
          </cell>
          <cell r="S164">
            <v>1</v>
          </cell>
          <cell r="T164">
            <v>0</v>
          </cell>
          <cell r="U164">
            <v>18.728443586397525</v>
          </cell>
          <cell r="V164">
            <v>19.400268630027945</v>
          </cell>
          <cell r="W164">
            <v>19.366677377846422</v>
          </cell>
          <cell r="X164">
            <v>23.241429077704534</v>
          </cell>
          <cell r="Y164">
            <v>11.620714538852267</v>
          </cell>
          <cell r="Z164">
            <v>1</v>
          </cell>
          <cell r="AA164">
            <v>0</v>
          </cell>
          <cell r="AB164">
            <v>1</v>
          </cell>
          <cell r="AC164">
            <v>1</v>
          </cell>
          <cell r="AD164">
            <v>1</v>
          </cell>
          <cell r="AE164">
            <v>0</v>
          </cell>
          <cell r="AF164">
            <v>5880</v>
          </cell>
          <cell r="AG164">
            <v>0</v>
          </cell>
          <cell r="AH164">
            <v>38400</v>
          </cell>
          <cell r="AI164">
            <v>0</v>
          </cell>
          <cell r="AJ164">
            <v>26160</v>
          </cell>
          <cell r="AK164">
            <v>0</v>
          </cell>
          <cell r="AL164">
            <v>26160</v>
          </cell>
          <cell r="AM164">
            <v>0</v>
          </cell>
          <cell r="AN164">
            <v>48000</v>
          </cell>
          <cell r="AO164">
            <v>0</v>
          </cell>
          <cell r="AP164">
            <v>54000</v>
          </cell>
          <cell r="AQ164">
            <v>0</v>
          </cell>
          <cell r="AR164">
            <v>60000</v>
          </cell>
          <cell r="AS164">
            <v>0</v>
          </cell>
          <cell r="AT164">
            <v>60000</v>
          </cell>
          <cell r="AU164">
            <v>0</v>
          </cell>
          <cell r="AV164">
            <v>86400</v>
          </cell>
          <cell r="AW164">
            <v>0</v>
          </cell>
          <cell r="AX164">
            <v>61200</v>
          </cell>
          <cell r="AY164">
            <v>0</v>
          </cell>
          <cell r="AZ164">
            <v>66000</v>
          </cell>
          <cell r="BA164">
            <v>0</v>
          </cell>
          <cell r="BB164">
            <v>132000</v>
          </cell>
          <cell r="BC164">
            <v>0</v>
          </cell>
          <cell r="BD164">
            <v>243000</v>
          </cell>
          <cell r="BE164">
            <v>604200</v>
          </cell>
          <cell r="BF164">
            <v>664200</v>
          </cell>
          <cell r="BG164">
            <v>62400</v>
          </cell>
          <cell r="BH164">
            <v>0</v>
          </cell>
          <cell r="BI164">
            <v>60000</v>
          </cell>
          <cell r="BJ164">
            <v>0</v>
          </cell>
          <cell r="BK164">
            <v>10560</v>
          </cell>
          <cell r="BL164">
            <v>0</v>
          </cell>
          <cell r="BM164">
            <v>6120</v>
          </cell>
          <cell r="BN164">
            <v>0</v>
          </cell>
          <cell r="BO164">
            <v>20400</v>
          </cell>
          <cell r="BP164">
            <v>0</v>
          </cell>
          <cell r="BQ164">
            <v>72000</v>
          </cell>
          <cell r="BR164">
            <v>0</v>
          </cell>
          <cell r="BS164">
            <v>105600</v>
          </cell>
          <cell r="BT164">
            <v>0</v>
          </cell>
          <cell r="BU164">
            <v>127200</v>
          </cell>
          <cell r="BV164">
            <v>0</v>
          </cell>
          <cell r="BW164">
            <v>60000</v>
          </cell>
          <cell r="BX164">
            <v>0</v>
          </cell>
          <cell r="BY164">
            <v>63600</v>
          </cell>
          <cell r="BZ164">
            <v>0</v>
          </cell>
          <cell r="CA164">
            <v>62400</v>
          </cell>
          <cell r="CB164">
            <v>0</v>
          </cell>
          <cell r="CC164">
            <v>132000</v>
          </cell>
          <cell r="CD164">
            <v>0</v>
          </cell>
          <cell r="CE164">
            <v>120000</v>
          </cell>
          <cell r="CF164">
            <v>0</v>
          </cell>
          <cell r="CG164">
            <v>371880</v>
          </cell>
          <cell r="CH164">
            <v>695880</v>
          </cell>
          <cell r="CI164">
            <v>902280</v>
          </cell>
          <cell r="CJ164">
            <v>125760</v>
          </cell>
          <cell r="CK164">
            <v>0</v>
          </cell>
          <cell r="CL164">
            <v>115200</v>
          </cell>
          <cell r="CM164">
            <v>0</v>
          </cell>
          <cell r="CN164">
            <v>120000</v>
          </cell>
          <cell r="CO164">
            <v>0</v>
          </cell>
          <cell r="CP164">
            <v>125760</v>
          </cell>
          <cell r="CQ164">
            <v>240960</v>
          </cell>
          <cell r="CR164">
            <v>360960</v>
          </cell>
          <cell r="CS164">
            <v>65400</v>
          </cell>
          <cell r="CT164">
            <v>32700</v>
          </cell>
          <cell r="CU164">
            <v>62400</v>
          </cell>
          <cell r="CV164">
            <v>31200</v>
          </cell>
          <cell r="CW164">
            <v>60000</v>
          </cell>
          <cell r="CX164">
            <v>30000</v>
          </cell>
          <cell r="CY164">
            <v>8400</v>
          </cell>
          <cell r="CZ164">
            <v>4200</v>
          </cell>
          <cell r="DA164">
            <v>27000</v>
          </cell>
          <cell r="DB164">
            <v>13500</v>
          </cell>
          <cell r="DC164">
            <v>15600</v>
          </cell>
          <cell r="DD164">
            <v>7800</v>
          </cell>
          <cell r="DE164">
            <v>42000</v>
          </cell>
          <cell r="DF164">
            <v>21000</v>
          </cell>
          <cell r="DG164">
            <v>63600</v>
          </cell>
          <cell r="DH164">
            <v>31800</v>
          </cell>
          <cell r="DI164">
            <v>72000</v>
          </cell>
          <cell r="DJ164">
            <v>36000</v>
          </cell>
          <cell r="DK164">
            <v>99000</v>
          </cell>
          <cell r="DL164">
            <v>49500</v>
          </cell>
          <cell r="DO164">
            <v>240000</v>
          </cell>
          <cell r="DP164">
            <v>120000</v>
          </cell>
          <cell r="DQ164">
            <v>120000</v>
          </cell>
          <cell r="DR164">
            <v>60000</v>
          </cell>
          <cell r="DS164">
            <v>127200</v>
          </cell>
          <cell r="DT164">
            <v>63600</v>
          </cell>
          <cell r="DU164">
            <v>63600</v>
          </cell>
          <cell r="DV164">
            <v>31800</v>
          </cell>
          <cell r="DW164">
            <v>150000</v>
          </cell>
          <cell r="DX164">
            <v>75000</v>
          </cell>
          <cell r="DY164">
            <v>66000</v>
          </cell>
          <cell r="DZ164">
            <v>33000</v>
          </cell>
          <cell r="EA164">
            <v>129600</v>
          </cell>
          <cell r="EB164">
            <v>64800</v>
          </cell>
          <cell r="EC164">
            <v>610200</v>
          </cell>
          <cell r="ED164">
            <v>1450800</v>
          </cell>
          <cell r="EE164">
            <v>2117700</v>
          </cell>
          <cell r="EJ164">
            <v>60000</v>
          </cell>
          <cell r="EK164">
            <v>30000</v>
          </cell>
          <cell r="EL164">
            <v>26400</v>
          </cell>
          <cell r="EM164">
            <v>13200</v>
          </cell>
          <cell r="EN164">
            <v>120000</v>
          </cell>
          <cell r="EO164">
            <v>60000</v>
          </cell>
          <cell r="EP164">
            <v>168000</v>
          </cell>
          <cell r="EQ164">
            <v>84000</v>
          </cell>
          <cell r="ER164">
            <v>60000</v>
          </cell>
          <cell r="ES164">
            <v>30000</v>
          </cell>
          <cell r="ET164">
            <v>60000</v>
          </cell>
          <cell r="EU164">
            <v>30000</v>
          </cell>
          <cell r="EV164">
            <v>120000</v>
          </cell>
          <cell r="EW164">
            <v>60000</v>
          </cell>
          <cell r="EX164">
            <v>39600</v>
          </cell>
          <cell r="EY164">
            <v>489600</v>
          </cell>
          <cell r="EZ164">
            <v>921600</v>
          </cell>
        </row>
        <row r="165">
          <cell r="D165">
            <v>41671</v>
          </cell>
          <cell r="E165">
            <v>2.2554710732039975</v>
          </cell>
          <cell r="F165">
            <v>5.3447181829478607E-2</v>
          </cell>
          <cell r="G165">
            <v>-8.4624704563341133E-2</v>
          </cell>
          <cell r="H165">
            <v>4.4539318191232176E-3</v>
          </cell>
          <cell r="I165">
            <v>0</v>
          </cell>
          <cell r="J165">
            <v>0</v>
          </cell>
          <cell r="K165">
            <v>18.916033049029981</v>
          </cell>
          <cell r="L165">
            <v>18.65827755871641</v>
          </cell>
          <cell r="M165">
            <v>9.329138779358205</v>
          </cell>
          <cell r="N165">
            <v>0</v>
          </cell>
          <cell r="O165">
            <v>0</v>
          </cell>
          <cell r="P165">
            <v>18.916033049029981</v>
          </cell>
          <cell r="Q165">
            <v>18.65827755871641</v>
          </cell>
          <cell r="R165">
            <v>9.329138779358205</v>
          </cell>
          <cell r="S165">
            <v>0</v>
          </cell>
          <cell r="T165">
            <v>0</v>
          </cell>
          <cell r="U165">
            <v>18.281347764804924</v>
          </cell>
          <cell r="V165">
            <v>18.949437537673404</v>
          </cell>
          <cell r="W165">
            <v>18.916033049029981</v>
          </cell>
          <cell r="X165">
            <v>18.65827755871641</v>
          </cell>
          <cell r="Y165">
            <v>9.329138779358205</v>
          </cell>
          <cell r="Z165">
            <v>1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</row>
        <row r="166">
          <cell r="D166">
            <v>41699</v>
          </cell>
          <cell r="E166">
            <v>2.1776603845704114</v>
          </cell>
          <cell r="F166">
            <v>5.3178519769729211E-2</v>
          </cell>
          <cell r="G166">
            <v>-8.419932296873793E-2</v>
          </cell>
          <cell r="H166">
            <v>4.4315433141441018E-3</v>
          </cell>
          <cell r="I166">
            <v>0</v>
          </cell>
          <cell r="J166">
            <v>0</v>
          </cell>
          <cell r="K166">
            <v>18.332452884278087</v>
          </cell>
          <cell r="L166">
            <v>14.132944991168944</v>
          </cell>
          <cell r="M166">
            <v>7.0664724955844722</v>
          </cell>
          <cell r="N166">
            <v>0</v>
          </cell>
          <cell r="O166">
            <v>0</v>
          </cell>
          <cell r="P166">
            <v>18.332452884278087</v>
          </cell>
          <cell r="Q166">
            <v>14.132944991168944</v>
          </cell>
          <cell r="R166">
            <v>7.0664724955844722</v>
          </cell>
          <cell r="S166">
            <v>0</v>
          </cell>
          <cell r="T166">
            <v>0</v>
          </cell>
          <cell r="U166">
            <v>17.700957962012552</v>
          </cell>
          <cell r="V166">
            <v>18.365689459134167</v>
          </cell>
          <cell r="W166">
            <v>18.332452884278087</v>
          </cell>
          <cell r="X166">
            <v>14.132944991168944</v>
          </cell>
          <cell r="Y166">
            <v>7.0664724955844722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</row>
        <row r="167">
          <cell r="D167">
            <v>41730</v>
          </cell>
          <cell r="E167">
            <v>2.0848902642913827</v>
          </cell>
          <cell r="F167">
            <v>0.13000266919593276</v>
          </cell>
          <cell r="G167">
            <v>-8.373053270246518E-2</v>
          </cell>
          <cell r="H167">
            <v>4.4068701422350096E-3</v>
          </cell>
          <cell r="I167">
            <v>0</v>
          </cell>
          <cell r="J167">
            <v>0</v>
          </cell>
          <cell r="K167">
            <v>17.636676982185371</v>
          </cell>
          <cell r="L167">
            <v>13.541783122671115</v>
          </cell>
          <cell r="M167">
            <v>6.7708915613355574</v>
          </cell>
          <cell r="N167">
            <v>0</v>
          </cell>
          <cell r="O167">
            <v>0</v>
          </cell>
          <cell r="P167">
            <v>17.636676982185371</v>
          </cell>
          <cell r="Q167">
            <v>13.541783122671115</v>
          </cell>
          <cell r="R167">
            <v>6.7708915613355574</v>
          </cell>
          <cell r="S167">
            <v>0</v>
          </cell>
          <cell r="T167">
            <v>0</v>
          </cell>
          <cell r="U167">
            <v>17.008697986916879</v>
          </cell>
          <cell r="V167">
            <v>17.669728508252135</v>
          </cell>
          <cell r="W167">
            <v>17.636676982185371</v>
          </cell>
          <cell r="X167">
            <v>13.541783122671115</v>
          </cell>
          <cell r="Y167">
            <v>6.7708915613355574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</row>
        <row r="168">
          <cell r="D168">
            <v>41760</v>
          </cell>
          <cell r="E168">
            <v>2.0626899745418292</v>
          </cell>
          <cell r="F168">
            <v>0.12930164523795998</v>
          </cell>
          <cell r="G168">
            <v>-8.3279025746482702E-2</v>
          </cell>
          <cell r="H168">
            <v>4.3831066182359315E-3</v>
          </cell>
          <cell r="I168">
            <v>0</v>
          </cell>
          <cell r="J168">
            <v>0</v>
          </cell>
          <cell r="K168">
            <v>17.470174809063721</v>
          </cell>
          <cell r="L168">
            <v>15.660313974162793</v>
          </cell>
          <cell r="M168">
            <v>7.8301569870813967</v>
          </cell>
          <cell r="N168">
            <v>0</v>
          </cell>
          <cell r="O168">
            <v>0</v>
          </cell>
          <cell r="P168">
            <v>17.470174809063721</v>
          </cell>
          <cell r="Q168">
            <v>15.660313974162793</v>
          </cell>
          <cell r="R168">
            <v>7.8301569870813967</v>
          </cell>
          <cell r="S168">
            <v>0</v>
          </cell>
          <cell r="T168">
            <v>0</v>
          </cell>
          <cell r="U168">
            <v>16.845582115965101</v>
          </cell>
          <cell r="V168">
            <v>17.50304810870049</v>
          </cell>
          <cell r="W168">
            <v>17.470174809063721</v>
          </cell>
          <cell r="X168">
            <v>15.660313974162793</v>
          </cell>
          <cell r="Y168">
            <v>7.8301569870813967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</row>
        <row r="169">
          <cell r="D169">
            <v>41791</v>
          </cell>
          <cell r="E169">
            <v>2.063829323863013</v>
          </cell>
          <cell r="F169">
            <v>0.12858070761131757</v>
          </cell>
          <cell r="G169">
            <v>-8.281469303779776E-2</v>
          </cell>
          <cell r="H169">
            <v>4.3586680546209349E-3</v>
          </cell>
          <cell r="I169">
            <v>0</v>
          </cell>
          <cell r="J169">
            <v>0</v>
          </cell>
          <cell r="K169">
            <v>17.478719928972598</v>
          </cell>
          <cell r="L169">
            <v>26.469668055546382</v>
          </cell>
          <cell r="M169">
            <v>13.234834027773191</v>
          </cell>
          <cell r="N169">
            <v>1</v>
          </cell>
          <cell r="O169">
            <v>0</v>
          </cell>
          <cell r="P169">
            <v>17.478719928972598</v>
          </cell>
          <cell r="Q169">
            <v>26.469668055546382</v>
          </cell>
          <cell r="R169">
            <v>13.234834027773191</v>
          </cell>
          <cell r="S169">
            <v>1</v>
          </cell>
          <cell r="T169">
            <v>0</v>
          </cell>
          <cell r="U169">
            <v>16.857609731189115</v>
          </cell>
          <cell r="V169">
            <v>17.511409939382254</v>
          </cell>
          <cell r="W169">
            <v>17.478719928972598</v>
          </cell>
          <cell r="X169">
            <v>26.469668055546382</v>
          </cell>
          <cell r="Y169">
            <v>13.234834027773191</v>
          </cell>
          <cell r="Z169">
            <v>1</v>
          </cell>
          <cell r="AA169">
            <v>0</v>
          </cell>
          <cell r="AB169">
            <v>1</v>
          </cell>
          <cell r="AC169">
            <v>1</v>
          </cell>
          <cell r="AD169">
            <v>1</v>
          </cell>
          <cell r="AE169">
            <v>0</v>
          </cell>
          <cell r="AF169">
            <v>5880</v>
          </cell>
          <cell r="AG169">
            <v>0</v>
          </cell>
          <cell r="AH169">
            <v>38400</v>
          </cell>
          <cell r="AI169">
            <v>0</v>
          </cell>
          <cell r="AJ169">
            <v>26160</v>
          </cell>
          <cell r="AK169">
            <v>0</v>
          </cell>
          <cell r="AL169">
            <v>26160</v>
          </cell>
          <cell r="AM169">
            <v>0</v>
          </cell>
          <cell r="AN169">
            <v>48000</v>
          </cell>
          <cell r="AO169">
            <v>0</v>
          </cell>
          <cell r="AP169">
            <v>54000</v>
          </cell>
          <cell r="AQ169">
            <v>0</v>
          </cell>
          <cell r="AR169">
            <v>60000</v>
          </cell>
          <cell r="AS169">
            <v>0</v>
          </cell>
          <cell r="AT169">
            <v>60000</v>
          </cell>
          <cell r="AU169">
            <v>0</v>
          </cell>
          <cell r="AV169">
            <v>86400</v>
          </cell>
          <cell r="AW169">
            <v>0</v>
          </cell>
          <cell r="AX169">
            <v>61200</v>
          </cell>
          <cell r="AY169">
            <v>0</v>
          </cell>
          <cell r="AZ169">
            <v>66000</v>
          </cell>
          <cell r="BA169">
            <v>0</v>
          </cell>
          <cell r="BB169">
            <v>132000</v>
          </cell>
          <cell r="BC169">
            <v>0</v>
          </cell>
          <cell r="BD169">
            <v>243000</v>
          </cell>
          <cell r="BE169">
            <v>604200</v>
          </cell>
          <cell r="BF169">
            <v>664200</v>
          </cell>
          <cell r="BG169">
            <v>62400</v>
          </cell>
          <cell r="BH169">
            <v>0</v>
          </cell>
          <cell r="BI169">
            <v>60000</v>
          </cell>
          <cell r="BJ169">
            <v>0</v>
          </cell>
          <cell r="BK169">
            <v>10560</v>
          </cell>
          <cell r="BL169">
            <v>0</v>
          </cell>
          <cell r="BM169">
            <v>6120</v>
          </cell>
          <cell r="BN169">
            <v>0</v>
          </cell>
          <cell r="BO169">
            <v>20400</v>
          </cell>
          <cell r="BP169">
            <v>0</v>
          </cell>
          <cell r="BQ169">
            <v>72000</v>
          </cell>
          <cell r="BR169">
            <v>0</v>
          </cell>
          <cell r="BS169">
            <v>105600</v>
          </cell>
          <cell r="BT169">
            <v>0</v>
          </cell>
          <cell r="BU169">
            <v>127200</v>
          </cell>
          <cell r="BV169">
            <v>0</v>
          </cell>
          <cell r="BW169">
            <v>60000</v>
          </cell>
          <cell r="BX169">
            <v>0</v>
          </cell>
          <cell r="BY169">
            <v>63600</v>
          </cell>
          <cell r="BZ169">
            <v>0</v>
          </cell>
          <cell r="CA169">
            <v>62400</v>
          </cell>
          <cell r="CB169">
            <v>0</v>
          </cell>
          <cell r="CC169">
            <v>132000</v>
          </cell>
          <cell r="CD169">
            <v>0</v>
          </cell>
          <cell r="CE169">
            <v>120000</v>
          </cell>
          <cell r="CF169">
            <v>0</v>
          </cell>
          <cell r="CG169">
            <v>371880</v>
          </cell>
          <cell r="CH169">
            <v>695880</v>
          </cell>
          <cell r="CI169">
            <v>902280</v>
          </cell>
          <cell r="CJ169">
            <v>125760</v>
          </cell>
          <cell r="CK169">
            <v>0</v>
          </cell>
          <cell r="CL169">
            <v>115200</v>
          </cell>
          <cell r="CM169">
            <v>0</v>
          </cell>
          <cell r="CN169">
            <v>120000</v>
          </cell>
          <cell r="CO169">
            <v>0</v>
          </cell>
          <cell r="CP169">
            <v>125760</v>
          </cell>
          <cell r="CQ169">
            <v>240960</v>
          </cell>
          <cell r="CR169">
            <v>360960</v>
          </cell>
          <cell r="CS169">
            <v>65400</v>
          </cell>
          <cell r="CT169">
            <v>32700</v>
          </cell>
          <cell r="CU169">
            <v>62400</v>
          </cell>
          <cell r="CV169">
            <v>31200</v>
          </cell>
          <cell r="CW169">
            <v>60000</v>
          </cell>
          <cell r="CX169">
            <v>30000</v>
          </cell>
          <cell r="CY169">
            <v>8400</v>
          </cell>
          <cell r="CZ169">
            <v>4200</v>
          </cell>
          <cell r="DA169">
            <v>27000</v>
          </cell>
          <cell r="DB169">
            <v>13500</v>
          </cell>
          <cell r="DC169">
            <v>15600</v>
          </cell>
          <cell r="DD169">
            <v>7800</v>
          </cell>
          <cell r="DE169">
            <v>42000</v>
          </cell>
          <cell r="DF169">
            <v>21000</v>
          </cell>
          <cell r="DG169">
            <v>63600</v>
          </cell>
          <cell r="DH169">
            <v>31800</v>
          </cell>
          <cell r="DI169">
            <v>72000</v>
          </cell>
          <cell r="DJ169">
            <v>36000</v>
          </cell>
          <cell r="DK169">
            <v>99000</v>
          </cell>
          <cell r="DL169">
            <v>49500</v>
          </cell>
          <cell r="DO169">
            <v>240000</v>
          </cell>
          <cell r="DP169">
            <v>120000</v>
          </cell>
          <cell r="DQ169">
            <v>120000</v>
          </cell>
          <cell r="DR169">
            <v>60000</v>
          </cell>
          <cell r="DS169">
            <v>127200</v>
          </cell>
          <cell r="DT169">
            <v>63600</v>
          </cell>
          <cell r="DU169">
            <v>63600</v>
          </cell>
          <cell r="DV169">
            <v>31800</v>
          </cell>
          <cell r="DW169">
            <v>150000</v>
          </cell>
          <cell r="DX169">
            <v>75000</v>
          </cell>
          <cell r="DY169">
            <v>66000</v>
          </cell>
          <cell r="DZ169">
            <v>33000</v>
          </cell>
          <cell r="EA169">
            <v>129600</v>
          </cell>
          <cell r="EB169">
            <v>64800</v>
          </cell>
          <cell r="EC169">
            <v>610200</v>
          </cell>
          <cell r="ED169">
            <v>1450800</v>
          </cell>
          <cell r="EE169">
            <v>2117700</v>
          </cell>
          <cell r="EJ169">
            <v>60000</v>
          </cell>
          <cell r="EK169">
            <v>30000</v>
          </cell>
          <cell r="EL169">
            <v>26400</v>
          </cell>
          <cell r="EM169">
            <v>13200</v>
          </cell>
          <cell r="EN169">
            <v>120000</v>
          </cell>
          <cell r="EO169">
            <v>60000</v>
          </cell>
          <cell r="EP169">
            <v>168000</v>
          </cell>
          <cell r="EQ169">
            <v>84000</v>
          </cell>
          <cell r="ER169">
            <v>60000</v>
          </cell>
          <cell r="ES169">
            <v>30000</v>
          </cell>
          <cell r="ET169">
            <v>60000</v>
          </cell>
          <cell r="EU169">
            <v>30000</v>
          </cell>
          <cell r="EV169">
            <v>120000</v>
          </cell>
          <cell r="EW169">
            <v>60000</v>
          </cell>
          <cell r="EX169">
            <v>39600</v>
          </cell>
          <cell r="EY169">
            <v>489600</v>
          </cell>
          <cell r="EZ169">
            <v>921600</v>
          </cell>
        </row>
        <row r="170">
          <cell r="D170">
            <v>41821</v>
          </cell>
          <cell r="E170">
            <v>2.0656897788922226</v>
          </cell>
          <cell r="F170">
            <v>0.12788635567118692</v>
          </cell>
          <cell r="G170">
            <v>-8.2367483313645809E-2</v>
          </cell>
          <cell r="H170">
            <v>4.3351307007182009E-3</v>
          </cell>
          <cell r="I170">
            <v>0</v>
          </cell>
          <cell r="J170">
            <v>0</v>
          </cell>
          <cell r="K170">
            <v>17.49267334169167</v>
          </cell>
          <cell r="L170">
            <v>23.823320604033803</v>
          </cell>
          <cell r="M170">
            <v>11.911660302016902</v>
          </cell>
          <cell r="N170">
            <v>1</v>
          </cell>
          <cell r="O170">
            <v>0</v>
          </cell>
          <cell r="P170">
            <v>17.49267334169167</v>
          </cell>
          <cell r="Q170">
            <v>23.823320604033803</v>
          </cell>
          <cell r="R170">
            <v>11.911660302016902</v>
          </cell>
          <cell r="S170">
            <v>1</v>
          </cell>
          <cell r="T170">
            <v>0</v>
          </cell>
          <cell r="U170">
            <v>16.874917216839325</v>
          </cell>
          <cell r="V170">
            <v>17.525186821947052</v>
          </cell>
          <cell r="W170">
            <v>17.49267334169167</v>
          </cell>
          <cell r="X170">
            <v>23.823320604033803</v>
          </cell>
          <cell r="Y170">
            <v>11.911660302016902</v>
          </cell>
          <cell r="Z170">
            <v>1</v>
          </cell>
          <cell r="AA170">
            <v>0</v>
          </cell>
          <cell r="AB170">
            <v>1</v>
          </cell>
          <cell r="AC170">
            <v>1</v>
          </cell>
          <cell r="AD170">
            <v>1</v>
          </cell>
          <cell r="AE170">
            <v>0</v>
          </cell>
          <cell r="AF170">
            <v>5880</v>
          </cell>
          <cell r="AG170">
            <v>0</v>
          </cell>
          <cell r="AH170">
            <v>38400</v>
          </cell>
          <cell r="AI170">
            <v>0</v>
          </cell>
          <cell r="AJ170">
            <v>26160</v>
          </cell>
          <cell r="AK170">
            <v>0</v>
          </cell>
          <cell r="AL170">
            <v>26160</v>
          </cell>
          <cell r="AM170">
            <v>0</v>
          </cell>
          <cell r="AN170">
            <v>48000</v>
          </cell>
          <cell r="AO170">
            <v>0</v>
          </cell>
          <cell r="AP170">
            <v>54000</v>
          </cell>
          <cell r="AQ170">
            <v>0</v>
          </cell>
          <cell r="AR170">
            <v>60000</v>
          </cell>
          <cell r="AS170">
            <v>0</v>
          </cell>
          <cell r="AT170">
            <v>60000</v>
          </cell>
          <cell r="AU170">
            <v>0</v>
          </cell>
          <cell r="AV170">
            <v>86400</v>
          </cell>
          <cell r="AW170">
            <v>0</v>
          </cell>
          <cell r="AX170">
            <v>61200</v>
          </cell>
          <cell r="AY170">
            <v>0</v>
          </cell>
          <cell r="AZ170">
            <v>66000</v>
          </cell>
          <cell r="BA170">
            <v>0</v>
          </cell>
          <cell r="BB170">
            <v>132000</v>
          </cell>
          <cell r="BC170">
            <v>0</v>
          </cell>
          <cell r="BD170">
            <v>243000</v>
          </cell>
          <cell r="BE170">
            <v>604200</v>
          </cell>
          <cell r="BF170">
            <v>664200</v>
          </cell>
          <cell r="BG170">
            <v>62400</v>
          </cell>
          <cell r="BH170">
            <v>0</v>
          </cell>
          <cell r="BI170">
            <v>60000</v>
          </cell>
          <cell r="BJ170">
            <v>0</v>
          </cell>
          <cell r="BK170">
            <v>10560</v>
          </cell>
          <cell r="BL170">
            <v>0</v>
          </cell>
          <cell r="BM170">
            <v>6120</v>
          </cell>
          <cell r="BN170">
            <v>0</v>
          </cell>
          <cell r="BO170">
            <v>20400</v>
          </cell>
          <cell r="BP170">
            <v>0</v>
          </cell>
          <cell r="BQ170">
            <v>72000</v>
          </cell>
          <cell r="BR170">
            <v>0</v>
          </cell>
          <cell r="BS170">
            <v>105600</v>
          </cell>
          <cell r="BT170">
            <v>0</v>
          </cell>
          <cell r="BU170">
            <v>127200</v>
          </cell>
          <cell r="BV170">
            <v>0</v>
          </cell>
          <cell r="BW170">
            <v>60000</v>
          </cell>
          <cell r="BX170">
            <v>0</v>
          </cell>
          <cell r="BY170">
            <v>63600</v>
          </cell>
          <cell r="BZ170">
            <v>0</v>
          </cell>
          <cell r="CA170">
            <v>62400</v>
          </cell>
          <cell r="CB170">
            <v>0</v>
          </cell>
          <cell r="CC170">
            <v>132000</v>
          </cell>
          <cell r="CD170">
            <v>0</v>
          </cell>
          <cell r="CE170">
            <v>120000</v>
          </cell>
          <cell r="CF170">
            <v>0</v>
          </cell>
          <cell r="CG170">
            <v>371880</v>
          </cell>
          <cell r="CH170">
            <v>695880</v>
          </cell>
          <cell r="CI170">
            <v>902280</v>
          </cell>
          <cell r="CJ170">
            <v>125760</v>
          </cell>
          <cell r="CK170">
            <v>0</v>
          </cell>
          <cell r="CL170">
            <v>115200</v>
          </cell>
          <cell r="CM170">
            <v>0</v>
          </cell>
          <cell r="CN170">
            <v>120000</v>
          </cell>
          <cell r="CO170">
            <v>0</v>
          </cell>
          <cell r="CP170">
            <v>125760</v>
          </cell>
          <cell r="CQ170">
            <v>240960</v>
          </cell>
          <cell r="CR170">
            <v>360960</v>
          </cell>
          <cell r="CS170">
            <v>65400</v>
          </cell>
          <cell r="CT170">
            <v>32700</v>
          </cell>
          <cell r="CU170">
            <v>62400</v>
          </cell>
          <cell r="CV170">
            <v>31200</v>
          </cell>
          <cell r="CW170">
            <v>60000</v>
          </cell>
          <cell r="CX170">
            <v>30000</v>
          </cell>
          <cell r="CY170">
            <v>8400</v>
          </cell>
          <cell r="CZ170">
            <v>4200</v>
          </cell>
          <cell r="DA170">
            <v>27000</v>
          </cell>
          <cell r="DB170">
            <v>13500</v>
          </cell>
          <cell r="DC170">
            <v>15600</v>
          </cell>
          <cell r="DD170">
            <v>7800</v>
          </cell>
          <cell r="DE170">
            <v>42000</v>
          </cell>
          <cell r="DF170">
            <v>21000</v>
          </cell>
          <cell r="DG170">
            <v>63600</v>
          </cell>
          <cell r="DH170">
            <v>31800</v>
          </cell>
          <cell r="DI170">
            <v>72000</v>
          </cell>
          <cell r="DJ170">
            <v>36000</v>
          </cell>
          <cell r="DK170">
            <v>99000</v>
          </cell>
          <cell r="DL170">
            <v>49500</v>
          </cell>
          <cell r="DO170">
            <v>240000</v>
          </cell>
          <cell r="DP170">
            <v>120000</v>
          </cell>
          <cell r="DQ170">
            <v>120000</v>
          </cell>
          <cell r="DR170">
            <v>60000</v>
          </cell>
          <cell r="DS170">
            <v>127200</v>
          </cell>
          <cell r="DT170">
            <v>63600</v>
          </cell>
          <cell r="DU170">
            <v>63600</v>
          </cell>
          <cell r="DV170">
            <v>31800</v>
          </cell>
          <cell r="DW170">
            <v>150000</v>
          </cell>
          <cell r="DX170">
            <v>75000</v>
          </cell>
          <cell r="DY170">
            <v>66000</v>
          </cell>
          <cell r="DZ170">
            <v>33000</v>
          </cell>
          <cell r="EA170">
            <v>129600</v>
          </cell>
          <cell r="EB170">
            <v>64800</v>
          </cell>
          <cell r="EC170">
            <v>610200</v>
          </cell>
          <cell r="ED170">
            <v>1450800</v>
          </cell>
          <cell r="EE170">
            <v>2117700</v>
          </cell>
          <cell r="EJ170">
            <v>60000</v>
          </cell>
          <cell r="EK170">
            <v>30000</v>
          </cell>
          <cell r="EL170">
            <v>26400</v>
          </cell>
          <cell r="EM170">
            <v>13200</v>
          </cell>
          <cell r="EN170">
            <v>120000</v>
          </cell>
          <cell r="EO170">
            <v>60000</v>
          </cell>
          <cell r="EP170">
            <v>168000</v>
          </cell>
          <cell r="EQ170">
            <v>84000</v>
          </cell>
          <cell r="ER170">
            <v>60000</v>
          </cell>
          <cell r="ES170">
            <v>30000</v>
          </cell>
          <cell r="ET170">
            <v>60000</v>
          </cell>
          <cell r="EU170">
            <v>30000</v>
          </cell>
          <cell r="EV170">
            <v>120000</v>
          </cell>
          <cell r="EW170">
            <v>60000</v>
          </cell>
          <cell r="EX170">
            <v>39600</v>
          </cell>
          <cell r="EY170">
            <v>489600</v>
          </cell>
          <cell r="EZ170">
            <v>921600</v>
          </cell>
        </row>
        <row r="171">
          <cell r="D171">
            <v>41852</v>
          </cell>
          <cell r="E171">
            <v>2.0627775881802601</v>
          </cell>
          <cell r="F171">
            <v>0.12717228600066388</v>
          </cell>
          <cell r="G171">
            <v>-8.19075740343259E-2</v>
          </cell>
          <cell r="H171">
            <v>4.3109249491750474E-3</v>
          </cell>
          <cell r="I171">
            <v>0</v>
          </cell>
          <cell r="J171">
            <v>0</v>
          </cell>
          <cell r="K171">
            <v>17.470831911351951</v>
          </cell>
          <cell r="L171">
            <v>30.156687498708617</v>
          </cell>
          <cell r="M171">
            <v>15.078343749354309</v>
          </cell>
          <cell r="N171">
            <v>1</v>
          </cell>
          <cell r="O171">
            <v>0</v>
          </cell>
          <cell r="P171">
            <v>17.470831911351951</v>
          </cell>
          <cell r="Q171">
            <v>30.156687498708617</v>
          </cell>
          <cell r="R171">
            <v>15.078343749354309</v>
          </cell>
          <cell r="S171">
            <v>1</v>
          </cell>
          <cell r="T171">
            <v>0</v>
          </cell>
          <cell r="U171">
            <v>16.856525106094509</v>
          </cell>
          <cell r="V171">
            <v>17.503163848470763</v>
          </cell>
          <cell r="W171">
            <v>17.470831911351951</v>
          </cell>
          <cell r="X171">
            <v>30.156687498708617</v>
          </cell>
          <cell r="Y171">
            <v>15.078343749354309</v>
          </cell>
          <cell r="Z171">
            <v>1</v>
          </cell>
          <cell r="AA171">
            <v>0</v>
          </cell>
          <cell r="AB171">
            <v>1</v>
          </cell>
          <cell r="AC171">
            <v>1</v>
          </cell>
          <cell r="AD171">
            <v>1</v>
          </cell>
          <cell r="AE171">
            <v>0</v>
          </cell>
          <cell r="AF171">
            <v>5880</v>
          </cell>
          <cell r="AG171">
            <v>0</v>
          </cell>
          <cell r="AH171">
            <v>38400</v>
          </cell>
          <cell r="AI171">
            <v>0</v>
          </cell>
          <cell r="AJ171">
            <v>26160</v>
          </cell>
          <cell r="AK171">
            <v>0</v>
          </cell>
          <cell r="AL171">
            <v>26160</v>
          </cell>
          <cell r="AM171">
            <v>0</v>
          </cell>
          <cell r="AN171">
            <v>48000</v>
          </cell>
          <cell r="AO171">
            <v>0</v>
          </cell>
          <cell r="AP171">
            <v>54000</v>
          </cell>
          <cell r="AQ171">
            <v>0</v>
          </cell>
          <cell r="AR171">
            <v>60000</v>
          </cell>
          <cell r="AS171">
            <v>0</v>
          </cell>
          <cell r="AT171">
            <v>60000</v>
          </cell>
          <cell r="AU171">
            <v>0</v>
          </cell>
          <cell r="AV171">
            <v>86400</v>
          </cell>
          <cell r="AW171">
            <v>0</v>
          </cell>
          <cell r="AX171">
            <v>61200</v>
          </cell>
          <cell r="AY171">
            <v>0</v>
          </cell>
          <cell r="AZ171">
            <v>66000</v>
          </cell>
          <cell r="BA171">
            <v>0</v>
          </cell>
          <cell r="BB171">
            <v>132000</v>
          </cell>
          <cell r="BC171">
            <v>0</v>
          </cell>
          <cell r="BD171">
            <v>243000</v>
          </cell>
          <cell r="BE171">
            <v>604200</v>
          </cell>
          <cell r="BF171">
            <v>664200</v>
          </cell>
          <cell r="BG171">
            <v>62400</v>
          </cell>
          <cell r="BH171">
            <v>0</v>
          </cell>
          <cell r="BI171">
            <v>60000</v>
          </cell>
          <cell r="BJ171">
            <v>0</v>
          </cell>
          <cell r="BK171">
            <v>10560</v>
          </cell>
          <cell r="BL171">
            <v>0</v>
          </cell>
          <cell r="BM171">
            <v>6120</v>
          </cell>
          <cell r="BN171">
            <v>0</v>
          </cell>
          <cell r="BO171">
            <v>20400</v>
          </cell>
          <cell r="BP171">
            <v>0</v>
          </cell>
          <cell r="BQ171">
            <v>72000</v>
          </cell>
          <cell r="BR171">
            <v>0</v>
          </cell>
          <cell r="BS171">
            <v>105600</v>
          </cell>
          <cell r="BT171">
            <v>0</v>
          </cell>
          <cell r="BU171">
            <v>127200</v>
          </cell>
          <cell r="BV171">
            <v>0</v>
          </cell>
          <cell r="BW171">
            <v>60000</v>
          </cell>
          <cell r="BX171">
            <v>0</v>
          </cell>
          <cell r="BY171">
            <v>63600</v>
          </cell>
          <cell r="BZ171">
            <v>0</v>
          </cell>
          <cell r="CA171">
            <v>62400</v>
          </cell>
          <cell r="CB171">
            <v>0</v>
          </cell>
          <cell r="CC171">
            <v>132000</v>
          </cell>
          <cell r="CD171">
            <v>0</v>
          </cell>
          <cell r="CE171">
            <v>120000</v>
          </cell>
          <cell r="CF171">
            <v>0</v>
          </cell>
          <cell r="CG171">
            <v>371880</v>
          </cell>
          <cell r="CH171">
            <v>695880</v>
          </cell>
          <cell r="CI171">
            <v>902280</v>
          </cell>
          <cell r="CJ171">
            <v>125760</v>
          </cell>
          <cell r="CK171">
            <v>0</v>
          </cell>
          <cell r="CL171">
            <v>115200</v>
          </cell>
          <cell r="CM171">
            <v>0</v>
          </cell>
          <cell r="CN171">
            <v>120000</v>
          </cell>
          <cell r="CO171">
            <v>0</v>
          </cell>
          <cell r="CP171">
            <v>125760</v>
          </cell>
          <cell r="CQ171">
            <v>240960</v>
          </cell>
          <cell r="CR171">
            <v>360960</v>
          </cell>
          <cell r="CS171">
            <v>65400</v>
          </cell>
          <cell r="CT171">
            <v>32700</v>
          </cell>
          <cell r="CU171">
            <v>62400</v>
          </cell>
          <cell r="CV171">
            <v>31200</v>
          </cell>
          <cell r="CW171">
            <v>60000</v>
          </cell>
          <cell r="CX171">
            <v>30000</v>
          </cell>
          <cell r="CY171">
            <v>8400</v>
          </cell>
          <cell r="CZ171">
            <v>4200</v>
          </cell>
          <cell r="DA171">
            <v>27000</v>
          </cell>
          <cell r="DB171">
            <v>13500</v>
          </cell>
          <cell r="DC171">
            <v>15600</v>
          </cell>
          <cell r="DD171">
            <v>7800</v>
          </cell>
          <cell r="DE171">
            <v>42000</v>
          </cell>
          <cell r="DF171">
            <v>21000</v>
          </cell>
          <cell r="DG171">
            <v>63600</v>
          </cell>
          <cell r="DH171">
            <v>31800</v>
          </cell>
          <cell r="DI171">
            <v>72000</v>
          </cell>
          <cell r="DJ171">
            <v>36000</v>
          </cell>
          <cell r="DK171">
            <v>99000</v>
          </cell>
          <cell r="DL171">
            <v>49500</v>
          </cell>
          <cell r="DO171">
            <v>240000</v>
          </cell>
          <cell r="DP171">
            <v>120000</v>
          </cell>
          <cell r="DQ171">
            <v>120000</v>
          </cell>
          <cell r="DR171">
            <v>60000</v>
          </cell>
          <cell r="DS171">
            <v>127200</v>
          </cell>
          <cell r="DT171">
            <v>63600</v>
          </cell>
          <cell r="DU171">
            <v>63600</v>
          </cell>
          <cell r="DV171">
            <v>31800</v>
          </cell>
          <cell r="DW171">
            <v>150000</v>
          </cell>
          <cell r="DX171">
            <v>75000</v>
          </cell>
          <cell r="DY171">
            <v>66000</v>
          </cell>
          <cell r="DZ171">
            <v>33000</v>
          </cell>
          <cell r="EA171">
            <v>129600</v>
          </cell>
          <cell r="EB171">
            <v>64800</v>
          </cell>
          <cell r="EC171">
            <v>610200</v>
          </cell>
          <cell r="ED171">
            <v>1450800</v>
          </cell>
          <cell r="EE171">
            <v>2117700</v>
          </cell>
          <cell r="EJ171">
            <v>60000</v>
          </cell>
          <cell r="EK171">
            <v>30000</v>
          </cell>
          <cell r="EL171">
            <v>26400</v>
          </cell>
          <cell r="EM171">
            <v>13200</v>
          </cell>
          <cell r="EN171">
            <v>120000</v>
          </cell>
          <cell r="EO171">
            <v>60000</v>
          </cell>
          <cell r="EP171">
            <v>168000</v>
          </cell>
          <cell r="EQ171">
            <v>84000</v>
          </cell>
          <cell r="ER171">
            <v>60000</v>
          </cell>
          <cell r="ES171">
            <v>30000</v>
          </cell>
          <cell r="ET171">
            <v>60000</v>
          </cell>
          <cell r="EU171">
            <v>30000</v>
          </cell>
          <cell r="EV171">
            <v>120000</v>
          </cell>
          <cell r="EW171">
            <v>60000</v>
          </cell>
          <cell r="EX171">
            <v>39600</v>
          </cell>
          <cell r="EY171">
            <v>489600</v>
          </cell>
          <cell r="EZ171">
            <v>921600</v>
          </cell>
        </row>
        <row r="172">
          <cell r="D172">
            <v>41883</v>
          </cell>
          <cell r="E172">
            <v>2.0602537787491597</v>
          </cell>
          <cell r="F172">
            <v>0.12646168637765337</v>
          </cell>
          <cell r="G172">
            <v>-8.14498997008615E-2</v>
          </cell>
          <cell r="H172">
            <v>4.2868368263611319E-3</v>
          </cell>
          <cell r="I172">
            <v>0</v>
          </cell>
          <cell r="J172">
            <v>0</v>
          </cell>
          <cell r="K172">
            <v>17.451903340618699</v>
          </cell>
          <cell r="L172">
            <v>17.127670724411526</v>
          </cell>
          <cell r="M172">
            <v>8.5638353622057632</v>
          </cell>
          <cell r="N172">
            <v>0</v>
          </cell>
          <cell r="O172">
            <v>0</v>
          </cell>
          <cell r="P172">
            <v>17.451903340618699</v>
          </cell>
          <cell r="Q172">
            <v>17.127670724411526</v>
          </cell>
          <cell r="R172">
            <v>8.5638353622057632</v>
          </cell>
          <cell r="S172">
            <v>0</v>
          </cell>
          <cell r="T172">
            <v>0</v>
          </cell>
          <cell r="U172">
            <v>16.841029092862236</v>
          </cell>
          <cell r="V172">
            <v>17.484054616816408</v>
          </cell>
          <cell r="W172">
            <v>17.451903340618699</v>
          </cell>
          <cell r="X172">
            <v>17.127670724411526</v>
          </cell>
          <cell r="Y172">
            <v>8.5638353622057632</v>
          </cell>
          <cell r="Z172">
            <v>1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</row>
        <row r="173">
          <cell r="D173">
            <v>41913</v>
          </cell>
          <cell r="E173">
            <v>2.0618950003107903</v>
          </cell>
          <cell r="F173">
            <v>0.12577730047387989</v>
          </cell>
          <cell r="G173">
            <v>-8.1009108779787051E-2</v>
          </cell>
          <cell r="H173">
            <v>4.2636373041993183E-3</v>
          </cell>
          <cell r="I173">
            <v>0</v>
          </cell>
          <cell r="J173">
            <v>0</v>
          </cell>
          <cell r="K173">
            <v>17.464212502330927</v>
          </cell>
          <cell r="L173">
            <v>27.989627719996388</v>
          </cell>
          <cell r="M173">
            <v>13.994813859998194</v>
          </cell>
          <cell r="N173">
            <v>1</v>
          </cell>
          <cell r="O173">
            <v>0</v>
          </cell>
          <cell r="P173">
            <v>17.464212502330927</v>
          </cell>
          <cell r="Q173">
            <v>27.989627719996388</v>
          </cell>
          <cell r="R173">
            <v>13.994813859998194</v>
          </cell>
          <cell r="S173">
            <v>1</v>
          </cell>
          <cell r="T173">
            <v>0</v>
          </cell>
          <cell r="U173">
            <v>16.856644186482526</v>
          </cell>
          <cell r="V173">
            <v>17.49618978211242</v>
          </cell>
          <cell r="W173">
            <v>17.464212502330927</v>
          </cell>
          <cell r="X173">
            <v>27.989627719996388</v>
          </cell>
          <cell r="Y173">
            <v>13.994813859998194</v>
          </cell>
          <cell r="Z173">
            <v>1</v>
          </cell>
          <cell r="AA173">
            <v>0</v>
          </cell>
          <cell r="AB173">
            <v>1</v>
          </cell>
          <cell r="AC173">
            <v>1</v>
          </cell>
          <cell r="AD173">
            <v>1</v>
          </cell>
          <cell r="AE173">
            <v>0</v>
          </cell>
          <cell r="AF173">
            <v>5880</v>
          </cell>
          <cell r="AG173">
            <v>0</v>
          </cell>
          <cell r="AH173">
            <v>38400</v>
          </cell>
          <cell r="AI173">
            <v>0</v>
          </cell>
          <cell r="AJ173">
            <v>26160</v>
          </cell>
          <cell r="AK173">
            <v>0</v>
          </cell>
          <cell r="AL173">
            <v>26160</v>
          </cell>
          <cell r="AM173">
            <v>0</v>
          </cell>
          <cell r="AN173">
            <v>48000</v>
          </cell>
          <cell r="AO173">
            <v>0</v>
          </cell>
          <cell r="AP173">
            <v>54000</v>
          </cell>
          <cell r="AQ173">
            <v>0</v>
          </cell>
          <cell r="AR173">
            <v>60000</v>
          </cell>
          <cell r="AS173">
            <v>0</v>
          </cell>
          <cell r="AT173">
            <v>60000</v>
          </cell>
          <cell r="AU173">
            <v>0</v>
          </cell>
          <cell r="AV173">
            <v>86400</v>
          </cell>
          <cell r="AW173">
            <v>0</v>
          </cell>
          <cell r="AX173">
            <v>61200</v>
          </cell>
          <cell r="AY173">
            <v>0</v>
          </cell>
          <cell r="AZ173">
            <v>66000</v>
          </cell>
          <cell r="BA173">
            <v>0</v>
          </cell>
          <cell r="BB173">
            <v>132000</v>
          </cell>
          <cell r="BC173">
            <v>0</v>
          </cell>
          <cell r="BD173">
            <v>243000</v>
          </cell>
          <cell r="BE173">
            <v>604200</v>
          </cell>
          <cell r="BF173">
            <v>664200</v>
          </cell>
          <cell r="BG173">
            <v>62400</v>
          </cell>
          <cell r="BH173">
            <v>0</v>
          </cell>
          <cell r="BI173">
            <v>60000</v>
          </cell>
          <cell r="BJ173">
            <v>0</v>
          </cell>
          <cell r="BK173">
            <v>10560</v>
          </cell>
          <cell r="BL173">
            <v>0</v>
          </cell>
          <cell r="BM173">
            <v>6120</v>
          </cell>
          <cell r="BN173">
            <v>0</v>
          </cell>
          <cell r="BO173">
            <v>20400</v>
          </cell>
          <cell r="BP173">
            <v>0</v>
          </cell>
          <cell r="BQ173">
            <v>72000</v>
          </cell>
          <cell r="BR173">
            <v>0</v>
          </cell>
          <cell r="BS173">
            <v>105600</v>
          </cell>
          <cell r="BT173">
            <v>0</v>
          </cell>
          <cell r="BU173">
            <v>127200</v>
          </cell>
          <cell r="BV173">
            <v>0</v>
          </cell>
          <cell r="BW173">
            <v>60000</v>
          </cell>
          <cell r="BX173">
            <v>0</v>
          </cell>
          <cell r="BY173">
            <v>63600</v>
          </cell>
          <cell r="BZ173">
            <v>0</v>
          </cell>
          <cell r="CA173">
            <v>62400</v>
          </cell>
          <cell r="CB173">
            <v>0</v>
          </cell>
          <cell r="CC173">
            <v>132000</v>
          </cell>
          <cell r="CD173">
            <v>0</v>
          </cell>
          <cell r="CE173">
            <v>120000</v>
          </cell>
          <cell r="CF173">
            <v>0</v>
          </cell>
          <cell r="CG173">
            <v>371880</v>
          </cell>
          <cell r="CH173">
            <v>695880</v>
          </cell>
          <cell r="CI173">
            <v>902280</v>
          </cell>
          <cell r="CJ173">
            <v>125760</v>
          </cell>
          <cell r="CK173">
            <v>0</v>
          </cell>
          <cell r="CL173">
            <v>115200</v>
          </cell>
          <cell r="CM173">
            <v>0</v>
          </cell>
          <cell r="CN173">
            <v>120000</v>
          </cell>
          <cell r="CO173">
            <v>0</v>
          </cell>
          <cell r="CP173">
            <v>125760</v>
          </cell>
          <cell r="CQ173">
            <v>240960</v>
          </cell>
          <cell r="CR173">
            <v>360960</v>
          </cell>
          <cell r="CS173">
            <v>65400</v>
          </cell>
          <cell r="CT173">
            <v>32700</v>
          </cell>
          <cell r="CU173">
            <v>62400</v>
          </cell>
          <cell r="CV173">
            <v>31200</v>
          </cell>
          <cell r="CW173">
            <v>60000</v>
          </cell>
          <cell r="CX173">
            <v>30000</v>
          </cell>
          <cell r="CY173">
            <v>8400</v>
          </cell>
          <cell r="CZ173">
            <v>4200</v>
          </cell>
          <cell r="DA173">
            <v>27000</v>
          </cell>
          <cell r="DB173">
            <v>13500</v>
          </cell>
          <cell r="DC173">
            <v>15600</v>
          </cell>
          <cell r="DD173">
            <v>7800</v>
          </cell>
          <cell r="DE173">
            <v>42000</v>
          </cell>
          <cell r="DF173">
            <v>21000</v>
          </cell>
          <cell r="DG173">
            <v>63600</v>
          </cell>
          <cell r="DH173">
            <v>31800</v>
          </cell>
          <cell r="DI173">
            <v>72000</v>
          </cell>
          <cell r="DJ173">
            <v>36000</v>
          </cell>
          <cell r="DK173">
            <v>99000</v>
          </cell>
          <cell r="DL173">
            <v>49500</v>
          </cell>
          <cell r="DO173">
            <v>240000</v>
          </cell>
          <cell r="DP173">
            <v>120000</v>
          </cell>
          <cell r="DQ173">
            <v>120000</v>
          </cell>
          <cell r="DR173">
            <v>60000</v>
          </cell>
          <cell r="DS173">
            <v>127200</v>
          </cell>
          <cell r="DT173">
            <v>63600</v>
          </cell>
          <cell r="DU173">
            <v>63600</v>
          </cell>
          <cell r="DV173">
            <v>31800</v>
          </cell>
          <cell r="DW173">
            <v>150000</v>
          </cell>
          <cell r="DX173">
            <v>75000</v>
          </cell>
          <cell r="DY173">
            <v>66000</v>
          </cell>
          <cell r="DZ173">
            <v>33000</v>
          </cell>
          <cell r="EA173">
            <v>129600</v>
          </cell>
          <cell r="EB173">
            <v>64800</v>
          </cell>
          <cell r="EC173">
            <v>610200</v>
          </cell>
          <cell r="ED173">
            <v>1450800</v>
          </cell>
          <cell r="EE173">
            <v>2117700</v>
          </cell>
          <cell r="EJ173">
            <v>60000</v>
          </cell>
          <cell r="EK173">
            <v>30000</v>
          </cell>
          <cell r="EL173">
            <v>26400</v>
          </cell>
          <cell r="EM173">
            <v>13200</v>
          </cell>
          <cell r="EN173">
            <v>120000</v>
          </cell>
          <cell r="EO173">
            <v>60000</v>
          </cell>
          <cell r="EP173">
            <v>168000</v>
          </cell>
          <cell r="EQ173">
            <v>84000</v>
          </cell>
          <cell r="ER173">
            <v>60000</v>
          </cell>
          <cell r="ES173">
            <v>30000</v>
          </cell>
          <cell r="ET173">
            <v>60000</v>
          </cell>
          <cell r="EU173">
            <v>30000</v>
          </cell>
          <cell r="EV173">
            <v>120000</v>
          </cell>
          <cell r="EW173">
            <v>60000</v>
          </cell>
          <cell r="EX173">
            <v>39600</v>
          </cell>
          <cell r="EY173">
            <v>489600</v>
          </cell>
          <cell r="EZ173">
            <v>921600</v>
          </cell>
        </row>
        <row r="174">
          <cell r="D174">
            <v>41944</v>
          </cell>
          <cell r="E174">
            <v>2.109714180043468</v>
          </cell>
          <cell r="F174">
            <v>5.0877351608765303E-2</v>
          </cell>
          <cell r="G174">
            <v>-8.0555806713878395E-2</v>
          </cell>
          <cell r="H174">
            <v>4.2397793007304422E-3</v>
          </cell>
          <cell r="I174">
            <v>0</v>
          </cell>
          <cell r="J174">
            <v>0</v>
          </cell>
          <cell r="K174">
            <v>17.82285635032601</v>
          </cell>
          <cell r="L174">
            <v>15.113668466692829</v>
          </cell>
          <cell r="M174">
            <v>7.5568342333464145</v>
          </cell>
          <cell r="N174">
            <v>0</v>
          </cell>
          <cell r="O174">
            <v>0</v>
          </cell>
          <cell r="P174">
            <v>17.82285635032601</v>
          </cell>
          <cell r="Q174">
            <v>15.113668466692829</v>
          </cell>
          <cell r="R174">
            <v>7.5568342333464145</v>
          </cell>
          <cell r="S174">
            <v>0</v>
          </cell>
          <cell r="T174">
            <v>0</v>
          </cell>
          <cell r="U174">
            <v>17.218687799971924</v>
          </cell>
          <cell r="V174">
            <v>17.854654695081486</v>
          </cell>
          <cell r="W174">
            <v>17.82285635032601</v>
          </cell>
          <cell r="X174">
            <v>15.113668466692829</v>
          </cell>
          <cell r="Y174">
            <v>7.5568342333464145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</row>
        <row r="175">
          <cell r="D175">
            <v>41974</v>
          </cell>
          <cell r="E175">
            <v>2.1509905038147137</v>
          </cell>
          <cell r="F175">
            <v>5.0601619380075596E-2</v>
          </cell>
          <cell r="G175">
            <v>-8.0119230685119697E-2</v>
          </cell>
          <cell r="H175">
            <v>4.2168016150063003E-3</v>
          </cell>
          <cell r="I175">
            <v>0</v>
          </cell>
          <cell r="J175">
            <v>0</v>
          </cell>
          <cell r="K175">
            <v>18.132428778610354</v>
          </cell>
          <cell r="L175">
            <v>8.7065567985519579</v>
          </cell>
          <cell r="M175">
            <v>4.3532783992759789</v>
          </cell>
          <cell r="N175">
            <v>0</v>
          </cell>
          <cell r="O175">
            <v>0</v>
          </cell>
          <cell r="P175">
            <v>18.132428778610354</v>
          </cell>
          <cell r="Q175">
            <v>8.7065567985519579</v>
          </cell>
          <cell r="R175">
            <v>4.3532783992759789</v>
          </cell>
          <cell r="S175">
            <v>0</v>
          </cell>
          <cell r="T175">
            <v>0</v>
          </cell>
          <cell r="U175">
            <v>17.531534548471953</v>
          </cell>
          <cell r="V175">
            <v>18.164054790722901</v>
          </cell>
          <cell r="W175">
            <v>18.132428778610354</v>
          </cell>
          <cell r="X175">
            <v>8.7065567985519579</v>
          </cell>
          <cell r="Y175">
            <v>4.3532783992759789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</row>
        <row r="176">
          <cell r="D176">
            <v>42005</v>
          </cell>
          <cell r="E176">
            <v>2.207705035014174</v>
          </cell>
          <cell r="F176">
            <v>5.0318063476106539E-2</v>
          </cell>
          <cell r="G176">
            <v>-7.9670267170502018E-2</v>
          </cell>
          <cell r="H176">
            <v>4.1931719563422119E-3</v>
          </cell>
          <cell r="I176">
            <v>0</v>
          </cell>
          <cell r="J176">
            <v>0</v>
          </cell>
          <cell r="K176">
            <v>18.557787762606306</v>
          </cell>
          <cell r="L176">
            <v>21.853763943466522</v>
          </cell>
          <cell r="M176">
            <v>10.926881971733261</v>
          </cell>
          <cell r="N176">
            <v>1</v>
          </cell>
          <cell r="O176">
            <v>0</v>
          </cell>
          <cell r="P176">
            <v>18.557787762606306</v>
          </cell>
          <cell r="Q176">
            <v>21.853763943466522</v>
          </cell>
          <cell r="R176">
            <v>10.926881971733261</v>
          </cell>
          <cell r="S176">
            <v>1</v>
          </cell>
          <cell r="T176">
            <v>0</v>
          </cell>
          <cell r="U176">
            <v>17.960260758827541</v>
          </cell>
          <cell r="V176">
            <v>18.589236552278873</v>
          </cell>
          <cell r="W176">
            <v>18.557787762606306</v>
          </cell>
          <cell r="X176">
            <v>21.853763943466522</v>
          </cell>
          <cell r="Y176">
            <v>10.926881971733261</v>
          </cell>
          <cell r="Z176">
            <v>1</v>
          </cell>
          <cell r="AA176">
            <v>0</v>
          </cell>
          <cell r="AB176">
            <v>1</v>
          </cell>
          <cell r="AC176">
            <v>1</v>
          </cell>
          <cell r="AD176">
            <v>1</v>
          </cell>
          <cell r="AE176">
            <v>0</v>
          </cell>
          <cell r="AF176">
            <v>5880</v>
          </cell>
          <cell r="AG176">
            <v>0</v>
          </cell>
          <cell r="AH176">
            <v>38400</v>
          </cell>
          <cell r="AI176">
            <v>0</v>
          </cell>
          <cell r="AJ176">
            <v>26160</v>
          </cell>
          <cell r="AK176">
            <v>0</v>
          </cell>
          <cell r="AL176">
            <v>26160</v>
          </cell>
          <cell r="AM176">
            <v>0</v>
          </cell>
          <cell r="AN176">
            <v>48000</v>
          </cell>
          <cell r="AO176">
            <v>0</v>
          </cell>
          <cell r="AP176">
            <v>54000</v>
          </cell>
          <cell r="AQ176">
            <v>0</v>
          </cell>
          <cell r="AR176">
            <v>60000</v>
          </cell>
          <cell r="AS176">
            <v>0</v>
          </cell>
          <cell r="AT176">
            <v>60000</v>
          </cell>
          <cell r="AU176">
            <v>0</v>
          </cell>
          <cell r="AV176">
            <v>86400</v>
          </cell>
          <cell r="AW176">
            <v>0</v>
          </cell>
          <cell r="AX176">
            <v>61200</v>
          </cell>
          <cell r="AY176">
            <v>0</v>
          </cell>
          <cell r="AZ176">
            <v>66000</v>
          </cell>
          <cell r="BA176">
            <v>0</v>
          </cell>
          <cell r="BB176">
            <v>132000</v>
          </cell>
          <cell r="BC176">
            <v>0</v>
          </cell>
          <cell r="BD176">
            <v>243000</v>
          </cell>
          <cell r="BE176">
            <v>604200</v>
          </cell>
          <cell r="BF176">
            <v>664200</v>
          </cell>
          <cell r="BG176">
            <v>62400</v>
          </cell>
          <cell r="BH176">
            <v>0</v>
          </cell>
          <cell r="BI176">
            <v>60000</v>
          </cell>
          <cell r="BJ176">
            <v>0</v>
          </cell>
          <cell r="BK176">
            <v>10560</v>
          </cell>
          <cell r="BL176">
            <v>0</v>
          </cell>
          <cell r="BM176">
            <v>6120</v>
          </cell>
          <cell r="BN176">
            <v>0</v>
          </cell>
          <cell r="BO176">
            <v>20400</v>
          </cell>
          <cell r="BP176">
            <v>0</v>
          </cell>
          <cell r="BQ176">
            <v>72000</v>
          </cell>
          <cell r="BR176">
            <v>0</v>
          </cell>
          <cell r="BS176">
            <v>105600</v>
          </cell>
          <cell r="BT176">
            <v>0</v>
          </cell>
          <cell r="BU176">
            <v>127200</v>
          </cell>
          <cell r="BV176">
            <v>0</v>
          </cell>
          <cell r="BW176">
            <v>60000</v>
          </cell>
          <cell r="BX176">
            <v>0</v>
          </cell>
          <cell r="BY176">
            <v>63600</v>
          </cell>
          <cell r="BZ176">
            <v>0</v>
          </cell>
          <cell r="CA176">
            <v>62400</v>
          </cell>
          <cell r="CB176">
            <v>0</v>
          </cell>
          <cell r="CC176">
            <v>132000</v>
          </cell>
          <cell r="CD176">
            <v>0</v>
          </cell>
          <cell r="CE176">
            <v>120000</v>
          </cell>
          <cell r="CF176">
            <v>0</v>
          </cell>
          <cell r="CG176">
            <v>371880</v>
          </cell>
          <cell r="CH176">
            <v>695880</v>
          </cell>
          <cell r="CI176">
            <v>902280</v>
          </cell>
          <cell r="CJ176">
            <v>125760</v>
          </cell>
          <cell r="CK176">
            <v>0</v>
          </cell>
          <cell r="CL176">
            <v>115200</v>
          </cell>
          <cell r="CM176">
            <v>0</v>
          </cell>
          <cell r="CN176">
            <v>120000</v>
          </cell>
          <cell r="CO176">
            <v>0</v>
          </cell>
          <cell r="CP176">
            <v>125760</v>
          </cell>
          <cell r="CQ176">
            <v>240960</v>
          </cell>
          <cell r="CR176">
            <v>360960</v>
          </cell>
          <cell r="CS176">
            <v>65400</v>
          </cell>
          <cell r="CT176">
            <v>32700</v>
          </cell>
          <cell r="CU176">
            <v>62400</v>
          </cell>
          <cell r="CV176">
            <v>31200</v>
          </cell>
          <cell r="CW176">
            <v>60000</v>
          </cell>
          <cell r="CX176">
            <v>30000</v>
          </cell>
          <cell r="CY176">
            <v>8400</v>
          </cell>
          <cell r="CZ176">
            <v>4200</v>
          </cell>
          <cell r="DA176">
            <v>27000</v>
          </cell>
          <cell r="DB176">
            <v>13500</v>
          </cell>
          <cell r="DC176">
            <v>15600</v>
          </cell>
          <cell r="DD176">
            <v>7800</v>
          </cell>
          <cell r="DE176">
            <v>42000</v>
          </cell>
          <cell r="DF176">
            <v>21000</v>
          </cell>
          <cell r="DG176">
            <v>63600</v>
          </cell>
          <cell r="DH176">
            <v>31800</v>
          </cell>
          <cell r="DI176">
            <v>72000</v>
          </cell>
          <cell r="DJ176">
            <v>36000</v>
          </cell>
          <cell r="DK176">
            <v>99000</v>
          </cell>
          <cell r="DL176">
            <v>49500</v>
          </cell>
          <cell r="DO176">
            <v>240000</v>
          </cell>
          <cell r="DP176">
            <v>120000</v>
          </cell>
          <cell r="DQ176">
            <v>120000</v>
          </cell>
          <cell r="DR176">
            <v>60000</v>
          </cell>
          <cell r="DS176">
            <v>127200</v>
          </cell>
          <cell r="DT176">
            <v>63600</v>
          </cell>
          <cell r="DU176">
            <v>63600</v>
          </cell>
          <cell r="DV176">
            <v>31800</v>
          </cell>
          <cell r="DW176">
            <v>150000</v>
          </cell>
          <cell r="DX176">
            <v>75000</v>
          </cell>
          <cell r="DY176">
            <v>66000</v>
          </cell>
          <cell r="DZ176">
            <v>33000</v>
          </cell>
          <cell r="EA176">
            <v>129600</v>
          </cell>
          <cell r="EB176">
            <v>64800</v>
          </cell>
          <cell r="EC176">
            <v>610200</v>
          </cell>
          <cell r="ED176">
            <v>1450800</v>
          </cell>
          <cell r="EE176">
            <v>2117700</v>
          </cell>
          <cell r="EJ176">
            <v>60000</v>
          </cell>
          <cell r="EK176">
            <v>30000</v>
          </cell>
          <cell r="EL176">
            <v>26400</v>
          </cell>
          <cell r="EM176">
            <v>13200</v>
          </cell>
          <cell r="EN176">
            <v>120000</v>
          </cell>
          <cell r="EO176">
            <v>60000</v>
          </cell>
          <cell r="EP176">
            <v>168000</v>
          </cell>
          <cell r="EQ176">
            <v>84000</v>
          </cell>
          <cell r="ER176">
            <v>60000</v>
          </cell>
          <cell r="ES176">
            <v>30000</v>
          </cell>
          <cell r="ET176">
            <v>60000</v>
          </cell>
          <cell r="EU176">
            <v>30000</v>
          </cell>
          <cell r="EV176">
            <v>120000</v>
          </cell>
          <cell r="EW176">
            <v>60000</v>
          </cell>
          <cell r="EX176">
            <v>39600</v>
          </cell>
          <cell r="EY176">
            <v>489600</v>
          </cell>
          <cell r="EZ176">
            <v>921600</v>
          </cell>
        </row>
        <row r="177">
          <cell r="D177">
            <v>42036</v>
          </cell>
          <cell r="E177">
            <v>2.1511263891054129</v>
          </cell>
          <cell r="F177">
            <v>5.0035891973764207E-2</v>
          </cell>
          <cell r="G177">
            <v>-7.9223495625126664E-2</v>
          </cell>
          <cell r="H177">
            <v>4.1696576644803512E-3</v>
          </cell>
          <cell r="I177">
            <v>0</v>
          </cell>
          <cell r="J177">
            <v>0</v>
          </cell>
          <cell r="K177">
            <v>18.133447918290596</v>
          </cell>
          <cell r="L177">
            <v>17.561555668375117</v>
          </cell>
          <cell r="M177">
            <v>8.7807778341875586</v>
          </cell>
          <cell r="N177">
            <v>0</v>
          </cell>
          <cell r="O177">
            <v>0</v>
          </cell>
          <cell r="P177">
            <v>18.133447918290596</v>
          </cell>
          <cell r="Q177">
            <v>17.561555668375117</v>
          </cell>
          <cell r="R177">
            <v>8.7807778341875586</v>
          </cell>
          <cell r="S177">
            <v>0</v>
          </cell>
          <cell r="T177">
            <v>0</v>
          </cell>
          <cell r="U177">
            <v>17.539271701102148</v>
          </cell>
          <cell r="V177">
            <v>18.1647203507742</v>
          </cell>
          <cell r="W177">
            <v>18.133447918290596</v>
          </cell>
          <cell r="X177">
            <v>17.561555668375117</v>
          </cell>
          <cell r="Y177">
            <v>8.7807778341875586</v>
          </cell>
          <cell r="Z177">
            <v>1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</row>
        <row r="178">
          <cell r="D178">
            <v>42064</v>
          </cell>
          <cell r="E178">
            <v>2.0779925314863852</v>
          </cell>
          <cell r="F178">
            <v>4.978221277268241E-2</v>
          </cell>
          <cell r="G178">
            <v>-7.8821836890080488E-2</v>
          </cell>
          <cell r="H178">
            <v>4.1485177310568678E-3</v>
          </cell>
          <cell r="I178">
            <v>0</v>
          </cell>
          <cell r="J178">
            <v>0</v>
          </cell>
          <cell r="K178">
            <v>17.584943986147891</v>
          </cell>
          <cell r="L178">
            <v>13.324001822721895</v>
          </cell>
          <cell r="M178">
            <v>6.6620009113609475</v>
          </cell>
          <cell r="N178">
            <v>0</v>
          </cell>
          <cell r="O178">
            <v>0</v>
          </cell>
          <cell r="P178">
            <v>17.584943986147891</v>
          </cell>
          <cell r="Q178">
            <v>13.324001822721895</v>
          </cell>
          <cell r="R178">
            <v>6.6620009113609475</v>
          </cell>
          <cell r="S178">
            <v>0</v>
          </cell>
          <cell r="T178">
            <v>0</v>
          </cell>
          <cell r="U178">
            <v>16.993780209472284</v>
          </cell>
          <cell r="V178">
            <v>17.616057869130817</v>
          </cell>
          <cell r="W178">
            <v>17.584943986147891</v>
          </cell>
          <cell r="X178">
            <v>13.324001822721895</v>
          </cell>
          <cell r="Y178">
            <v>6.6620009113609475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</row>
        <row r="179">
          <cell r="D179">
            <v>42095</v>
          </cell>
          <cell r="E179">
            <v>1.9908320177057983</v>
          </cell>
          <cell r="F179">
            <v>0.12169404169565075</v>
          </cell>
          <cell r="G179">
            <v>-7.8379213295503875E-2</v>
          </cell>
          <cell r="H179">
            <v>4.1252217523949407E-3</v>
          </cell>
          <cell r="I179">
            <v>0</v>
          </cell>
          <cell r="J179">
            <v>0</v>
          </cell>
          <cell r="K179">
            <v>16.931240132793487</v>
          </cell>
          <cell r="L179">
            <v>12.771274023239497</v>
          </cell>
          <cell r="M179">
            <v>6.3856370116197487</v>
          </cell>
          <cell r="N179">
            <v>0</v>
          </cell>
          <cell r="O179">
            <v>0</v>
          </cell>
          <cell r="P179">
            <v>16.931240132793487</v>
          </cell>
          <cell r="Q179">
            <v>12.771274023239497</v>
          </cell>
          <cell r="R179">
            <v>6.3856370116197487</v>
          </cell>
          <cell r="S179">
            <v>0</v>
          </cell>
          <cell r="T179">
            <v>0</v>
          </cell>
          <cell r="U179">
            <v>16.343396033077209</v>
          </cell>
          <cell r="V179">
            <v>16.962179295936451</v>
          </cell>
          <cell r="W179">
            <v>16.931240132793487</v>
          </cell>
          <cell r="X179">
            <v>12.771274023239497</v>
          </cell>
          <cell r="Y179">
            <v>6.3856370116197487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</row>
        <row r="180">
          <cell r="D180">
            <v>42125</v>
          </cell>
          <cell r="E180">
            <v>1.9697474873506067</v>
          </cell>
          <cell r="F180">
            <v>0.1210321826220431</v>
          </cell>
          <cell r="G180">
            <v>-7.7952931180298946E-2</v>
          </cell>
          <cell r="H180">
            <v>4.1027858515946813E-3</v>
          </cell>
          <cell r="I180">
            <v>0</v>
          </cell>
          <cell r="J180">
            <v>0</v>
          </cell>
          <cell r="K180">
            <v>16.77310615512955</v>
          </cell>
          <cell r="L180">
            <v>14.753207643749317</v>
          </cell>
          <cell r="M180">
            <v>7.3766038218746584</v>
          </cell>
          <cell r="N180">
            <v>0</v>
          </cell>
          <cell r="O180">
            <v>0</v>
          </cell>
          <cell r="P180">
            <v>16.77310615512955</v>
          </cell>
          <cell r="Q180">
            <v>14.753207643749317</v>
          </cell>
          <cell r="R180">
            <v>7.3766038218746584</v>
          </cell>
          <cell r="S180">
            <v>0</v>
          </cell>
          <cell r="T180">
            <v>0</v>
          </cell>
          <cell r="U180">
            <v>16.188459171277309</v>
          </cell>
          <cell r="V180">
            <v>16.80387704901651</v>
          </cell>
          <cell r="W180">
            <v>16.77310615512955</v>
          </cell>
          <cell r="X180">
            <v>14.753207643749317</v>
          </cell>
          <cell r="Y180">
            <v>7.3766038218746584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</row>
        <row r="181">
          <cell r="D181">
            <v>42156</v>
          </cell>
          <cell r="E181">
            <v>1.9705017955283759</v>
          </cell>
          <cell r="F181">
            <v>0.12035155894013889</v>
          </cell>
          <cell r="G181">
            <v>-7.7514563385174207E-2</v>
          </cell>
          <cell r="H181">
            <v>4.0797138623775899E-3</v>
          </cell>
          <cell r="I181">
            <v>0</v>
          </cell>
          <cell r="J181">
            <v>0</v>
          </cell>
          <cell r="K181">
            <v>16.77876346646282</v>
          </cell>
          <cell r="L181">
            <v>24.86952773366755</v>
          </cell>
          <cell r="M181">
            <v>12.434763866833775</v>
          </cell>
          <cell r="N181">
            <v>1</v>
          </cell>
          <cell r="O181">
            <v>0</v>
          </cell>
          <cell r="P181">
            <v>16.77876346646282</v>
          </cell>
          <cell r="Q181">
            <v>24.86952773366755</v>
          </cell>
          <cell r="R181">
            <v>12.434763866833775</v>
          </cell>
          <cell r="S181">
            <v>1</v>
          </cell>
          <cell r="T181">
            <v>0</v>
          </cell>
          <cell r="U181">
            <v>16.197404241074011</v>
          </cell>
          <cell r="V181">
            <v>16.809361320430654</v>
          </cell>
          <cell r="W181">
            <v>16.77876346646282</v>
          </cell>
          <cell r="X181">
            <v>24.86952773366755</v>
          </cell>
          <cell r="Y181">
            <v>12.434763866833775</v>
          </cell>
          <cell r="Z181">
            <v>1</v>
          </cell>
          <cell r="AA181">
            <v>0</v>
          </cell>
          <cell r="AB181">
            <v>1</v>
          </cell>
          <cell r="AC181">
            <v>1</v>
          </cell>
          <cell r="AD181">
            <v>1</v>
          </cell>
          <cell r="AE181">
            <v>0</v>
          </cell>
          <cell r="AF181">
            <v>5880</v>
          </cell>
          <cell r="AG181">
            <v>0</v>
          </cell>
          <cell r="AH181">
            <v>38400</v>
          </cell>
          <cell r="AI181">
            <v>0</v>
          </cell>
          <cell r="AJ181">
            <v>26160</v>
          </cell>
          <cell r="AK181">
            <v>0</v>
          </cell>
          <cell r="AL181">
            <v>26160</v>
          </cell>
          <cell r="AM181">
            <v>0</v>
          </cell>
          <cell r="AN181">
            <v>48000</v>
          </cell>
          <cell r="AO181">
            <v>0</v>
          </cell>
          <cell r="AP181">
            <v>54000</v>
          </cell>
          <cell r="AQ181">
            <v>0</v>
          </cell>
          <cell r="AR181">
            <v>60000</v>
          </cell>
          <cell r="AS181">
            <v>0</v>
          </cell>
          <cell r="AT181">
            <v>60000</v>
          </cell>
          <cell r="AU181">
            <v>0</v>
          </cell>
          <cell r="AV181">
            <v>86400</v>
          </cell>
          <cell r="AW181">
            <v>0</v>
          </cell>
          <cell r="AX181">
            <v>61200</v>
          </cell>
          <cell r="AY181">
            <v>0</v>
          </cell>
          <cell r="AZ181">
            <v>66000</v>
          </cell>
          <cell r="BA181">
            <v>0</v>
          </cell>
          <cell r="BB181">
            <v>132000</v>
          </cell>
          <cell r="BC181">
            <v>0</v>
          </cell>
          <cell r="BD181">
            <v>243000</v>
          </cell>
          <cell r="BE181">
            <v>604200</v>
          </cell>
          <cell r="BF181">
            <v>664200</v>
          </cell>
          <cell r="BG181">
            <v>62400</v>
          </cell>
          <cell r="BH181">
            <v>0</v>
          </cell>
          <cell r="BI181">
            <v>60000</v>
          </cell>
          <cell r="BJ181">
            <v>0</v>
          </cell>
          <cell r="BK181">
            <v>10560</v>
          </cell>
          <cell r="BL181">
            <v>0</v>
          </cell>
          <cell r="BM181">
            <v>6120</v>
          </cell>
          <cell r="BN181">
            <v>0</v>
          </cell>
          <cell r="BO181">
            <v>20400</v>
          </cell>
          <cell r="BP181">
            <v>0</v>
          </cell>
          <cell r="BQ181">
            <v>72000</v>
          </cell>
          <cell r="BR181">
            <v>0</v>
          </cell>
          <cell r="BS181">
            <v>105600</v>
          </cell>
          <cell r="BT181">
            <v>0</v>
          </cell>
          <cell r="BU181">
            <v>127200</v>
          </cell>
          <cell r="BV181">
            <v>0</v>
          </cell>
          <cell r="BW181">
            <v>60000</v>
          </cell>
          <cell r="BX181">
            <v>0</v>
          </cell>
          <cell r="BY181">
            <v>63600</v>
          </cell>
          <cell r="BZ181">
            <v>0</v>
          </cell>
          <cell r="CA181">
            <v>62400</v>
          </cell>
          <cell r="CB181">
            <v>0</v>
          </cell>
          <cell r="CC181">
            <v>132000</v>
          </cell>
          <cell r="CD181">
            <v>0</v>
          </cell>
          <cell r="CE181">
            <v>120000</v>
          </cell>
          <cell r="CF181">
            <v>0</v>
          </cell>
          <cell r="CG181">
            <v>371880</v>
          </cell>
          <cell r="CH181">
            <v>695880</v>
          </cell>
          <cell r="CI181">
            <v>902280</v>
          </cell>
          <cell r="CJ181">
            <v>125760</v>
          </cell>
          <cell r="CK181">
            <v>0</v>
          </cell>
          <cell r="CL181">
            <v>115200</v>
          </cell>
          <cell r="CM181">
            <v>0</v>
          </cell>
          <cell r="CN181">
            <v>120000</v>
          </cell>
          <cell r="CO181">
            <v>0</v>
          </cell>
          <cell r="CP181">
            <v>125760</v>
          </cell>
          <cell r="CQ181">
            <v>240960</v>
          </cell>
          <cell r="CR181">
            <v>360960</v>
          </cell>
          <cell r="CS181">
            <v>65400</v>
          </cell>
          <cell r="CT181">
            <v>32700</v>
          </cell>
          <cell r="CU181">
            <v>62400</v>
          </cell>
          <cell r="CV181">
            <v>31200</v>
          </cell>
          <cell r="CW181">
            <v>60000</v>
          </cell>
          <cell r="CX181">
            <v>30000</v>
          </cell>
          <cell r="CY181">
            <v>8400</v>
          </cell>
          <cell r="CZ181">
            <v>4200</v>
          </cell>
          <cell r="DA181">
            <v>27000</v>
          </cell>
          <cell r="DB181">
            <v>13500</v>
          </cell>
          <cell r="DC181">
            <v>15600</v>
          </cell>
          <cell r="DD181">
            <v>7800</v>
          </cell>
          <cell r="DE181">
            <v>42000</v>
          </cell>
          <cell r="DF181">
            <v>21000</v>
          </cell>
          <cell r="DG181">
            <v>63600</v>
          </cell>
          <cell r="DH181">
            <v>31800</v>
          </cell>
          <cell r="DI181">
            <v>72000</v>
          </cell>
          <cell r="DJ181">
            <v>36000</v>
          </cell>
          <cell r="DK181">
            <v>99000</v>
          </cell>
          <cell r="DL181">
            <v>49500</v>
          </cell>
          <cell r="DO181">
            <v>240000</v>
          </cell>
          <cell r="DP181">
            <v>120000</v>
          </cell>
          <cell r="DQ181">
            <v>120000</v>
          </cell>
          <cell r="DR181">
            <v>60000</v>
          </cell>
          <cell r="DS181">
            <v>127200</v>
          </cell>
          <cell r="DT181">
            <v>63600</v>
          </cell>
          <cell r="DU181">
            <v>63600</v>
          </cell>
          <cell r="DV181">
            <v>31800</v>
          </cell>
          <cell r="DW181">
            <v>150000</v>
          </cell>
          <cell r="DX181">
            <v>75000</v>
          </cell>
          <cell r="DY181">
            <v>66000</v>
          </cell>
          <cell r="DZ181">
            <v>33000</v>
          </cell>
          <cell r="EA181">
            <v>129600</v>
          </cell>
          <cell r="EB181">
            <v>64800</v>
          </cell>
          <cell r="EC181">
            <v>610200</v>
          </cell>
          <cell r="ED181">
            <v>1450800</v>
          </cell>
          <cell r="EE181">
            <v>2117700</v>
          </cell>
          <cell r="EJ181">
            <v>60000</v>
          </cell>
          <cell r="EK181">
            <v>30000</v>
          </cell>
          <cell r="EL181">
            <v>26400</v>
          </cell>
          <cell r="EM181">
            <v>13200</v>
          </cell>
          <cell r="EN181">
            <v>120000</v>
          </cell>
          <cell r="EO181">
            <v>60000</v>
          </cell>
          <cell r="EP181">
            <v>168000</v>
          </cell>
          <cell r="EQ181">
            <v>84000</v>
          </cell>
          <cell r="ER181">
            <v>60000</v>
          </cell>
          <cell r="ES181">
            <v>30000</v>
          </cell>
          <cell r="ET181">
            <v>60000</v>
          </cell>
          <cell r="EU181">
            <v>30000</v>
          </cell>
          <cell r="EV181">
            <v>120000</v>
          </cell>
          <cell r="EW181">
            <v>60000</v>
          </cell>
          <cell r="EX181">
            <v>39600</v>
          </cell>
          <cell r="EY181">
            <v>489600</v>
          </cell>
          <cell r="EZ181">
            <v>921600</v>
          </cell>
        </row>
        <row r="182">
          <cell r="D182">
            <v>42186</v>
          </cell>
          <cell r="E182">
            <v>1.9719420259084566</v>
          </cell>
          <cell r="F182">
            <v>0.11969606947386721</v>
          </cell>
          <cell r="G182">
            <v>-7.709238372893143E-2</v>
          </cell>
          <cell r="H182">
            <v>4.057493880470075E-3</v>
          </cell>
          <cell r="I182">
            <v>0</v>
          </cell>
          <cell r="J182">
            <v>0</v>
          </cell>
          <cell r="K182">
            <v>16.789565194313425</v>
          </cell>
          <cell r="L182">
            <v>22.435425512793621</v>
          </cell>
          <cell r="M182">
            <v>11.217712756396811</v>
          </cell>
          <cell r="N182">
            <v>1</v>
          </cell>
          <cell r="O182">
            <v>0</v>
          </cell>
          <cell r="P182">
            <v>16.789565194313425</v>
          </cell>
          <cell r="Q182">
            <v>22.435425512793621</v>
          </cell>
          <cell r="R182">
            <v>11.217712756396811</v>
          </cell>
          <cell r="S182">
            <v>1</v>
          </cell>
          <cell r="T182">
            <v>0</v>
          </cell>
          <cell r="U182">
            <v>16.211372316346438</v>
          </cell>
          <cell r="V182">
            <v>16.819996398416947</v>
          </cell>
          <cell r="W182">
            <v>16.789565194313425</v>
          </cell>
          <cell r="X182">
            <v>22.435425512793621</v>
          </cell>
          <cell r="Y182">
            <v>11.217712756396811</v>
          </cell>
          <cell r="Z182">
            <v>1</v>
          </cell>
          <cell r="AA182">
            <v>0</v>
          </cell>
          <cell r="AB182">
            <v>1</v>
          </cell>
          <cell r="AC182">
            <v>1</v>
          </cell>
          <cell r="AD182">
            <v>1</v>
          </cell>
          <cell r="AE182">
            <v>0</v>
          </cell>
          <cell r="AF182">
            <v>5880</v>
          </cell>
          <cell r="AG182">
            <v>0</v>
          </cell>
          <cell r="AH182">
            <v>38400</v>
          </cell>
          <cell r="AI182">
            <v>0</v>
          </cell>
          <cell r="AJ182">
            <v>26160</v>
          </cell>
          <cell r="AK182">
            <v>0</v>
          </cell>
          <cell r="AL182">
            <v>26160</v>
          </cell>
          <cell r="AM182">
            <v>0</v>
          </cell>
          <cell r="AN182">
            <v>48000</v>
          </cell>
          <cell r="AO182">
            <v>0</v>
          </cell>
          <cell r="AP182">
            <v>54000</v>
          </cell>
          <cell r="AQ182">
            <v>0</v>
          </cell>
          <cell r="AR182">
            <v>60000</v>
          </cell>
          <cell r="AS182">
            <v>0</v>
          </cell>
          <cell r="AT182">
            <v>60000</v>
          </cell>
          <cell r="AU182">
            <v>0</v>
          </cell>
          <cell r="AV182">
            <v>86400</v>
          </cell>
          <cell r="AW182">
            <v>0</v>
          </cell>
          <cell r="AX182">
            <v>61200</v>
          </cell>
          <cell r="AY182">
            <v>0</v>
          </cell>
          <cell r="AZ182">
            <v>66000</v>
          </cell>
          <cell r="BA182">
            <v>0</v>
          </cell>
          <cell r="BB182">
            <v>132000</v>
          </cell>
          <cell r="BC182">
            <v>0</v>
          </cell>
          <cell r="BD182">
            <v>243000</v>
          </cell>
          <cell r="BE182">
            <v>604200</v>
          </cell>
          <cell r="BF182">
            <v>664200</v>
          </cell>
          <cell r="BG182">
            <v>62400</v>
          </cell>
          <cell r="BH182">
            <v>0</v>
          </cell>
          <cell r="BI182">
            <v>60000</v>
          </cell>
          <cell r="BJ182">
            <v>0</v>
          </cell>
          <cell r="BK182">
            <v>10560</v>
          </cell>
          <cell r="BL182">
            <v>0</v>
          </cell>
          <cell r="BM182">
            <v>6120</v>
          </cell>
          <cell r="BN182">
            <v>0</v>
          </cell>
          <cell r="BO182">
            <v>20400</v>
          </cell>
          <cell r="BP182">
            <v>0</v>
          </cell>
          <cell r="BQ182">
            <v>72000</v>
          </cell>
          <cell r="BR182">
            <v>0</v>
          </cell>
          <cell r="BS182">
            <v>105600</v>
          </cell>
          <cell r="BT182">
            <v>0</v>
          </cell>
          <cell r="BU182">
            <v>127200</v>
          </cell>
          <cell r="BV182">
            <v>0</v>
          </cell>
          <cell r="BW182">
            <v>60000</v>
          </cell>
          <cell r="BX182">
            <v>0</v>
          </cell>
          <cell r="BY182">
            <v>63600</v>
          </cell>
          <cell r="BZ182">
            <v>0</v>
          </cell>
          <cell r="CA182">
            <v>62400</v>
          </cell>
          <cell r="CB182">
            <v>0</v>
          </cell>
          <cell r="CC182">
            <v>132000</v>
          </cell>
          <cell r="CD182">
            <v>0</v>
          </cell>
          <cell r="CE182">
            <v>120000</v>
          </cell>
          <cell r="CF182">
            <v>0</v>
          </cell>
          <cell r="CG182">
            <v>371880</v>
          </cell>
          <cell r="CH182">
            <v>695880</v>
          </cell>
          <cell r="CI182">
            <v>902280</v>
          </cell>
          <cell r="CJ182">
            <v>125760</v>
          </cell>
          <cell r="CK182">
            <v>0</v>
          </cell>
          <cell r="CL182">
            <v>115200</v>
          </cell>
          <cell r="CM182">
            <v>0</v>
          </cell>
          <cell r="CN182">
            <v>120000</v>
          </cell>
          <cell r="CO182">
            <v>0</v>
          </cell>
          <cell r="CP182">
            <v>125760</v>
          </cell>
          <cell r="CQ182">
            <v>240960</v>
          </cell>
          <cell r="CR182">
            <v>360960</v>
          </cell>
          <cell r="CS182">
            <v>65400</v>
          </cell>
          <cell r="CT182">
            <v>32700</v>
          </cell>
          <cell r="CU182">
            <v>62400</v>
          </cell>
          <cell r="CV182">
            <v>31200</v>
          </cell>
          <cell r="CW182">
            <v>60000</v>
          </cell>
          <cell r="CX182">
            <v>30000</v>
          </cell>
          <cell r="CY182">
            <v>8400</v>
          </cell>
          <cell r="CZ182">
            <v>4200</v>
          </cell>
          <cell r="DA182">
            <v>27000</v>
          </cell>
          <cell r="DB182">
            <v>13500</v>
          </cell>
          <cell r="DC182">
            <v>15600</v>
          </cell>
          <cell r="DD182">
            <v>7800</v>
          </cell>
          <cell r="DE182">
            <v>42000</v>
          </cell>
          <cell r="DF182">
            <v>21000</v>
          </cell>
          <cell r="DG182">
            <v>63600</v>
          </cell>
          <cell r="DH182">
            <v>31800</v>
          </cell>
          <cell r="DI182">
            <v>72000</v>
          </cell>
          <cell r="DJ182">
            <v>36000</v>
          </cell>
          <cell r="DK182">
            <v>99000</v>
          </cell>
          <cell r="DL182">
            <v>49500</v>
          </cell>
          <cell r="DO182">
            <v>240000</v>
          </cell>
          <cell r="DP182">
            <v>120000</v>
          </cell>
          <cell r="DQ182">
            <v>120000</v>
          </cell>
          <cell r="DR182">
            <v>60000</v>
          </cell>
          <cell r="DS182">
            <v>127200</v>
          </cell>
          <cell r="DT182">
            <v>63600</v>
          </cell>
          <cell r="DU182">
            <v>63600</v>
          </cell>
          <cell r="DV182">
            <v>31800</v>
          </cell>
          <cell r="DW182">
            <v>150000</v>
          </cell>
          <cell r="DX182">
            <v>75000</v>
          </cell>
          <cell r="DY182">
            <v>66000</v>
          </cell>
          <cell r="DZ182">
            <v>33000</v>
          </cell>
          <cell r="EA182">
            <v>129600</v>
          </cell>
          <cell r="EB182">
            <v>64800</v>
          </cell>
          <cell r="EC182">
            <v>610200</v>
          </cell>
          <cell r="ED182">
            <v>1450800</v>
          </cell>
          <cell r="EE182">
            <v>2117700</v>
          </cell>
          <cell r="EJ182">
            <v>60000</v>
          </cell>
          <cell r="EK182">
            <v>30000</v>
          </cell>
          <cell r="EL182">
            <v>26400</v>
          </cell>
          <cell r="EM182">
            <v>13200</v>
          </cell>
          <cell r="EN182">
            <v>120000</v>
          </cell>
          <cell r="EO182">
            <v>60000</v>
          </cell>
          <cell r="EP182">
            <v>168000</v>
          </cell>
          <cell r="EQ182">
            <v>84000</v>
          </cell>
          <cell r="ER182">
            <v>60000</v>
          </cell>
          <cell r="ES182">
            <v>30000</v>
          </cell>
          <cell r="ET182">
            <v>60000</v>
          </cell>
          <cell r="EU182">
            <v>30000</v>
          </cell>
          <cell r="EV182">
            <v>120000</v>
          </cell>
          <cell r="EW182">
            <v>60000</v>
          </cell>
          <cell r="EX182">
            <v>39600</v>
          </cell>
          <cell r="EY182">
            <v>489600</v>
          </cell>
          <cell r="EZ182">
            <v>921600</v>
          </cell>
        </row>
        <row r="183">
          <cell r="D183">
            <v>42217</v>
          </cell>
          <cell r="E183">
            <v>1.9689063385530157</v>
          </cell>
          <cell r="F183">
            <v>0.11902200202318435</v>
          </cell>
          <cell r="G183">
            <v>-7.6658238591203492E-2</v>
          </cell>
          <cell r="H183">
            <v>0</v>
          </cell>
          <cell r="I183">
            <v>0</v>
          </cell>
          <cell r="J183">
            <v>0</v>
          </cell>
          <cell r="K183">
            <v>16.766797539147618</v>
          </cell>
          <cell r="L183">
            <v>28.361046799380738</v>
          </cell>
          <cell r="M183">
            <v>14.180523399690369</v>
          </cell>
          <cell r="N183">
            <v>1</v>
          </cell>
          <cell r="O183">
            <v>0</v>
          </cell>
          <cell r="P183">
            <v>16.766797539147618</v>
          </cell>
          <cell r="Q183">
            <v>28.361046799380738</v>
          </cell>
          <cell r="R183">
            <v>14.180523399690369</v>
          </cell>
          <cell r="S183">
            <v>1</v>
          </cell>
          <cell r="T183">
            <v>0</v>
          </cell>
          <cell r="U183">
            <v>16.191860749713591</v>
          </cell>
          <cell r="V183">
            <v>16.766797539147618</v>
          </cell>
          <cell r="W183">
            <v>16.766797539147618</v>
          </cell>
          <cell r="X183">
            <v>28.361046799380738</v>
          </cell>
          <cell r="Y183">
            <v>14.180523399690369</v>
          </cell>
          <cell r="Z183">
            <v>1</v>
          </cell>
          <cell r="AA183">
            <v>0</v>
          </cell>
          <cell r="AB183">
            <v>1</v>
          </cell>
          <cell r="AC183">
            <v>1</v>
          </cell>
          <cell r="AD183">
            <v>1</v>
          </cell>
          <cell r="AE183">
            <v>0</v>
          </cell>
          <cell r="AF183">
            <v>5880</v>
          </cell>
          <cell r="AG183">
            <v>0</v>
          </cell>
          <cell r="AH183">
            <v>38400</v>
          </cell>
          <cell r="AI183">
            <v>0</v>
          </cell>
          <cell r="AJ183">
            <v>26160</v>
          </cell>
          <cell r="AK183">
            <v>0</v>
          </cell>
          <cell r="AL183">
            <v>26160</v>
          </cell>
          <cell r="AM183">
            <v>0</v>
          </cell>
          <cell r="AN183">
            <v>48000</v>
          </cell>
          <cell r="AO183">
            <v>0</v>
          </cell>
          <cell r="AP183">
            <v>54000</v>
          </cell>
          <cell r="AQ183">
            <v>0</v>
          </cell>
          <cell r="AR183">
            <v>60000</v>
          </cell>
          <cell r="AS183">
            <v>0</v>
          </cell>
          <cell r="AT183">
            <v>60000</v>
          </cell>
          <cell r="AU183">
            <v>0</v>
          </cell>
          <cell r="AV183">
            <v>86400</v>
          </cell>
          <cell r="AW183">
            <v>0</v>
          </cell>
          <cell r="AX183">
            <v>61200</v>
          </cell>
          <cell r="AY183">
            <v>0</v>
          </cell>
          <cell r="AZ183">
            <v>66000</v>
          </cell>
          <cell r="BA183">
            <v>0</v>
          </cell>
          <cell r="BB183">
            <v>132000</v>
          </cell>
          <cell r="BC183">
            <v>0</v>
          </cell>
          <cell r="BD183">
            <v>243000</v>
          </cell>
          <cell r="BE183">
            <v>604200</v>
          </cell>
          <cell r="BF183">
            <v>664200</v>
          </cell>
          <cell r="BG183">
            <v>62400</v>
          </cell>
          <cell r="BH183">
            <v>0</v>
          </cell>
          <cell r="BI183">
            <v>60000</v>
          </cell>
          <cell r="BJ183">
            <v>0</v>
          </cell>
          <cell r="BK183">
            <v>10560</v>
          </cell>
          <cell r="BL183">
            <v>0</v>
          </cell>
          <cell r="BM183">
            <v>6120</v>
          </cell>
          <cell r="BN183">
            <v>0</v>
          </cell>
          <cell r="BO183">
            <v>20400</v>
          </cell>
          <cell r="BP183">
            <v>0</v>
          </cell>
          <cell r="BQ183">
            <v>72000</v>
          </cell>
          <cell r="BR183">
            <v>0</v>
          </cell>
          <cell r="BS183">
            <v>105600</v>
          </cell>
          <cell r="BT183">
            <v>0</v>
          </cell>
          <cell r="BU183">
            <v>127200</v>
          </cell>
          <cell r="BV183">
            <v>0</v>
          </cell>
          <cell r="BW183">
            <v>60000</v>
          </cell>
          <cell r="BX183">
            <v>0</v>
          </cell>
          <cell r="BY183">
            <v>63600</v>
          </cell>
          <cell r="BZ183">
            <v>0</v>
          </cell>
          <cell r="CA183">
            <v>62400</v>
          </cell>
          <cell r="CB183">
            <v>0</v>
          </cell>
          <cell r="CC183">
            <v>132000</v>
          </cell>
          <cell r="CD183">
            <v>0</v>
          </cell>
          <cell r="CE183">
            <v>120000</v>
          </cell>
          <cell r="CF183">
            <v>0</v>
          </cell>
          <cell r="CG183">
            <v>371880</v>
          </cell>
          <cell r="CH183">
            <v>695880</v>
          </cell>
          <cell r="CI183">
            <v>902280</v>
          </cell>
          <cell r="CJ183">
            <v>125760</v>
          </cell>
          <cell r="CK183">
            <v>0</v>
          </cell>
          <cell r="CL183">
            <v>115200</v>
          </cell>
          <cell r="CM183">
            <v>0</v>
          </cell>
          <cell r="CN183">
            <v>120000</v>
          </cell>
          <cell r="CO183">
            <v>0</v>
          </cell>
          <cell r="CP183">
            <v>125760</v>
          </cell>
          <cell r="CQ183">
            <v>240960</v>
          </cell>
          <cell r="CR183">
            <v>360960</v>
          </cell>
          <cell r="CS183">
            <v>65400</v>
          </cell>
          <cell r="CT183">
            <v>32700</v>
          </cell>
          <cell r="CU183">
            <v>62400</v>
          </cell>
          <cell r="CV183">
            <v>31200</v>
          </cell>
          <cell r="CW183">
            <v>60000</v>
          </cell>
          <cell r="CX183">
            <v>30000</v>
          </cell>
          <cell r="CY183">
            <v>8400</v>
          </cell>
          <cell r="CZ183">
            <v>4200</v>
          </cell>
          <cell r="DA183">
            <v>27000</v>
          </cell>
          <cell r="DB183">
            <v>13500</v>
          </cell>
          <cell r="DC183">
            <v>15600</v>
          </cell>
          <cell r="DD183">
            <v>7800</v>
          </cell>
          <cell r="DE183">
            <v>42000</v>
          </cell>
          <cell r="DF183">
            <v>21000</v>
          </cell>
          <cell r="DG183">
            <v>63600</v>
          </cell>
          <cell r="DH183">
            <v>31800</v>
          </cell>
          <cell r="DI183">
            <v>72000</v>
          </cell>
          <cell r="DJ183">
            <v>36000</v>
          </cell>
          <cell r="DK183">
            <v>99000</v>
          </cell>
          <cell r="DL183">
            <v>49500</v>
          </cell>
          <cell r="DO183">
            <v>240000</v>
          </cell>
          <cell r="DP183">
            <v>120000</v>
          </cell>
          <cell r="DQ183">
            <v>120000</v>
          </cell>
          <cell r="DR183">
            <v>60000</v>
          </cell>
          <cell r="DS183">
            <v>127200</v>
          </cell>
          <cell r="DT183">
            <v>63600</v>
          </cell>
          <cell r="DU183">
            <v>63600</v>
          </cell>
          <cell r="DV183">
            <v>31800</v>
          </cell>
          <cell r="DW183">
            <v>150000</v>
          </cell>
          <cell r="DX183">
            <v>75000</v>
          </cell>
          <cell r="DY183">
            <v>66000</v>
          </cell>
          <cell r="DZ183">
            <v>33000</v>
          </cell>
          <cell r="EA183">
            <v>129600</v>
          </cell>
          <cell r="EB183">
            <v>64800</v>
          </cell>
          <cell r="EC183">
            <v>610200</v>
          </cell>
          <cell r="ED183">
            <v>1450800</v>
          </cell>
          <cell r="EE183">
            <v>2117700</v>
          </cell>
          <cell r="EJ183">
            <v>60000</v>
          </cell>
          <cell r="EK183">
            <v>30000</v>
          </cell>
          <cell r="EL183">
            <v>26400</v>
          </cell>
          <cell r="EM183">
            <v>13200</v>
          </cell>
          <cell r="EN183">
            <v>120000</v>
          </cell>
          <cell r="EO183">
            <v>60000</v>
          </cell>
          <cell r="EP183">
            <v>168000</v>
          </cell>
          <cell r="EQ183">
            <v>84000</v>
          </cell>
          <cell r="ER183">
            <v>60000</v>
          </cell>
          <cell r="ES183">
            <v>30000</v>
          </cell>
          <cell r="ET183">
            <v>60000</v>
          </cell>
          <cell r="EU183">
            <v>30000</v>
          </cell>
          <cell r="EV183">
            <v>120000</v>
          </cell>
          <cell r="EW183">
            <v>60000</v>
          </cell>
          <cell r="EX183">
            <v>39600</v>
          </cell>
          <cell r="EY183">
            <v>489600</v>
          </cell>
          <cell r="EZ183">
            <v>921600</v>
          </cell>
        </row>
        <row r="184">
          <cell r="D184">
            <v>42248</v>
          </cell>
          <cell r="E184">
            <v>1.9662354593852127</v>
          </cell>
          <cell r="F184">
            <v>0.11835124679017298</v>
          </cell>
          <cell r="G184">
            <v>-7.6226226746213099E-2</v>
          </cell>
          <cell r="H184">
            <v>0</v>
          </cell>
          <cell r="I184">
            <v>0</v>
          </cell>
          <cell r="J184">
            <v>0</v>
          </cell>
          <cell r="K184">
            <v>16.746765945389093</v>
          </cell>
          <cell r="L184">
            <v>16.165496501402956</v>
          </cell>
          <cell r="M184">
            <v>8.0827482507014778</v>
          </cell>
          <cell r="N184">
            <v>0</v>
          </cell>
          <cell r="O184">
            <v>0</v>
          </cell>
          <cell r="P184">
            <v>16.746765945389093</v>
          </cell>
          <cell r="Q184">
            <v>16.165496501402956</v>
          </cell>
          <cell r="R184">
            <v>8.0827482507014778</v>
          </cell>
          <cell r="S184">
            <v>0</v>
          </cell>
          <cell r="T184">
            <v>0</v>
          </cell>
          <cell r="U184">
            <v>16.175069244792496</v>
          </cell>
          <cell r="V184">
            <v>16.746765945389093</v>
          </cell>
          <cell r="W184">
            <v>16.746765945389093</v>
          </cell>
          <cell r="X184">
            <v>16.165496501402956</v>
          </cell>
          <cell r="Y184">
            <v>8.0827482507014778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</row>
        <row r="185">
          <cell r="D185">
            <v>42278</v>
          </cell>
          <cell r="E185">
            <v>1.9674735143219888</v>
          </cell>
          <cell r="F185">
            <v>0.1177052700719908</v>
          </cell>
          <cell r="G185">
            <v>-7.5810173944672044E-2</v>
          </cell>
          <cell r="H185">
            <v>0</v>
          </cell>
          <cell r="I185">
            <v>0</v>
          </cell>
          <cell r="J185">
            <v>0</v>
          </cell>
          <cell r="K185">
            <v>16.756051357414918</v>
          </cell>
          <cell r="L185">
            <v>26.279317497279713</v>
          </cell>
          <cell r="M185">
            <v>13.139658748639857</v>
          </cell>
          <cell r="N185">
            <v>1</v>
          </cell>
          <cell r="O185">
            <v>0</v>
          </cell>
          <cell r="P185">
            <v>16.756051357414918</v>
          </cell>
          <cell r="Q185">
            <v>26.279317497279713</v>
          </cell>
          <cell r="R185">
            <v>13.139658748639857</v>
          </cell>
          <cell r="S185">
            <v>1</v>
          </cell>
          <cell r="T185">
            <v>0</v>
          </cell>
          <cell r="U185">
            <v>16.187475052829875</v>
          </cell>
          <cell r="V185">
            <v>16.756051357414918</v>
          </cell>
          <cell r="W185">
            <v>16.756051357414918</v>
          </cell>
          <cell r="X185">
            <v>26.279317497279713</v>
          </cell>
          <cell r="Y185">
            <v>13.139658748639857</v>
          </cell>
          <cell r="Z185">
            <v>1</v>
          </cell>
          <cell r="AA185">
            <v>0</v>
          </cell>
          <cell r="AB185">
            <v>1</v>
          </cell>
          <cell r="AC185">
            <v>1</v>
          </cell>
          <cell r="AD185">
            <v>1</v>
          </cell>
          <cell r="AE185">
            <v>0</v>
          </cell>
          <cell r="AF185">
            <v>5880</v>
          </cell>
          <cell r="AG185">
            <v>0</v>
          </cell>
          <cell r="AH185">
            <v>38400</v>
          </cell>
          <cell r="AI185">
            <v>0</v>
          </cell>
          <cell r="AJ185">
            <v>26160</v>
          </cell>
          <cell r="AK185">
            <v>0</v>
          </cell>
          <cell r="AL185">
            <v>26160</v>
          </cell>
          <cell r="AM185">
            <v>0</v>
          </cell>
          <cell r="AN185">
            <v>48000</v>
          </cell>
          <cell r="AO185">
            <v>0</v>
          </cell>
          <cell r="AP185">
            <v>54000</v>
          </cell>
          <cell r="AQ185">
            <v>0</v>
          </cell>
          <cell r="AR185">
            <v>60000</v>
          </cell>
          <cell r="AS185">
            <v>0</v>
          </cell>
          <cell r="AT185">
            <v>60000</v>
          </cell>
          <cell r="AU185">
            <v>0</v>
          </cell>
          <cell r="AV185">
            <v>86400</v>
          </cell>
          <cell r="AW185">
            <v>0</v>
          </cell>
          <cell r="AX185">
            <v>61200</v>
          </cell>
          <cell r="AY185">
            <v>0</v>
          </cell>
          <cell r="AZ185">
            <v>66000</v>
          </cell>
          <cell r="BA185">
            <v>0</v>
          </cell>
          <cell r="BB185">
            <v>132000</v>
          </cell>
          <cell r="BC185">
            <v>0</v>
          </cell>
          <cell r="BD185">
            <v>243000</v>
          </cell>
          <cell r="BE185">
            <v>604200</v>
          </cell>
          <cell r="BF185">
            <v>664200</v>
          </cell>
          <cell r="BG185">
            <v>62400</v>
          </cell>
          <cell r="BH185">
            <v>0</v>
          </cell>
          <cell r="BI185">
            <v>60000</v>
          </cell>
          <cell r="BJ185">
            <v>0</v>
          </cell>
          <cell r="BK185">
            <v>10560</v>
          </cell>
          <cell r="BL185">
            <v>0</v>
          </cell>
          <cell r="BM185">
            <v>6120</v>
          </cell>
          <cell r="BN185">
            <v>0</v>
          </cell>
          <cell r="BO185">
            <v>20400</v>
          </cell>
          <cell r="BP185">
            <v>0</v>
          </cell>
          <cell r="BQ185">
            <v>72000</v>
          </cell>
          <cell r="BR185">
            <v>0</v>
          </cell>
          <cell r="BS185">
            <v>105600</v>
          </cell>
          <cell r="BT185">
            <v>0</v>
          </cell>
          <cell r="BU185">
            <v>127200</v>
          </cell>
          <cell r="BV185">
            <v>0</v>
          </cell>
          <cell r="BW185">
            <v>60000</v>
          </cell>
          <cell r="BX185">
            <v>0</v>
          </cell>
          <cell r="BY185">
            <v>63600</v>
          </cell>
          <cell r="BZ185">
            <v>0</v>
          </cell>
          <cell r="CA185">
            <v>62400</v>
          </cell>
          <cell r="CB185">
            <v>0</v>
          </cell>
          <cell r="CC185">
            <v>132000</v>
          </cell>
          <cell r="CD185">
            <v>0</v>
          </cell>
          <cell r="CE185">
            <v>120000</v>
          </cell>
          <cell r="CF185">
            <v>0</v>
          </cell>
          <cell r="CG185">
            <v>371880</v>
          </cell>
          <cell r="CH185">
            <v>695880</v>
          </cell>
          <cell r="CI185">
            <v>902280</v>
          </cell>
          <cell r="CJ185">
            <v>125760</v>
          </cell>
          <cell r="CK185">
            <v>0</v>
          </cell>
          <cell r="CL185">
            <v>115200</v>
          </cell>
          <cell r="CM185">
            <v>0</v>
          </cell>
          <cell r="CN185">
            <v>120000</v>
          </cell>
          <cell r="CO185">
            <v>0</v>
          </cell>
          <cell r="CP185">
            <v>125760</v>
          </cell>
          <cell r="CQ185">
            <v>240960</v>
          </cell>
          <cell r="CR185">
            <v>360960</v>
          </cell>
          <cell r="CS185">
            <v>65400</v>
          </cell>
          <cell r="CT185">
            <v>32700</v>
          </cell>
          <cell r="CU185">
            <v>62400</v>
          </cell>
          <cell r="CV185">
            <v>31200</v>
          </cell>
          <cell r="CW185">
            <v>60000</v>
          </cell>
          <cell r="CX185">
            <v>30000</v>
          </cell>
          <cell r="CY185">
            <v>8400</v>
          </cell>
          <cell r="CZ185">
            <v>4200</v>
          </cell>
          <cell r="DA185">
            <v>27000</v>
          </cell>
          <cell r="DB185">
            <v>13500</v>
          </cell>
          <cell r="DC185">
            <v>15600</v>
          </cell>
          <cell r="DD185">
            <v>7800</v>
          </cell>
          <cell r="DE185">
            <v>42000</v>
          </cell>
          <cell r="DF185">
            <v>21000</v>
          </cell>
          <cell r="DG185">
            <v>63600</v>
          </cell>
          <cell r="DH185">
            <v>31800</v>
          </cell>
          <cell r="DI185">
            <v>72000</v>
          </cell>
          <cell r="DJ185">
            <v>36000</v>
          </cell>
          <cell r="DK185">
            <v>99000</v>
          </cell>
          <cell r="DL185">
            <v>49500</v>
          </cell>
          <cell r="DO185">
            <v>240000</v>
          </cell>
          <cell r="DP185">
            <v>120000</v>
          </cell>
          <cell r="DQ185">
            <v>120000</v>
          </cell>
          <cell r="DR185">
            <v>60000</v>
          </cell>
          <cell r="DS185">
            <v>127200</v>
          </cell>
          <cell r="DT185">
            <v>63600</v>
          </cell>
          <cell r="DU185">
            <v>63600</v>
          </cell>
          <cell r="DV185">
            <v>31800</v>
          </cell>
          <cell r="DW185">
            <v>150000</v>
          </cell>
          <cell r="DX185">
            <v>75000</v>
          </cell>
          <cell r="DY185">
            <v>66000</v>
          </cell>
          <cell r="DZ185">
            <v>33000</v>
          </cell>
          <cell r="EA185">
            <v>129600</v>
          </cell>
          <cell r="EB185">
            <v>64800</v>
          </cell>
          <cell r="EC185">
            <v>610200</v>
          </cell>
          <cell r="ED185">
            <v>1450800</v>
          </cell>
          <cell r="EE185">
            <v>2117700</v>
          </cell>
          <cell r="EJ185">
            <v>60000</v>
          </cell>
          <cell r="EK185">
            <v>30000</v>
          </cell>
          <cell r="EL185">
            <v>26400</v>
          </cell>
          <cell r="EM185">
            <v>13200</v>
          </cell>
          <cell r="EN185">
            <v>120000</v>
          </cell>
          <cell r="EO185">
            <v>60000</v>
          </cell>
          <cell r="EP185">
            <v>168000</v>
          </cell>
          <cell r="EQ185">
            <v>84000</v>
          </cell>
          <cell r="ER185">
            <v>60000</v>
          </cell>
          <cell r="ES185">
            <v>30000</v>
          </cell>
          <cell r="ET185">
            <v>60000</v>
          </cell>
          <cell r="EU185">
            <v>30000</v>
          </cell>
          <cell r="EV185">
            <v>120000</v>
          </cell>
          <cell r="EW185">
            <v>60000</v>
          </cell>
          <cell r="EX185">
            <v>39600</v>
          </cell>
          <cell r="EY185">
            <v>489600</v>
          </cell>
          <cell r="EZ185">
            <v>921600</v>
          </cell>
        </row>
        <row r="186">
          <cell r="D186">
            <v>42309</v>
          </cell>
          <cell r="E186">
            <v>2.0119148485359641</v>
          </cell>
          <cell r="F186">
            <v>4.7609895843880042E-2</v>
          </cell>
          <cell r="G186">
            <v>-7.5382335086143407E-2</v>
          </cell>
          <cell r="H186">
            <v>0</v>
          </cell>
          <cell r="I186">
            <v>0</v>
          </cell>
          <cell r="J186">
            <v>0</v>
          </cell>
          <cell r="K186">
            <v>17.08936136401973</v>
          </cell>
          <cell r="L186">
            <v>14.228534772249176</v>
          </cell>
          <cell r="M186">
            <v>7.1142673861245882</v>
          </cell>
          <cell r="N186">
            <v>0</v>
          </cell>
          <cell r="O186">
            <v>0</v>
          </cell>
          <cell r="P186">
            <v>17.08936136401973</v>
          </cell>
          <cell r="Q186">
            <v>14.228534772249176</v>
          </cell>
          <cell r="R186">
            <v>7.1142673861245882</v>
          </cell>
          <cell r="S186">
            <v>0</v>
          </cell>
          <cell r="T186">
            <v>0</v>
          </cell>
          <cell r="U186">
            <v>16.523993850873659</v>
          </cell>
          <cell r="V186">
            <v>17.08936136401973</v>
          </cell>
          <cell r="W186">
            <v>17.08936136401973</v>
          </cell>
          <cell r="X186">
            <v>14.228534772249176</v>
          </cell>
          <cell r="Y186">
            <v>7.1142673861245882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</row>
        <row r="187">
          <cell r="D187">
            <v>42339</v>
          </cell>
          <cell r="E187">
            <v>2.05024054609768</v>
          </cell>
          <cell r="F187">
            <v>4.7349666191632334E-2</v>
          </cell>
          <cell r="G187">
            <v>-7.4970304803417862E-2</v>
          </cell>
          <cell r="H187">
            <v>0</v>
          </cell>
          <cell r="I187">
            <v>0</v>
          </cell>
          <cell r="J187">
            <v>0</v>
          </cell>
          <cell r="K187">
            <v>17.376804095732602</v>
          </cell>
          <cell r="L187">
            <v>8.2320551318565585</v>
          </cell>
          <cell r="M187">
            <v>4.1160275659282792</v>
          </cell>
          <cell r="N187">
            <v>0</v>
          </cell>
          <cell r="O187">
            <v>0</v>
          </cell>
          <cell r="P187">
            <v>17.376804095732602</v>
          </cell>
          <cell r="Q187">
            <v>8.2320551318565585</v>
          </cell>
          <cell r="R187">
            <v>4.1160275659282792</v>
          </cell>
          <cell r="S187">
            <v>0</v>
          </cell>
          <cell r="T187">
            <v>0</v>
          </cell>
          <cell r="U187">
            <v>16.814526809706969</v>
          </cell>
          <cell r="V187">
            <v>17.376804095732602</v>
          </cell>
          <cell r="W187">
            <v>17.376804095732602</v>
          </cell>
          <cell r="X187">
            <v>8.2320551318565585</v>
          </cell>
          <cell r="Y187">
            <v>4.1160275659282792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</row>
        <row r="188">
          <cell r="D188">
            <v>42370</v>
          </cell>
          <cell r="E188">
            <v>2.104960748916334</v>
          </cell>
          <cell r="F188">
            <v>4.7082067077345767E-2</v>
          </cell>
          <cell r="G188">
            <v>-7.4546606205797464E-2</v>
          </cell>
          <cell r="H188">
            <v>0</v>
          </cell>
          <cell r="I188">
            <v>0</v>
          </cell>
          <cell r="J188">
            <v>0</v>
          </cell>
          <cell r="K188">
            <v>17.787205616872505</v>
          </cell>
          <cell r="L188">
            <v>20.536923013746939</v>
          </cell>
          <cell r="M188">
            <v>10.26846150687347</v>
          </cell>
          <cell r="N188">
            <v>1</v>
          </cell>
          <cell r="O188">
            <v>0</v>
          </cell>
          <cell r="P188">
            <v>17.787205616872505</v>
          </cell>
          <cell r="Q188">
            <v>20.536923013746939</v>
          </cell>
          <cell r="R188">
            <v>10.26846150687347</v>
          </cell>
          <cell r="S188">
            <v>1</v>
          </cell>
          <cell r="T188">
            <v>0</v>
          </cell>
          <cell r="U188">
            <v>17.228106070329027</v>
          </cell>
          <cell r="V188">
            <v>17.787205616872505</v>
          </cell>
          <cell r="W188">
            <v>17.787205616872505</v>
          </cell>
          <cell r="X188">
            <v>20.536923013746939</v>
          </cell>
          <cell r="Y188">
            <v>10.26846150687347</v>
          </cell>
          <cell r="Z188">
            <v>1</v>
          </cell>
          <cell r="AA188">
            <v>0</v>
          </cell>
          <cell r="AB188">
            <v>1</v>
          </cell>
          <cell r="AC188">
            <v>1</v>
          </cell>
          <cell r="AD188">
            <v>1</v>
          </cell>
          <cell r="AE188">
            <v>0</v>
          </cell>
          <cell r="AF188">
            <v>5880</v>
          </cell>
          <cell r="AG188">
            <v>0</v>
          </cell>
          <cell r="AH188">
            <v>38400</v>
          </cell>
          <cell r="AI188">
            <v>0</v>
          </cell>
          <cell r="AJ188">
            <v>26160</v>
          </cell>
          <cell r="AK188">
            <v>0</v>
          </cell>
          <cell r="AL188">
            <v>26160</v>
          </cell>
          <cell r="AM188">
            <v>0</v>
          </cell>
          <cell r="AN188">
            <v>48000</v>
          </cell>
          <cell r="AO188">
            <v>0</v>
          </cell>
          <cell r="AP188">
            <v>54000</v>
          </cell>
          <cell r="AQ188">
            <v>0</v>
          </cell>
          <cell r="AR188">
            <v>60000</v>
          </cell>
          <cell r="AS188">
            <v>0</v>
          </cell>
          <cell r="AT188">
            <v>60000</v>
          </cell>
          <cell r="AU188">
            <v>0</v>
          </cell>
          <cell r="AV188">
            <v>86400</v>
          </cell>
          <cell r="AW188">
            <v>0</v>
          </cell>
          <cell r="AX188">
            <v>61200</v>
          </cell>
          <cell r="AY188">
            <v>0</v>
          </cell>
          <cell r="AZ188">
            <v>66000</v>
          </cell>
          <cell r="BA188">
            <v>0</v>
          </cell>
          <cell r="BB188">
            <v>132000</v>
          </cell>
          <cell r="BC188">
            <v>0</v>
          </cell>
          <cell r="BD188">
            <v>243000</v>
          </cell>
          <cell r="BE188">
            <v>604200</v>
          </cell>
          <cell r="BF188">
            <v>664200</v>
          </cell>
          <cell r="BG188">
            <v>62400</v>
          </cell>
          <cell r="BH188">
            <v>0</v>
          </cell>
          <cell r="BI188">
            <v>60000</v>
          </cell>
          <cell r="BJ188">
            <v>0</v>
          </cell>
          <cell r="BK188">
            <v>10560</v>
          </cell>
          <cell r="BL188">
            <v>0</v>
          </cell>
          <cell r="BM188">
            <v>6120</v>
          </cell>
          <cell r="BN188">
            <v>0</v>
          </cell>
          <cell r="BO188">
            <v>20400</v>
          </cell>
          <cell r="BP188">
            <v>0</v>
          </cell>
          <cell r="BQ188">
            <v>72000</v>
          </cell>
          <cell r="BR188">
            <v>0</v>
          </cell>
          <cell r="BS188">
            <v>105600</v>
          </cell>
          <cell r="BT188">
            <v>0</v>
          </cell>
          <cell r="BU188">
            <v>127200</v>
          </cell>
          <cell r="BV188">
            <v>0</v>
          </cell>
          <cell r="BW188">
            <v>60000</v>
          </cell>
          <cell r="BX188">
            <v>0</v>
          </cell>
          <cell r="BY188">
            <v>63600</v>
          </cell>
          <cell r="BZ188">
            <v>0</v>
          </cell>
          <cell r="CA188">
            <v>62400</v>
          </cell>
          <cell r="CB188">
            <v>0</v>
          </cell>
          <cell r="CC188">
            <v>132000</v>
          </cell>
          <cell r="CD188">
            <v>0</v>
          </cell>
          <cell r="CE188">
            <v>120000</v>
          </cell>
          <cell r="CF188">
            <v>0</v>
          </cell>
          <cell r="CG188">
            <v>371880</v>
          </cell>
          <cell r="CH188">
            <v>695880</v>
          </cell>
          <cell r="CI188">
            <v>902280</v>
          </cell>
          <cell r="CJ188">
            <v>125760</v>
          </cell>
          <cell r="CK188">
            <v>0</v>
          </cell>
          <cell r="CL188">
            <v>115200</v>
          </cell>
          <cell r="CM188">
            <v>0</v>
          </cell>
          <cell r="CN188">
            <v>120000</v>
          </cell>
          <cell r="CO188">
            <v>0</v>
          </cell>
          <cell r="CP188">
            <v>125760</v>
          </cell>
          <cell r="CQ188">
            <v>240960</v>
          </cell>
          <cell r="CR188">
            <v>360960</v>
          </cell>
          <cell r="CS188">
            <v>65400</v>
          </cell>
          <cell r="CT188">
            <v>32700</v>
          </cell>
          <cell r="CU188">
            <v>62400</v>
          </cell>
          <cell r="CV188">
            <v>31200</v>
          </cell>
          <cell r="CW188">
            <v>60000</v>
          </cell>
          <cell r="CX188">
            <v>30000</v>
          </cell>
          <cell r="CY188">
            <v>8400</v>
          </cell>
          <cell r="CZ188">
            <v>4200</v>
          </cell>
          <cell r="DA188">
            <v>27000</v>
          </cell>
          <cell r="DB188">
            <v>13500</v>
          </cell>
          <cell r="DC188">
            <v>15600</v>
          </cell>
          <cell r="DD188">
            <v>7800</v>
          </cell>
          <cell r="DE188">
            <v>42000</v>
          </cell>
          <cell r="DF188">
            <v>21000</v>
          </cell>
          <cell r="DG188">
            <v>63600</v>
          </cell>
          <cell r="DH188">
            <v>31800</v>
          </cell>
          <cell r="DI188">
            <v>72000</v>
          </cell>
          <cell r="DJ188">
            <v>36000</v>
          </cell>
          <cell r="DK188">
            <v>99000</v>
          </cell>
          <cell r="DL188">
            <v>49500</v>
          </cell>
          <cell r="DO188">
            <v>240000</v>
          </cell>
          <cell r="DP188">
            <v>120000</v>
          </cell>
          <cell r="DQ188">
            <v>120000</v>
          </cell>
          <cell r="DR188">
            <v>60000</v>
          </cell>
          <cell r="DS188">
            <v>127200</v>
          </cell>
          <cell r="DT188">
            <v>63600</v>
          </cell>
          <cell r="DU188">
            <v>63600</v>
          </cell>
          <cell r="DV188">
            <v>31800</v>
          </cell>
          <cell r="DW188">
            <v>150000</v>
          </cell>
          <cell r="DX188">
            <v>75000</v>
          </cell>
          <cell r="DY188">
            <v>66000</v>
          </cell>
          <cell r="DZ188">
            <v>33000</v>
          </cell>
          <cell r="EA188">
            <v>129600</v>
          </cell>
          <cell r="EB188">
            <v>64800</v>
          </cell>
          <cell r="EC188">
            <v>610200</v>
          </cell>
          <cell r="ED188">
            <v>1450800</v>
          </cell>
          <cell r="EE188">
            <v>2117700</v>
          </cell>
          <cell r="EJ188">
            <v>60000</v>
          </cell>
          <cell r="EK188">
            <v>30000</v>
          </cell>
          <cell r="EL188">
            <v>26400</v>
          </cell>
          <cell r="EM188">
            <v>13200</v>
          </cell>
          <cell r="EN188">
            <v>120000</v>
          </cell>
          <cell r="EO188">
            <v>60000</v>
          </cell>
          <cell r="EP188">
            <v>168000</v>
          </cell>
          <cell r="EQ188">
            <v>84000</v>
          </cell>
          <cell r="ER188">
            <v>60000</v>
          </cell>
          <cell r="ES188">
            <v>30000</v>
          </cell>
          <cell r="ET188">
            <v>60000</v>
          </cell>
          <cell r="EU188">
            <v>30000</v>
          </cell>
          <cell r="EV188">
            <v>120000</v>
          </cell>
          <cell r="EW188">
            <v>60000</v>
          </cell>
          <cell r="EX188">
            <v>39600</v>
          </cell>
          <cell r="EY188">
            <v>489600</v>
          </cell>
          <cell r="EZ188">
            <v>921600</v>
          </cell>
        </row>
        <row r="189">
          <cell r="D189">
            <v>42401</v>
          </cell>
          <cell r="E189">
            <v>2.0517019511841483</v>
          </cell>
          <cell r="F189">
            <v>4.6815788960277195E-2</v>
          </cell>
          <cell r="G189">
            <v>-7.4124999187105564E-2</v>
          </cell>
          <cell r="H189">
            <v>0</v>
          </cell>
          <cell r="I189">
            <v>0</v>
          </cell>
          <cell r="J189">
            <v>0</v>
          </cell>
          <cell r="K189">
            <v>17.387764633881112</v>
          </cell>
          <cell r="L189">
            <v>16.519458305680878</v>
          </cell>
          <cell r="M189">
            <v>8.2597291528404391</v>
          </cell>
          <cell r="N189">
            <v>0</v>
          </cell>
          <cell r="O189">
            <v>0</v>
          </cell>
          <cell r="P189">
            <v>17.387764633881112</v>
          </cell>
          <cell r="Q189">
            <v>16.519458305680878</v>
          </cell>
          <cell r="R189">
            <v>8.2597291528404391</v>
          </cell>
          <cell r="S189">
            <v>0</v>
          </cell>
          <cell r="T189">
            <v>0</v>
          </cell>
          <cell r="U189">
            <v>16.831827139977818</v>
          </cell>
          <cell r="V189">
            <v>17.387764633881112</v>
          </cell>
          <cell r="W189">
            <v>17.387764633881112</v>
          </cell>
          <cell r="X189">
            <v>16.519458305680878</v>
          </cell>
          <cell r="Y189">
            <v>8.2597291528404391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</row>
        <row r="190">
          <cell r="D190">
            <v>42430</v>
          </cell>
          <cell r="E190">
            <v>1.9826275460089855</v>
          </cell>
          <cell r="F190">
            <v>4.6567881292048981E-2</v>
          </cell>
          <cell r="G190">
            <v>-7.3732478712410898E-2</v>
          </cell>
          <cell r="H190">
            <v>0</v>
          </cell>
          <cell r="I190">
            <v>0</v>
          </cell>
          <cell r="J190">
            <v>0</v>
          </cell>
          <cell r="K190">
            <v>16.869706595067392</v>
          </cell>
          <cell r="L190">
            <v>12.551324624942733</v>
          </cell>
          <cell r="M190">
            <v>6.2756623124713666</v>
          </cell>
          <cell r="N190">
            <v>0</v>
          </cell>
          <cell r="O190">
            <v>0</v>
          </cell>
          <cell r="P190">
            <v>16.869706595067392</v>
          </cell>
          <cell r="Q190">
            <v>12.551324624942733</v>
          </cell>
          <cell r="R190">
            <v>6.2756623124713666</v>
          </cell>
          <cell r="S190">
            <v>0</v>
          </cell>
          <cell r="T190">
            <v>0</v>
          </cell>
          <cell r="U190">
            <v>16.31671300472431</v>
          </cell>
          <cell r="V190">
            <v>16.869706595067392</v>
          </cell>
          <cell r="W190">
            <v>16.869706595067392</v>
          </cell>
          <cell r="X190">
            <v>12.551324624942733</v>
          </cell>
          <cell r="Y190">
            <v>6.2756623124713666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</row>
        <row r="191">
          <cell r="D191">
            <v>42461</v>
          </cell>
          <cell r="E191">
            <v>1.9007851484847087</v>
          </cell>
          <cell r="F191">
            <v>0.11383102289951055</v>
          </cell>
          <cell r="G191">
            <v>-7.3314896104769517E-2</v>
          </cell>
          <cell r="H191">
            <v>0</v>
          </cell>
          <cell r="I191">
            <v>0</v>
          </cell>
          <cell r="J191">
            <v>0</v>
          </cell>
          <cell r="K191">
            <v>16.255888613635314</v>
          </cell>
          <cell r="L191">
            <v>12.03491030310988</v>
          </cell>
          <cell r="M191">
            <v>6.0174551515549402</v>
          </cell>
          <cell r="N191">
            <v>0</v>
          </cell>
          <cell r="O191">
            <v>0</v>
          </cell>
          <cell r="P191">
            <v>16.255888613635314</v>
          </cell>
          <cell r="Q191">
            <v>12.03491030310988</v>
          </cell>
          <cell r="R191">
            <v>6.0174551515549402</v>
          </cell>
          <cell r="S191">
            <v>0</v>
          </cell>
          <cell r="T191">
            <v>0</v>
          </cell>
          <cell r="U191">
            <v>15.706026892849543</v>
          </cell>
          <cell r="V191">
            <v>16.255888613635314</v>
          </cell>
          <cell r="W191">
            <v>16.255888613635314</v>
          </cell>
          <cell r="X191">
            <v>12.03491030310988</v>
          </cell>
          <cell r="Y191">
            <v>6.0174551515549402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</row>
        <row r="192">
          <cell r="D192">
            <v>42491</v>
          </cell>
          <cell r="E192">
            <v>1.8807652520456974</v>
          </cell>
          <cell r="F192">
            <v>0.11320664136981856</v>
          </cell>
          <cell r="G192">
            <v>-7.2912752068696698E-2</v>
          </cell>
          <cell r="H192">
            <v>0</v>
          </cell>
          <cell r="I192">
            <v>0</v>
          </cell>
          <cell r="J192">
            <v>0</v>
          </cell>
          <cell r="K192">
            <v>16.10573939034273</v>
          </cell>
          <cell r="L192">
            <v>13.887653511391994</v>
          </cell>
          <cell r="M192">
            <v>6.9438267556959969</v>
          </cell>
          <cell r="N192">
            <v>0</v>
          </cell>
          <cell r="O192">
            <v>0</v>
          </cell>
          <cell r="P192">
            <v>16.10573939034273</v>
          </cell>
          <cell r="Q192">
            <v>13.887653511391994</v>
          </cell>
          <cell r="R192">
            <v>6.9438267556959969</v>
          </cell>
          <cell r="S192">
            <v>0</v>
          </cell>
          <cell r="T192">
            <v>0</v>
          </cell>
          <cell r="U192">
            <v>15.558893749827504</v>
          </cell>
          <cell r="V192">
            <v>16.10573939034273</v>
          </cell>
          <cell r="W192">
            <v>16.10573939034273</v>
          </cell>
          <cell r="X192">
            <v>13.887653511391994</v>
          </cell>
          <cell r="Y192">
            <v>6.9438267556959969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</row>
        <row r="193">
          <cell r="D193">
            <v>42522</v>
          </cell>
          <cell r="E193">
            <v>1.8811642025376458</v>
          </cell>
          <cell r="F193">
            <v>0.11256459224109645</v>
          </cell>
          <cell r="G193">
            <v>-7.2499228901045182E-2</v>
          </cell>
          <cell r="H193">
            <v>0</v>
          </cell>
          <cell r="I193">
            <v>0</v>
          </cell>
          <cell r="J193">
            <v>0</v>
          </cell>
          <cell r="K193">
            <v>16.108731519032343</v>
          </cell>
          <cell r="L193">
            <v>23.348262195114913</v>
          </cell>
          <cell r="M193">
            <v>11.674131097557456</v>
          </cell>
          <cell r="N193">
            <v>1</v>
          </cell>
          <cell r="O193">
            <v>0</v>
          </cell>
          <cell r="P193">
            <v>16.108731519032343</v>
          </cell>
          <cell r="Q193">
            <v>23.348262195114913</v>
          </cell>
          <cell r="R193">
            <v>11.674131097557456</v>
          </cell>
          <cell r="S193">
            <v>1</v>
          </cell>
          <cell r="T193">
            <v>0</v>
          </cell>
          <cell r="U193">
            <v>15.564987302274506</v>
          </cell>
          <cell r="V193">
            <v>16.108731519032343</v>
          </cell>
          <cell r="W193">
            <v>16.108731519032343</v>
          </cell>
          <cell r="X193">
            <v>23.348262195114913</v>
          </cell>
          <cell r="Y193">
            <v>11.674131097557456</v>
          </cell>
          <cell r="Z193">
            <v>1</v>
          </cell>
          <cell r="AA193">
            <v>0</v>
          </cell>
          <cell r="AB193">
            <v>1</v>
          </cell>
          <cell r="AC193">
            <v>1</v>
          </cell>
          <cell r="AD193">
            <v>1</v>
          </cell>
          <cell r="AE193">
            <v>0</v>
          </cell>
          <cell r="AF193">
            <v>5880</v>
          </cell>
          <cell r="AG193">
            <v>0</v>
          </cell>
          <cell r="AH193">
            <v>38400</v>
          </cell>
          <cell r="AI193">
            <v>0</v>
          </cell>
          <cell r="AJ193">
            <v>26160</v>
          </cell>
          <cell r="AK193">
            <v>0</v>
          </cell>
          <cell r="AL193">
            <v>26160</v>
          </cell>
          <cell r="AM193">
            <v>0</v>
          </cell>
          <cell r="AN193">
            <v>48000</v>
          </cell>
          <cell r="AO193">
            <v>0</v>
          </cell>
          <cell r="AP193">
            <v>54000</v>
          </cell>
          <cell r="AQ193">
            <v>0</v>
          </cell>
          <cell r="AR193">
            <v>60000</v>
          </cell>
          <cell r="AS193">
            <v>0</v>
          </cell>
          <cell r="AT193">
            <v>60000</v>
          </cell>
          <cell r="AU193">
            <v>0</v>
          </cell>
          <cell r="AV193">
            <v>86400</v>
          </cell>
          <cell r="AW193">
            <v>0</v>
          </cell>
          <cell r="AX193">
            <v>61200</v>
          </cell>
          <cell r="AY193">
            <v>0</v>
          </cell>
          <cell r="AZ193">
            <v>66000</v>
          </cell>
          <cell r="BA193">
            <v>0</v>
          </cell>
          <cell r="BB193">
            <v>132000</v>
          </cell>
          <cell r="BC193">
            <v>0</v>
          </cell>
          <cell r="BD193">
            <v>243000</v>
          </cell>
          <cell r="BE193">
            <v>604200</v>
          </cell>
          <cell r="BF193">
            <v>664200</v>
          </cell>
          <cell r="BG193">
            <v>62400</v>
          </cell>
          <cell r="BH193">
            <v>0</v>
          </cell>
          <cell r="BI193">
            <v>60000</v>
          </cell>
          <cell r="BJ193">
            <v>0</v>
          </cell>
          <cell r="BK193">
            <v>10560</v>
          </cell>
          <cell r="BL193">
            <v>0</v>
          </cell>
          <cell r="BM193">
            <v>6120</v>
          </cell>
          <cell r="BN193">
            <v>0</v>
          </cell>
          <cell r="BO193">
            <v>20400</v>
          </cell>
          <cell r="BP193">
            <v>0</v>
          </cell>
          <cell r="BQ193">
            <v>72000</v>
          </cell>
          <cell r="BR193">
            <v>0</v>
          </cell>
          <cell r="BS193">
            <v>105600</v>
          </cell>
          <cell r="BT193">
            <v>0</v>
          </cell>
          <cell r="BU193">
            <v>127200</v>
          </cell>
          <cell r="BV193">
            <v>0</v>
          </cell>
          <cell r="BW193">
            <v>60000</v>
          </cell>
          <cell r="BX193">
            <v>0</v>
          </cell>
          <cell r="BY193">
            <v>63600</v>
          </cell>
          <cell r="BZ193">
            <v>0</v>
          </cell>
          <cell r="CA193">
            <v>62400</v>
          </cell>
          <cell r="CB193">
            <v>0</v>
          </cell>
          <cell r="CC193">
            <v>132000</v>
          </cell>
          <cell r="CD193">
            <v>0</v>
          </cell>
          <cell r="CE193">
            <v>120000</v>
          </cell>
          <cell r="CF193">
            <v>0</v>
          </cell>
          <cell r="CG193">
            <v>371880</v>
          </cell>
          <cell r="CH193">
            <v>695880</v>
          </cell>
          <cell r="CI193">
            <v>902280</v>
          </cell>
          <cell r="CJ193">
            <v>125760</v>
          </cell>
          <cell r="CK193">
            <v>0</v>
          </cell>
          <cell r="CL193">
            <v>115200</v>
          </cell>
          <cell r="CM193">
            <v>0</v>
          </cell>
          <cell r="CN193">
            <v>120000</v>
          </cell>
          <cell r="CO193">
            <v>0</v>
          </cell>
          <cell r="CP193">
            <v>125760</v>
          </cell>
          <cell r="CQ193">
            <v>240960</v>
          </cell>
          <cell r="CR193">
            <v>360960</v>
          </cell>
          <cell r="CS193">
            <v>65400</v>
          </cell>
          <cell r="CT193">
            <v>32700</v>
          </cell>
          <cell r="CU193">
            <v>62400</v>
          </cell>
          <cell r="CV193">
            <v>31200</v>
          </cell>
          <cell r="CW193">
            <v>60000</v>
          </cell>
          <cell r="CX193">
            <v>30000</v>
          </cell>
          <cell r="CY193">
            <v>8400</v>
          </cell>
          <cell r="CZ193">
            <v>4200</v>
          </cell>
          <cell r="DA193">
            <v>27000</v>
          </cell>
          <cell r="DB193">
            <v>13500</v>
          </cell>
          <cell r="DC193">
            <v>15600</v>
          </cell>
          <cell r="DD193">
            <v>7800</v>
          </cell>
          <cell r="DE193">
            <v>42000</v>
          </cell>
          <cell r="DF193">
            <v>21000</v>
          </cell>
          <cell r="DG193">
            <v>63600</v>
          </cell>
          <cell r="DH193">
            <v>31800</v>
          </cell>
          <cell r="DI193">
            <v>72000</v>
          </cell>
          <cell r="DJ193">
            <v>36000</v>
          </cell>
          <cell r="DK193">
            <v>99000</v>
          </cell>
          <cell r="DL193">
            <v>49500</v>
          </cell>
          <cell r="DO193">
            <v>240000</v>
          </cell>
          <cell r="DP193">
            <v>120000</v>
          </cell>
          <cell r="DQ193">
            <v>120000</v>
          </cell>
          <cell r="DR193">
            <v>60000</v>
          </cell>
          <cell r="DS193">
            <v>127200</v>
          </cell>
          <cell r="DT193">
            <v>63600</v>
          </cell>
          <cell r="DU193">
            <v>63600</v>
          </cell>
          <cell r="DV193">
            <v>31800</v>
          </cell>
          <cell r="DW193">
            <v>150000</v>
          </cell>
          <cell r="DX193">
            <v>75000</v>
          </cell>
          <cell r="DY193">
            <v>66000</v>
          </cell>
          <cell r="DZ193">
            <v>33000</v>
          </cell>
          <cell r="EA193">
            <v>129600</v>
          </cell>
          <cell r="EB193">
            <v>64800</v>
          </cell>
          <cell r="EC193">
            <v>610200</v>
          </cell>
          <cell r="ED193">
            <v>1450800</v>
          </cell>
          <cell r="EE193">
            <v>2117700</v>
          </cell>
          <cell r="EJ193">
            <v>60000</v>
          </cell>
          <cell r="EK193">
            <v>30000</v>
          </cell>
          <cell r="EL193">
            <v>26400</v>
          </cell>
          <cell r="EM193">
            <v>13200</v>
          </cell>
          <cell r="EN193">
            <v>120000</v>
          </cell>
          <cell r="EO193">
            <v>60000</v>
          </cell>
          <cell r="EP193">
            <v>168000</v>
          </cell>
          <cell r="EQ193">
            <v>84000</v>
          </cell>
          <cell r="ER193">
            <v>60000</v>
          </cell>
          <cell r="ES193">
            <v>30000</v>
          </cell>
          <cell r="ET193">
            <v>60000</v>
          </cell>
          <cell r="EU193">
            <v>30000</v>
          </cell>
          <cell r="EV193">
            <v>120000</v>
          </cell>
          <cell r="EW193">
            <v>60000</v>
          </cell>
          <cell r="EX193">
            <v>39600</v>
          </cell>
          <cell r="EY193">
            <v>489600</v>
          </cell>
          <cell r="EZ193">
            <v>921600</v>
          </cell>
        </row>
        <row r="194">
          <cell r="D194">
            <v>42552</v>
          </cell>
          <cell r="E194">
            <v>1.882215521039065</v>
          </cell>
          <cell r="F194">
            <v>0.11194628602954117</v>
          </cell>
          <cell r="G194">
            <v>-7.2100997781738382E-2</v>
          </cell>
          <cell r="H194">
            <v>0</v>
          </cell>
          <cell r="I194">
            <v>0</v>
          </cell>
          <cell r="J194">
            <v>0</v>
          </cell>
          <cell r="K194">
            <v>16.116616407792989</v>
          </cell>
          <cell r="L194">
            <v>21.111703421002968</v>
          </cell>
          <cell r="M194">
            <v>10.555851710501484</v>
          </cell>
          <cell r="N194">
            <v>1</v>
          </cell>
          <cell r="O194">
            <v>0</v>
          </cell>
          <cell r="P194">
            <v>16.116616407792989</v>
          </cell>
          <cell r="Q194">
            <v>21.111703421002968</v>
          </cell>
          <cell r="R194">
            <v>10.555851710501484</v>
          </cell>
          <cell r="S194">
            <v>1</v>
          </cell>
          <cell r="T194">
            <v>0</v>
          </cell>
          <cell r="U194">
            <v>15.57585892442995</v>
          </cell>
          <cell r="V194">
            <v>16.116616407792989</v>
          </cell>
          <cell r="W194">
            <v>16.116616407792989</v>
          </cell>
          <cell r="X194">
            <v>21.111703421002968</v>
          </cell>
          <cell r="Y194">
            <v>10.555851710501484</v>
          </cell>
          <cell r="Z194">
            <v>1</v>
          </cell>
          <cell r="AA194">
            <v>0</v>
          </cell>
          <cell r="AB194">
            <v>1</v>
          </cell>
          <cell r="AC194">
            <v>1</v>
          </cell>
          <cell r="AD194">
            <v>1</v>
          </cell>
          <cell r="AE194">
            <v>0</v>
          </cell>
          <cell r="AF194">
            <v>5880</v>
          </cell>
          <cell r="AG194">
            <v>0</v>
          </cell>
          <cell r="AH194">
            <v>38400</v>
          </cell>
          <cell r="AI194">
            <v>0</v>
          </cell>
          <cell r="AJ194">
            <v>26160</v>
          </cell>
          <cell r="AK194">
            <v>0</v>
          </cell>
          <cell r="AL194">
            <v>26160</v>
          </cell>
          <cell r="AM194">
            <v>0</v>
          </cell>
          <cell r="AN194">
            <v>48000</v>
          </cell>
          <cell r="AO194">
            <v>0</v>
          </cell>
          <cell r="AP194">
            <v>54000</v>
          </cell>
          <cell r="AQ194">
            <v>0</v>
          </cell>
          <cell r="AR194">
            <v>60000</v>
          </cell>
          <cell r="AS194">
            <v>0</v>
          </cell>
          <cell r="AT194">
            <v>60000</v>
          </cell>
          <cell r="AU194">
            <v>0</v>
          </cell>
          <cell r="AV194">
            <v>86400</v>
          </cell>
          <cell r="AW194">
            <v>0</v>
          </cell>
          <cell r="AX194">
            <v>61200</v>
          </cell>
          <cell r="AY194">
            <v>0</v>
          </cell>
          <cell r="AZ194">
            <v>66000</v>
          </cell>
          <cell r="BA194">
            <v>0</v>
          </cell>
          <cell r="BB194">
            <v>132000</v>
          </cell>
          <cell r="BC194">
            <v>0</v>
          </cell>
          <cell r="BD194">
            <v>243000</v>
          </cell>
          <cell r="BE194">
            <v>604200</v>
          </cell>
          <cell r="BF194">
            <v>664200</v>
          </cell>
          <cell r="BG194">
            <v>62400</v>
          </cell>
          <cell r="BH194">
            <v>0</v>
          </cell>
          <cell r="BI194">
            <v>60000</v>
          </cell>
          <cell r="BJ194">
            <v>0</v>
          </cell>
          <cell r="BK194">
            <v>10560</v>
          </cell>
          <cell r="BL194">
            <v>0</v>
          </cell>
          <cell r="BM194">
            <v>6120</v>
          </cell>
          <cell r="BN194">
            <v>0</v>
          </cell>
          <cell r="BO194">
            <v>20400</v>
          </cell>
          <cell r="BP194">
            <v>0</v>
          </cell>
          <cell r="BQ194">
            <v>72000</v>
          </cell>
          <cell r="BR194">
            <v>0</v>
          </cell>
          <cell r="BS194">
            <v>105600</v>
          </cell>
          <cell r="BT194">
            <v>0</v>
          </cell>
          <cell r="BU194">
            <v>127200</v>
          </cell>
          <cell r="BV194">
            <v>0</v>
          </cell>
          <cell r="BW194">
            <v>60000</v>
          </cell>
          <cell r="BX194">
            <v>0</v>
          </cell>
          <cell r="BY194">
            <v>63600</v>
          </cell>
          <cell r="BZ194">
            <v>0</v>
          </cell>
          <cell r="CA194">
            <v>62400</v>
          </cell>
          <cell r="CB194">
            <v>0</v>
          </cell>
          <cell r="CC194">
            <v>132000</v>
          </cell>
          <cell r="CD194">
            <v>0</v>
          </cell>
          <cell r="CE194">
            <v>120000</v>
          </cell>
          <cell r="CF194">
            <v>0</v>
          </cell>
          <cell r="CG194">
            <v>371880</v>
          </cell>
          <cell r="CH194">
            <v>695880</v>
          </cell>
          <cell r="CI194">
            <v>902280</v>
          </cell>
          <cell r="CJ194">
            <v>125760</v>
          </cell>
          <cell r="CK194">
            <v>0</v>
          </cell>
          <cell r="CL194">
            <v>115200</v>
          </cell>
          <cell r="CM194">
            <v>0</v>
          </cell>
          <cell r="CN194">
            <v>120000</v>
          </cell>
          <cell r="CO194">
            <v>0</v>
          </cell>
          <cell r="CP194">
            <v>125760</v>
          </cell>
          <cell r="CQ194">
            <v>240960</v>
          </cell>
          <cell r="CR194">
            <v>360960</v>
          </cell>
          <cell r="CS194">
            <v>65400</v>
          </cell>
          <cell r="CT194">
            <v>32700</v>
          </cell>
          <cell r="CU194">
            <v>62400</v>
          </cell>
          <cell r="CV194">
            <v>31200</v>
          </cell>
          <cell r="CW194">
            <v>60000</v>
          </cell>
          <cell r="CX194">
            <v>30000</v>
          </cell>
          <cell r="CY194">
            <v>8400</v>
          </cell>
          <cell r="CZ194">
            <v>4200</v>
          </cell>
          <cell r="DA194">
            <v>27000</v>
          </cell>
          <cell r="DB194">
            <v>13500</v>
          </cell>
          <cell r="DC194">
            <v>15600</v>
          </cell>
          <cell r="DD194">
            <v>7800</v>
          </cell>
          <cell r="DE194">
            <v>42000</v>
          </cell>
          <cell r="DF194">
            <v>21000</v>
          </cell>
          <cell r="DG194">
            <v>63600</v>
          </cell>
          <cell r="DH194">
            <v>31800</v>
          </cell>
          <cell r="DI194">
            <v>72000</v>
          </cell>
          <cell r="DJ194">
            <v>36000</v>
          </cell>
          <cell r="DK194">
            <v>99000</v>
          </cell>
          <cell r="DL194">
            <v>49500</v>
          </cell>
          <cell r="DO194">
            <v>240000</v>
          </cell>
          <cell r="DP194">
            <v>120000</v>
          </cell>
          <cell r="DQ194">
            <v>120000</v>
          </cell>
          <cell r="DR194">
            <v>60000</v>
          </cell>
          <cell r="DS194">
            <v>127200</v>
          </cell>
          <cell r="DT194">
            <v>63600</v>
          </cell>
          <cell r="DU194">
            <v>63600</v>
          </cell>
          <cell r="DV194">
            <v>31800</v>
          </cell>
          <cell r="DW194">
            <v>150000</v>
          </cell>
          <cell r="DX194">
            <v>75000</v>
          </cell>
          <cell r="DY194">
            <v>66000</v>
          </cell>
          <cell r="DZ194">
            <v>33000</v>
          </cell>
          <cell r="EA194">
            <v>129600</v>
          </cell>
          <cell r="EB194">
            <v>64800</v>
          </cell>
          <cell r="EC194">
            <v>610200</v>
          </cell>
          <cell r="ED194">
            <v>1450800</v>
          </cell>
          <cell r="EE194">
            <v>2117700</v>
          </cell>
          <cell r="EJ194">
            <v>60000</v>
          </cell>
          <cell r="EK194">
            <v>30000</v>
          </cell>
          <cell r="EL194">
            <v>26400</v>
          </cell>
          <cell r="EM194">
            <v>13200</v>
          </cell>
          <cell r="EN194">
            <v>120000</v>
          </cell>
          <cell r="EO194">
            <v>60000</v>
          </cell>
          <cell r="EP194">
            <v>168000</v>
          </cell>
          <cell r="EQ194">
            <v>84000</v>
          </cell>
          <cell r="ER194">
            <v>60000</v>
          </cell>
          <cell r="ES194">
            <v>30000</v>
          </cell>
          <cell r="ET194">
            <v>60000</v>
          </cell>
          <cell r="EU194">
            <v>30000</v>
          </cell>
          <cell r="EV194">
            <v>120000</v>
          </cell>
          <cell r="EW194">
            <v>60000</v>
          </cell>
          <cell r="EX194">
            <v>39600</v>
          </cell>
          <cell r="EY194">
            <v>489600</v>
          </cell>
          <cell r="EZ194">
            <v>921600</v>
          </cell>
        </row>
        <row r="195">
          <cell r="D195">
            <v>42583</v>
          </cell>
          <cell r="E195">
            <v>1.8790719974501107</v>
          </cell>
          <cell r="F195">
            <v>0.11131048980879167</v>
          </cell>
          <cell r="G195">
            <v>-7.1691501910747191E-2</v>
          </cell>
          <cell r="H195">
            <v>0</v>
          </cell>
          <cell r="I195">
            <v>0</v>
          </cell>
          <cell r="J195">
            <v>0</v>
          </cell>
          <cell r="K195">
            <v>16.09303998087583</v>
          </cell>
          <cell r="L195">
            <v>26.651655426645103</v>
          </cell>
          <cell r="M195">
            <v>13.325827713322552</v>
          </cell>
          <cell r="N195">
            <v>1</v>
          </cell>
          <cell r="O195">
            <v>0</v>
          </cell>
          <cell r="P195">
            <v>16.09303998087583</v>
          </cell>
          <cell r="Q195">
            <v>26.651655426645103</v>
          </cell>
          <cell r="R195">
            <v>13.325827713322552</v>
          </cell>
          <cell r="S195">
            <v>1</v>
          </cell>
          <cell r="T195">
            <v>0</v>
          </cell>
          <cell r="U195">
            <v>15.555353716545227</v>
          </cell>
          <cell r="V195">
            <v>16.09303998087583</v>
          </cell>
          <cell r="W195">
            <v>16.09303998087583</v>
          </cell>
          <cell r="X195">
            <v>26.651655426645103</v>
          </cell>
          <cell r="Y195">
            <v>13.325827713322552</v>
          </cell>
          <cell r="Z195">
            <v>1</v>
          </cell>
          <cell r="AA195">
            <v>0</v>
          </cell>
          <cell r="AB195">
            <v>1</v>
          </cell>
          <cell r="AC195">
            <v>1</v>
          </cell>
          <cell r="AD195">
            <v>1</v>
          </cell>
          <cell r="AE195">
            <v>0</v>
          </cell>
          <cell r="AF195">
            <v>5880</v>
          </cell>
          <cell r="AG195">
            <v>0</v>
          </cell>
          <cell r="AH195">
            <v>38400</v>
          </cell>
          <cell r="AI195">
            <v>0</v>
          </cell>
          <cell r="AJ195">
            <v>26160</v>
          </cell>
          <cell r="AK195">
            <v>0</v>
          </cell>
          <cell r="AL195">
            <v>26160</v>
          </cell>
          <cell r="AM195">
            <v>0</v>
          </cell>
          <cell r="AN195">
            <v>48000</v>
          </cell>
          <cell r="AO195">
            <v>0</v>
          </cell>
          <cell r="AP195">
            <v>54000</v>
          </cell>
          <cell r="AQ195">
            <v>0</v>
          </cell>
          <cell r="AR195">
            <v>60000</v>
          </cell>
          <cell r="AS195">
            <v>0</v>
          </cell>
          <cell r="AT195">
            <v>60000</v>
          </cell>
          <cell r="AU195">
            <v>0</v>
          </cell>
          <cell r="AV195">
            <v>86400</v>
          </cell>
          <cell r="AW195">
            <v>0</v>
          </cell>
          <cell r="AX195">
            <v>61200</v>
          </cell>
          <cell r="AY195">
            <v>0</v>
          </cell>
          <cell r="AZ195">
            <v>66000</v>
          </cell>
          <cell r="BA195">
            <v>0</v>
          </cell>
          <cell r="BB195">
            <v>132000</v>
          </cell>
          <cell r="BC195">
            <v>0</v>
          </cell>
          <cell r="BD195">
            <v>243000</v>
          </cell>
          <cell r="BE195">
            <v>604200</v>
          </cell>
          <cell r="BF195">
            <v>664200</v>
          </cell>
          <cell r="BG195">
            <v>62400</v>
          </cell>
          <cell r="BH195">
            <v>0</v>
          </cell>
          <cell r="BI195">
            <v>60000</v>
          </cell>
          <cell r="BJ195">
            <v>0</v>
          </cell>
          <cell r="BK195">
            <v>10560</v>
          </cell>
          <cell r="BL195">
            <v>0</v>
          </cell>
          <cell r="BM195">
            <v>6120</v>
          </cell>
          <cell r="BN195">
            <v>0</v>
          </cell>
          <cell r="BO195">
            <v>20400</v>
          </cell>
          <cell r="BP195">
            <v>0</v>
          </cell>
          <cell r="BQ195">
            <v>72000</v>
          </cell>
          <cell r="BR195">
            <v>0</v>
          </cell>
          <cell r="BS195">
            <v>105600</v>
          </cell>
          <cell r="BT195">
            <v>0</v>
          </cell>
          <cell r="BU195">
            <v>127200</v>
          </cell>
          <cell r="BV195">
            <v>0</v>
          </cell>
          <cell r="BW195">
            <v>60000</v>
          </cell>
          <cell r="BX195">
            <v>0</v>
          </cell>
          <cell r="BY195">
            <v>63600</v>
          </cell>
          <cell r="BZ195">
            <v>0</v>
          </cell>
          <cell r="CA195">
            <v>62400</v>
          </cell>
          <cell r="CB195">
            <v>0</v>
          </cell>
          <cell r="CC195">
            <v>132000</v>
          </cell>
          <cell r="CD195">
            <v>0</v>
          </cell>
          <cell r="CE195">
            <v>120000</v>
          </cell>
          <cell r="CF195">
            <v>0</v>
          </cell>
          <cell r="CG195">
            <v>371880</v>
          </cell>
          <cell r="CH195">
            <v>695880</v>
          </cell>
          <cell r="CI195">
            <v>902280</v>
          </cell>
          <cell r="CJ195">
            <v>125760</v>
          </cell>
          <cell r="CK195">
            <v>0</v>
          </cell>
          <cell r="CL195">
            <v>115200</v>
          </cell>
          <cell r="CM195">
            <v>0</v>
          </cell>
          <cell r="CN195">
            <v>120000</v>
          </cell>
          <cell r="CO195">
            <v>0</v>
          </cell>
          <cell r="CP195">
            <v>125760</v>
          </cell>
          <cell r="CQ195">
            <v>240960</v>
          </cell>
          <cell r="CR195">
            <v>360960</v>
          </cell>
          <cell r="CS195">
            <v>65400</v>
          </cell>
          <cell r="CT195">
            <v>32700</v>
          </cell>
          <cell r="CU195">
            <v>62400</v>
          </cell>
          <cell r="CV195">
            <v>31200</v>
          </cell>
          <cell r="CW195">
            <v>60000</v>
          </cell>
          <cell r="CX195">
            <v>30000</v>
          </cell>
          <cell r="CY195">
            <v>8400</v>
          </cell>
          <cell r="CZ195">
            <v>4200</v>
          </cell>
          <cell r="DA195">
            <v>27000</v>
          </cell>
          <cell r="DB195">
            <v>13500</v>
          </cell>
          <cell r="DC195">
            <v>15600</v>
          </cell>
          <cell r="DD195">
            <v>7800</v>
          </cell>
          <cell r="DE195">
            <v>42000</v>
          </cell>
          <cell r="DF195">
            <v>21000</v>
          </cell>
          <cell r="DG195">
            <v>63600</v>
          </cell>
          <cell r="DH195">
            <v>31800</v>
          </cell>
          <cell r="DI195">
            <v>72000</v>
          </cell>
          <cell r="DJ195">
            <v>36000</v>
          </cell>
          <cell r="DK195">
            <v>99000</v>
          </cell>
          <cell r="DL195">
            <v>49500</v>
          </cell>
          <cell r="DO195">
            <v>240000</v>
          </cell>
          <cell r="DP195">
            <v>120000</v>
          </cell>
          <cell r="DQ195">
            <v>120000</v>
          </cell>
          <cell r="DR195">
            <v>60000</v>
          </cell>
          <cell r="DS195">
            <v>127200</v>
          </cell>
          <cell r="DT195">
            <v>63600</v>
          </cell>
          <cell r="DU195">
            <v>63600</v>
          </cell>
          <cell r="DV195">
            <v>31800</v>
          </cell>
          <cell r="DW195">
            <v>150000</v>
          </cell>
          <cell r="DX195">
            <v>75000</v>
          </cell>
          <cell r="DY195">
            <v>66000</v>
          </cell>
          <cell r="DZ195">
            <v>33000</v>
          </cell>
          <cell r="EA195">
            <v>129600</v>
          </cell>
          <cell r="EB195">
            <v>64800</v>
          </cell>
          <cell r="EC195">
            <v>610200</v>
          </cell>
          <cell r="ED195">
            <v>1450800</v>
          </cell>
          <cell r="EE195">
            <v>2117700</v>
          </cell>
          <cell r="EJ195">
            <v>60000</v>
          </cell>
          <cell r="EK195">
            <v>30000</v>
          </cell>
          <cell r="EL195">
            <v>26400</v>
          </cell>
          <cell r="EM195">
            <v>13200</v>
          </cell>
          <cell r="EN195">
            <v>120000</v>
          </cell>
          <cell r="EO195">
            <v>60000</v>
          </cell>
          <cell r="EP195">
            <v>168000</v>
          </cell>
          <cell r="EQ195">
            <v>84000</v>
          </cell>
          <cell r="ER195">
            <v>60000</v>
          </cell>
          <cell r="ES195">
            <v>30000</v>
          </cell>
          <cell r="ET195">
            <v>60000</v>
          </cell>
          <cell r="EU195">
            <v>30000</v>
          </cell>
          <cell r="EV195">
            <v>120000</v>
          </cell>
          <cell r="EW195">
            <v>60000</v>
          </cell>
          <cell r="EX195">
            <v>39600</v>
          </cell>
          <cell r="EY195">
            <v>489600</v>
          </cell>
          <cell r="EZ195">
            <v>921600</v>
          </cell>
        </row>
        <row r="196">
          <cell r="D196">
            <v>42614</v>
          </cell>
          <cell r="E196">
            <v>1.8762709800541943</v>
          </cell>
          <cell r="F196">
            <v>0.11067785225274691</v>
          </cell>
          <cell r="G196">
            <v>-7.1284040433972587E-2</v>
          </cell>
          <cell r="H196">
            <v>0</v>
          </cell>
          <cell r="I196">
            <v>0</v>
          </cell>
          <cell r="J196">
            <v>0</v>
          </cell>
          <cell r="K196">
            <v>16.072032350406459</v>
          </cell>
          <cell r="L196">
            <v>15.244804887209378</v>
          </cell>
          <cell r="M196">
            <v>7.6224024436046891</v>
          </cell>
          <cell r="N196">
            <v>0</v>
          </cell>
          <cell r="O196">
            <v>0</v>
          </cell>
          <cell r="P196">
            <v>16.072032350406459</v>
          </cell>
          <cell r="Q196">
            <v>15.244804887209378</v>
          </cell>
          <cell r="R196">
            <v>7.6224024436046891</v>
          </cell>
          <cell r="S196">
            <v>0</v>
          </cell>
          <cell r="T196">
            <v>0</v>
          </cell>
          <cell r="U196">
            <v>15.537402047151664</v>
          </cell>
          <cell r="V196">
            <v>16.072032350406459</v>
          </cell>
          <cell r="W196">
            <v>16.072032350406459</v>
          </cell>
          <cell r="X196">
            <v>15.244804887209378</v>
          </cell>
          <cell r="Y196">
            <v>7.6224024436046891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</row>
        <row r="197">
          <cell r="D197">
            <v>42644</v>
          </cell>
          <cell r="E197">
            <v>1.87713632566721</v>
          </cell>
          <cell r="F197">
            <v>0.11006861778410394</v>
          </cell>
          <cell r="G197">
            <v>-7.0891652132134747E-2</v>
          </cell>
          <cell r="H197">
            <v>0</v>
          </cell>
          <cell r="I197">
            <v>0</v>
          </cell>
          <cell r="J197">
            <v>0</v>
          </cell>
          <cell r="K197">
            <v>16.078522442504074</v>
          </cell>
          <cell r="L197">
            <v>24.654736089909679</v>
          </cell>
          <cell r="M197">
            <v>12.32736804495484</v>
          </cell>
          <cell r="N197">
            <v>1</v>
          </cell>
          <cell r="O197">
            <v>0</v>
          </cell>
          <cell r="P197">
            <v>16.078522442504074</v>
          </cell>
          <cell r="Q197">
            <v>24.654736089909679</v>
          </cell>
          <cell r="R197">
            <v>12.32736804495484</v>
          </cell>
          <cell r="S197">
            <v>1</v>
          </cell>
          <cell r="T197">
            <v>0</v>
          </cell>
          <cell r="U197">
            <v>15.546835051513064</v>
          </cell>
          <cell r="V197">
            <v>16.078522442504074</v>
          </cell>
          <cell r="W197">
            <v>16.078522442504074</v>
          </cell>
          <cell r="X197">
            <v>24.654736089909679</v>
          </cell>
          <cell r="Y197">
            <v>12.32736804495484</v>
          </cell>
          <cell r="Z197">
            <v>1</v>
          </cell>
          <cell r="AA197">
            <v>0</v>
          </cell>
          <cell r="AB197">
            <v>1</v>
          </cell>
          <cell r="AC197">
            <v>1</v>
          </cell>
          <cell r="AD197">
            <v>1</v>
          </cell>
          <cell r="AE197">
            <v>0</v>
          </cell>
          <cell r="AF197">
            <v>5880</v>
          </cell>
          <cell r="AG197">
            <v>0</v>
          </cell>
          <cell r="AH197">
            <v>38400</v>
          </cell>
          <cell r="AI197">
            <v>0</v>
          </cell>
          <cell r="AJ197">
            <v>26160</v>
          </cell>
          <cell r="AK197">
            <v>0</v>
          </cell>
          <cell r="AL197">
            <v>26160</v>
          </cell>
          <cell r="AM197">
            <v>0</v>
          </cell>
          <cell r="AN197">
            <v>48000</v>
          </cell>
          <cell r="AO197">
            <v>0</v>
          </cell>
          <cell r="AP197">
            <v>54000</v>
          </cell>
          <cell r="AQ197">
            <v>0</v>
          </cell>
          <cell r="AR197">
            <v>60000</v>
          </cell>
          <cell r="AS197">
            <v>0</v>
          </cell>
          <cell r="AT197">
            <v>60000</v>
          </cell>
          <cell r="AU197">
            <v>0</v>
          </cell>
          <cell r="AV197">
            <v>86400</v>
          </cell>
          <cell r="AW197">
            <v>0</v>
          </cell>
          <cell r="AX197">
            <v>61200</v>
          </cell>
          <cell r="AY197">
            <v>0</v>
          </cell>
          <cell r="AZ197">
            <v>66000</v>
          </cell>
          <cell r="BA197">
            <v>0</v>
          </cell>
          <cell r="BB197">
            <v>132000</v>
          </cell>
          <cell r="BC197">
            <v>0</v>
          </cell>
          <cell r="BD197">
            <v>243000</v>
          </cell>
          <cell r="BE197">
            <v>604200</v>
          </cell>
          <cell r="BF197">
            <v>664200</v>
          </cell>
          <cell r="BG197">
            <v>62400</v>
          </cell>
          <cell r="BH197">
            <v>0</v>
          </cell>
          <cell r="BI197">
            <v>60000</v>
          </cell>
          <cell r="BJ197">
            <v>0</v>
          </cell>
          <cell r="BK197">
            <v>10560</v>
          </cell>
          <cell r="BL197">
            <v>0</v>
          </cell>
          <cell r="BM197">
            <v>6120</v>
          </cell>
          <cell r="BN197">
            <v>0</v>
          </cell>
          <cell r="BO197">
            <v>20400</v>
          </cell>
          <cell r="BP197">
            <v>0</v>
          </cell>
          <cell r="BQ197">
            <v>72000</v>
          </cell>
          <cell r="BR197">
            <v>0</v>
          </cell>
          <cell r="BS197">
            <v>105600</v>
          </cell>
          <cell r="BT197">
            <v>0</v>
          </cell>
          <cell r="BU197">
            <v>127200</v>
          </cell>
          <cell r="BV197">
            <v>0</v>
          </cell>
          <cell r="BW197">
            <v>60000</v>
          </cell>
          <cell r="BX197">
            <v>0</v>
          </cell>
          <cell r="BY197">
            <v>63600</v>
          </cell>
          <cell r="BZ197">
            <v>0</v>
          </cell>
          <cell r="CA197">
            <v>62400</v>
          </cell>
          <cell r="CB197">
            <v>0</v>
          </cell>
          <cell r="CC197">
            <v>132000</v>
          </cell>
          <cell r="CD197">
            <v>0</v>
          </cell>
          <cell r="CE197">
            <v>120000</v>
          </cell>
          <cell r="CF197">
            <v>0</v>
          </cell>
          <cell r="CG197">
            <v>371880</v>
          </cell>
          <cell r="CH197">
            <v>695880</v>
          </cell>
          <cell r="CI197">
            <v>902280</v>
          </cell>
          <cell r="CJ197">
            <v>125760</v>
          </cell>
          <cell r="CK197">
            <v>0</v>
          </cell>
          <cell r="CL197">
            <v>115200</v>
          </cell>
          <cell r="CM197">
            <v>0</v>
          </cell>
          <cell r="CN197">
            <v>120000</v>
          </cell>
          <cell r="CO197">
            <v>0</v>
          </cell>
          <cell r="CP197">
            <v>125760</v>
          </cell>
          <cell r="CQ197">
            <v>240960</v>
          </cell>
          <cell r="CR197">
            <v>360960</v>
          </cell>
          <cell r="CS197">
            <v>65400</v>
          </cell>
          <cell r="CT197">
            <v>32700</v>
          </cell>
          <cell r="CU197">
            <v>62400</v>
          </cell>
          <cell r="CV197">
            <v>31200</v>
          </cell>
          <cell r="CW197">
            <v>60000</v>
          </cell>
          <cell r="CX197">
            <v>30000</v>
          </cell>
          <cell r="CY197">
            <v>8400</v>
          </cell>
          <cell r="CZ197">
            <v>4200</v>
          </cell>
          <cell r="DA197">
            <v>27000</v>
          </cell>
          <cell r="DB197">
            <v>13500</v>
          </cell>
          <cell r="DC197">
            <v>15600</v>
          </cell>
          <cell r="DD197">
            <v>7800</v>
          </cell>
          <cell r="DE197">
            <v>42000</v>
          </cell>
          <cell r="DF197">
            <v>21000</v>
          </cell>
          <cell r="DG197">
            <v>63600</v>
          </cell>
          <cell r="DH197">
            <v>31800</v>
          </cell>
          <cell r="DI197">
            <v>72000</v>
          </cell>
          <cell r="DJ197">
            <v>36000</v>
          </cell>
          <cell r="DK197">
            <v>99000</v>
          </cell>
          <cell r="DL197">
            <v>49500</v>
          </cell>
          <cell r="DO197">
            <v>240000</v>
          </cell>
          <cell r="DP197">
            <v>120000</v>
          </cell>
          <cell r="DQ197">
            <v>120000</v>
          </cell>
          <cell r="DR197">
            <v>60000</v>
          </cell>
          <cell r="DS197">
            <v>127200</v>
          </cell>
          <cell r="DT197">
            <v>63600</v>
          </cell>
          <cell r="DU197">
            <v>63600</v>
          </cell>
          <cell r="DV197">
            <v>31800</v>
          </cell>
          <cell r="DW197">
            <v>150000</v>
          </cell>
          <cell r="DX197">
            <v>75000</v>
          </cell>
          <cell r="DY197">
            <v>66000</v>
          </cell>
          <cell r="DZ197">
            <v>33000</v>
          </cell>
          <cell r="EA197">
            <v>129600</v>
          </cell>
          <cell r="EB197">
            <v>64800</v>
          </cell>
          <cell r="EC197">
            <v>610200</v>
          </cell>
          <cell r="ED197">
            <v>1450800</v>
          </cell>
          <cell r="EE197">
            <v>2117700</v>
          </cell>
          <cell r="EJ197">
            <v>60000</v>
          </cell>
          <cell r="EK197">
            <v>30000</v>
          </cell>
          <cell r="EL197">
            <v>26400</v>
          </cell>
          <cell r="EM197">
            <v>13200</v>
          </cell>
          <cell r="EN197">
            <v>120000</v>
          </cell>
          <cell r="EO197">
            <v>60000</v>
          </cell>
          <cell r="EP197">
            <v>168000</v>
          </cell>
          <cell r="EQ197">
            <v>84000</v>
          </cell>
          <cell r="ER197">
            <v>60000</v>
          </cell>
          <cell r="ES197">
            <v>30000</v>
          </cell>
          <cell r="ET197">
            <v>60000</v>
          </cell>
          <cell r="EU197">
            <v>30000</v>
          </cell>
          <cell r="EV197">
            <v>120000</v>
          </cell>
          <cell r="EW197">
            <v>60000</v>
          </cell>
          <cell r="EX197">
            <v>39600</v>
          </cell>
          <cell r="EY197">
            <v>489600</v>
          </cell>
          <cell r="EZ197">
            <v>921600</v>
          </cell>
        </row>
        <row r="198">
          <cell r="D198">
            <v>42675</v>
          </cell>
          <cell r="E198">
            <v>1.918391189384371</v>
          </cell>
          <cell r="F198">
            <v>4.4518844077765331E-2</v>
          </cell>
          <cell r="G198">
            <v>-7.0488169789795108E-2</v>
          </cell>
          <cell r="H198">
            <v>0</v>
          </cell>
          <cell r="I198">
            <v>0</v>
          </cell>
          <cell r="J198">
            <v>0</v>
          </cell>
          <cell r="K198">
            <v>16.387933920382782</v>
          </cell>
          <cell r="L198">
            <v>13.38470176909034</v>
          </cell>
          <cell r="M198">
            <v>6.6923508845451698</v>
          </cell>
          <cell r="N198">
            <v>0</v>
          </cell>
          <cell r="O198">
            <v>0</v>
          </cell>
          <cell r="P198">
            <v>16.387933920382782</v>
          </cell>
          <cell r="Q198">
            <v>13.38470176909034</v>
          </cell>
          <cell r="R198">
            <v>6.6923508845451698</v>
          </cell>
          <cell r="S198">
            <v>0</v>
          </cell>
          <cell r="T198">
            <v>0</v>
          </cell>
          <cell r="U198">
            <v>15.859272646959319</v>
          </cell>
          <cell r="V198">
            <v>16.387933920382782</v>
          </cell>
          <cell r="W198">
            <v>16.387933920382782</v>
          </cell>
          <cell r="X198">
            <v>13.38470176909034</v>
          </cell>
          <cell r="Y198">
            <v>6.6923508845451698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</row>
        <row r="199">
          <cell r="D199">
            <v>42705</v>
          </cell>
          <cell r="E199">
            <v>1.9539345845447493</v>
          </cell>
          <cell r="F199">
            <v>4.4273442247992803E-2</v>
          </cell>
          <cell r="G199">
            <v>-7.0099616892655273E-2</v>
          </cell>
          <cell r="H199">
            <v>0</v>
          </cell>
          <cell r="I199">
            <v>0</v>
          </cell>
          <cell r="J199">
            <v>0</v>
          </cell>
          <cell r="K199">
            <v>16.654509384085621</v>
          </cell>
          <cell r="L199">
            <v>7.7767408144655557</v>
          </cell>
          <cell r="M199">
            <v>3.8883704072327778</v>
          </cell>
          <cell r="N199">
            <v>0</v>
          </cell>
          <cell r="O199">
            <v>0</v>
          </cell>
          <cell r="P199">
            <v>16.654509384085621</v>
          </cell>
          <cell r="Q199">
            <v>7.7767408144655557</v>
          </cell>
          <cell r="R199">
            <v>3.8883704072327778</v>
          </cell>
          <cell r="S199">
            <v>0</v>
          </cell>
          <cell r="T199">
            <v>0</v>
          </cell>
          <cell r="U199">
            <v>16.128762257390704</v>
          </cell>
          <cell r="V199">
            <v>16.654509384085621</v>
          </cell>
          <cell r="W199">
            <v>16.654509384085621</v>
          </cell>
          <cell r="X199">
            <v>7.7767408144655557</v>
          </cell>
          <cell r="Y199">
            <v>3.8883704072327778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</row>
        <row r="200">
          <cell r="D200">
            <v>42736</v>
          </cell>
          <cell r="E200">
            <v>2.0066286754041056</v>
          </cell>
          <cell r="F200">
            <v>4.4021104396433766E-2</v>
          </cell>
          <cell r="G200">
            <v>-6.9700081961020136E-2</v>
          </cell>
          <cell r="H200">
            <v>0</v>
          </cell>
          <cell r="I200">
            <v>0</v>
          </cell>
          <cell r="J200">
            <v>0</v>
          </cell>
          <cell r="K200">
            <v>17.049715065530791</v>
          </cell>
          <cell r="L200">
            <v>19.284545308467724</v>
          </cell>
          <cell r="M200">
            <v>9.6422726542338619</v>
          </cell>
          <cell r="N200">
            <v>1</v>
          </cell>
          <cell r="O200">
            <v>0</v>
          </cell>
          <cell r="P200">
            <v>17.049715065530791</v>
          </cell>
          <cell r="Q200">
            <v>19.284545308467724</v>
          </cell>
          <cell r="R200">
            <v>9.6422726542338619</v>
          </cell>
          <cell r="S200">
            <v>1</v>
          </cell>
          <cell r="T200">
            <v>0</v>
          </cell>
          <cell r="U200">
            <v>16.526964450823144</v>
          </cell>
          <cell r="V200">
            <v>17.049715065530791</v>
          </cell>
          <cell r="W200">
            <v>17.049715065530791</v>
          </cell>
          <cell r="X200">
            <v>19.284545308467724</v>
          </cell>
          <cell r="Y200">
            <v>9.6422726542338619</v>
          </cell>
          <cell r="Z200">
            <v>1</v>
          </cell>
          <cell r="AA200">
            <v>0</v>
          </cell>
          <cell r="AB200">
            <v>1</v>
          </cell>
          <cell r="AC200">
            <v>1</v>
          </cell>
          <cell r="AD200">
            <v>1</v>
          </cell>
          <cell r="AE200">
            <v>0</v>
          </cell>
          <cell r="AF200">
            <v>5880</v>
          </cell>
          <cell r="AG200">
            <v>0</v>
          </cell>
          <cell r="AH200">
            <v>38400</v>
          </cell>
          <cell r="AI200">
            <v>0</v>
          </cell>
          <cell r="AJ200">
            <v>26160</v>
          </cell>
          <cell r="AK200">
            <v>0</v>
          </cell>
          <cell r="AL200">
            <v>26160</v>
          </cell>
          <cell r="AM200">
            <v>0</v>
          </cell>
          <cell r="AN200">
            <v>48000</v>
          </cell>
          <cell r="AO200">
            <v>0</v>
          </cell>
          <cell r="AP200">
            <v>54000</v>
          </cell>
          <cell r="AQ200">
            <v>0</v>
          </cell>
          <cell r="AR200">
            <v>60000</v>
          </cell>
          <cell r="AS200">
            <v>0</v>
          </cell>
          <cell r="AT200">
            <v>60000</v>
          </cell>
          <cell r="AU200">
            <v>0</v>
          </cell>
          <cell r="AV200">
            <v>86400</v>
          </cell>
          <cell r="AW200">
            <v>0</v>
          </cell>
          <cell r="AX200">
            <v>61200</v>
          </cell>
          <cell r="AY200">
            <v>0</v>
          </cell>
          <cell r="AZ200">
            <v>66000</v>
          </cell>
          <cell r="BA200">
            <v>0</v>
          </cell>
          <cell r="BB200">
            <v>132000</v>
          </cell>
          <cell r="BC200">
            <v>0</v>
          </cell>
          <cell r="BD200">
            <v>243000</v>
          </cell>
          <cell r="BE200">
            <v>604200</v>
          </cell>
          <cell r="BF200">
            <v>664200</v>
          </cell>
          <cell r="BG200">
            <v>62400</v>
          </cell>
          <cell r="BH200">
            <v>0</v>
          </cell>
          <cell r="BI200">
            <v>60000</v>
          </cell>
          <cell r="BJ200">
            <v>0</v>
          </cell>
          <cell r="BK200">
            <v>10560</v>
          </cell>
          <cell r="BL200">
            <v>0</v>
          </cell>
          <cell r="BM200">
            <v>6120</v>
          </cell>
          <cell r="BN200">
            <v>0</v>
          </cell>
          <cell r="BO200">
            <v>20400</v>
          </cell>
          <cell r="BP200">
            <v>0</v>
          </cell>
          <cell r="BQ200">
            <v>72000</v>
          </cell>
          <cell r="BR200">
            <v>0</v>
          </cell>
          <cell r="BS200">
            <v>105600</v>
          </cell>
          <cell r="BT200">
            <v>0</v>
          </cell>
          <cell r="BU200">
            <v>127200</v>
          </cell>
          <cell r="BV200">
            <v>0</v>
          </cell>
          <cell r="BW200">
            <v>60000</v>
          </cell>
          <cell r="BX200">
            <v>0</v>
          </cell>
          <cell r="BY200">
            <v>63600</v>
          </cell>
          <cell r="BZ200">
            <v>0</v>
          </cell>
          <cell r="CA200">
            <v>62400</v>
          </cell>
          <cell r="CB200">
            <v>0</v>
          </cell>
          <cell r="CC200">
            <v>132000</v>
          </cell>
          <cell r="CD200">
            <v>0</v>
          </cell>
          <cell r="CE200">
            <v>120000</v>
          </cell>
          <cell r="CF200">
            <v>0</v>
          </cell>
          <cell r="CG200">
            <v>371880</v>
          </cell>
          <cell r="CH200">
            <v>695880</v>
          </cell>
          <cell r="CI200">
            <v>902280</v>
          </cell>
          <cell r="CJ200">
            <v>125760</v>
          </cell>
          <cell r="CK200">
            <v>0</v>
          </cell>
          <cell r="CL200">
            <v>115200</v>
          </cell>
          <cell r="CM200">
            <v>0</v>
          </cell>
          <cell r="CN200">
            <v>120000</v>
          </cell>
          <cell r="CO200">
            <v>0</v>
          </cell>
          <cell r="CP200">
            <v>125760</v>
          </cell>
          <cell r="CQ200">
            <v>240960</v>
          </cell>
          <cell r="CR200">
            <v>360960</v>
          </cell>
          <cell r="CS200">
            <v>65400</v>
          </cell>
          <cell r="CT200">
            <v>32700</v>
          </cell>
          <cell r="CU200">
            <v>62400</v>
          </cell>
          <cell r="CV200">
            <v>31200</v>
          </cell>
          <cell r="CW200">
            <v>60000</v>
          </cell>
          <cell r="CX200">
            <v>30000</v>
          </cell>
          <cell r="CY200">
            <v>8400</v>
          </cell>
          <cell r="CZ200">
            <v>4200</v>
          </cell>
          <cell r="DA200">
            <v>27000</v>
          </cell>
          <cell r="DB200">
            <v>13500</v>
          </cell>
          <cell r="DC200">
            <v>15600</v>
          </cell>
          <cell r="DD200">
            <v>7800</v>
          </cell>
          <cell r="DE200">
            <v>42000</v>
          </cell>
          <cell r="DF200">
            <v>21000</v>
          </cell>
          <cell r="DG200">
            <v>63600</v>
          </cell>
          <cell r="DH200">
            <v>31800</v>
          </cell>
          <cell r="DI200">
            <v>72000</v>
          </cell>
          <cell r="DJ200">
            <v>36000</v>
          </cell>
          <cell r="DK200">
            <v>99000</v>
          </cell>
          <cell r="DL200">
            <v>49500</v>
          </cell>
          <cell r="DO200">
            <v>240000</v>
          </cell>
          <cell r="DP200">
            <v>120000</v>
          </cell>
          <cell r="DQ200">
            <v>120000</v>
          </cell>
          <cell r="DR200">
            <v>60000</v>
          </cell>
          <cell r="DS200">
            <v>127200</v>
          </cell>
          <cell r="DT200">
            <v>63600</v>
          </cell>
          <cell r="DU200">
            <v>63600</v>
          </cell>
          <cell r="DV200">
            <v>31800</v>
          </cell>
          <cell r="DW200">
            <v>150000</v>
          </cell>
          <cell r="DX200">
            <v>75000</v>
          </cell>
          <cell r="DY200">
            <v>66000</v>
          </cell>
          <cell r="DZ200">
            <v>33000</v>
          </cell>
          <cell r="EA200">
            <v>129600</v>
          </cell>
          <cell r="EB200">
            <v>64800</v>
          </cell>
          <cell r="EC200">
            <v>610200</v>
          </cell>
          <cell r="ED200">
            <v>1450800</v>
          </cell>
          <cell r="EE200">
            <v>2117700</v>
          </cell>
          <cell r="EJ200">
            <v>60000</v>
          </cell>
          <cell r="EK200">
            <v>30000</v>
          </cell>
          <cell r="EL200">
            <v>26400</v>
          </cell>
          <cell r="EM200">
            <v>13200</v>
          </cell>
          <cell r="EN200">
            <v>120000</v>
          </cell>
          <cell r="EO200">
            <v>60000</v>
          </cell>
          <cell r="EP200">
            <v>168000</v>
          </cell>
          <cell r="EQ200">
            <v>84000</v>
          </cell>
          <cell r="ER200">
            <v>60000</v>
          </cell>
          <cell r="ES200">
            <v>30000</v>
          </cell>
          <cell r="ET200">
            <v>60000</v>
          </cell>
          <cell r="EU200">
            <v>30000</v>
          </cell>
          <cell r="EV200">
            <v>120000</v>
          </cell>
          <cell r="EW200">
            <v>60000</v>
          </cell>
          <cell r="EX200">
            <v>39600</v>
          </cell>
          <cell r="EY200">
            <v>489600</v>
          </cell>
          <cell r="EZ200">
            <v>921600</v>
          </cell>
        </row>
        <row r="201">
          <cell r="D201">
            <v>42767</v>
          </cell>
          <cell r="E201">
            <v>1.9565201571205253</v>
          </cell>
          <cell r="F201">
            <v>4.3770025886365221E-2</v>
          </cell>
          <cell r="G201">
            <v>-6.9302540986744932E-2</v>
          </cell>
          <cell r="H201">
            <v>0</v>
          </cell>
          <cell r="I201">
            <v>0</v>
          </cell>
          <cell r="J201">
            <v>0</v>
          </cell>
          <cell r="K201">
            <v>16.673901178403938</v>
          </cell>
          <cell r="L201">
            <v>15.527051932972343</v>
          </cell>
          <cell r="M201">
            <v>7.7635259664861715</v>
          </cell>
          <cell r="N201">
            <v>0</v>
          </cell>
          <cell r="O201">
            <v>0</v>
          </cell>
          <cell r="P201">
            <v>16.673901178403938</v>
          </cell>
          <cell r="Q201">
            <v>15.527051932972343</v>
          </cell>
          <cell r="R201">
            <v>7.7635259664861715</v>
          </cell>
          <cell r="S201">
            <v>0</v>
          </cell>
          <cell r="T201">
            <v>0</v>
          </cell>
          <cell r="U201">
            <v>16.15413212100335</v>
          </cell>
          <cell r="V201">
            <v>16.673901178403938</v>
          </cell>
          <cell r="W201">
            <v>16.673901178403938</v>
          </cell>
          <cell r="X201">
            <v>15.527051932972343</v>
          </cell>
          <cell r="Y201">
            <v>7.7635259664861715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</row>
        <row r="202">
          <cell r="D202">
            <v>42795</v>
          </cell>
          <cell r="E202">
            <v>1.8920008542204674</v>
          </cell>
          <cell r="F202">
            <v>4.3544323457317999E-2</v>
          </cell>
          <cell r="G202">
            <v>-6.8945178807420168E-2</v>
          </cell>
          <cell r="H202">
            <v>0</v>
          </cell>
          <cell r="I202">
            <v>0</v>
          </cell>
          <cell r="J202">
            <v>0</v>
          </cell>
          <cell r="K202">
            <v>16.190006406653506</v>
          </cell>
          <cell r="L202">
            <v>11.818292255678251</v>
          </cell>
          <cell r="M202">
            <v>5.9091461278391257</v>
          </cell>
          <cell r="N202">
            <v>0</v>
          </cell>
          <cell r="O202">
            <v>0</v>
          </cell>
          <cell r="P202">
            <v>16.190006406653506</v>
          </cell>
          <cell r="Q202">
            <v>11.818292255678251</v>
          </cell>
          <cell r="R202">
            <v>5.9091461278391257</v>
          </cell>
          <cell r="S202">
            <v>0</v>
          </cell>
          <cell r="T202">
            <v>0</v>
          </cell>
          <cell r="U202">
            <v>15.672917565597853</v>
          </cell>
          <cell r="V202">
            <v>16.190006406653506</v>
          </cell>
          <cell r="W202">
            <v>16.190006406653506</v>
          </cell>
          <cell r="X202">
            <v>11.818292255678251</v>
          </cell>
          <cell r="Y202">
            <v>5.9091461278391257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</row>
        <row r="203">
          <cell r="D203">
            <v>42826</v>
          </cell>
          <cell r="E203">
            <v>1.81516918662104</v>
          </cell>
          <cell r="F203">
            <v>0.10643508448682305</v>
          </cell>
          <cell r="G203">
            <v>-6.8551410347445357E-2</v>
          </cell>
          <cell r="H203">
            <v>0</v>
          </cell>
          <cell r="I203">
            <v>0</v>
          </cell>
          <cell r="J203">
            <v>0</v>
          </cell>
          <cell r="K203">
            <v>15.613768899657799</v>
          </cell>
          <cell r="L203">
            <v>11.336058091639787</v>
          </cell>
          <cell r="M203">
            <v>5.6680290458198934</v>
          </cell>
          <cell r="N203">
            <v>0</v>
          </cell>
          <cell r="O203">
            <v>0</v>
          </cell>
          <cell r="P203">
            <v>15.613768899657799</v>
          </cell>
          <cell r="Q203">
            <v>11.336058091639787</v>
          </cell>
          <cell r="R203">
            <v>5.6680290458198934</v>
          </cell>
          <cell r="S203">
            <v>0</v>
          </cell>
          <cell r="T203">
            <v>0</v>
          </cell>
          <cell r="U203">
            <v>15.099633322051959</v>
          </cell>
          <cell r="V203">
            <v>15.613768899657799</v>
          </cell>
          <cell r="W203">
            <v>15.613768899657799</v>
          </cell>
          <cell r="X203">
            <v>11.336058091639787</v>
          </cell>
          <cell r="Y203">
            <v>5.6680290458198934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</row>
        <row r="204">
          <cell r="D204">
            <v>42856</v>
          </cell>
          <cell r="E204">
            <v>1.7961586038503876</v>
          </cell>
          <cell r="F204">
            <v>0.10584634201675275</v>
          </cell>
          <cell r="G204">
            <v>-6.8172220281976351E-2</v>
          </cell>
          <cell r="H204">
            <v>0</v>
          </cell>
          <cell r="I204">
            <v>0</v>
          </cell>
          <cell r="J204">
            <v>0</v>
          </cell>
          <cell r="K204">
            <v>15.471189528877908</v>
          </cell>
          <cell r="L204">
            <v>13.06735882399704</v>
          </cell>
          <cell r="M204">
            <v>6.53367941199852</v>
          </cell>
          <cell r="N204">
            <v>0</v>
          </cell>
          <cell r="O204">
            <v>0</v>
          </cell>
          <cell r="P204">
            <v>15.471189528877908</v>
          </cell>
          <cell r="Q204">
            <v>13.06735882399704</v>
          </cell>
          <cell r="R204">
            <v>6.53367941199852</v>
          </cell>
          <cell r="S204">
            <v>0</v>
          </cell>
          <cell r="T204">
            <v>0</v>
          </cell>
          <cell r="U204">
            <v>14.959897876763085</v>
          </cell>
          <cell r="V204">
            <v>15.471189528877908</v>
          </cell>
          <cell r="W204">
            <v>15.471189528877908</v>
          </cell>
          <cell r="X204">
            <v>13.06735882399704</v>
          </cell>
          <cell r="Y204">
            <v>6.53367941199852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0</v>
          </cell>
          <cell r="DI204">
            <v>0</v>
          </cell>
          <cell r="DJ204">
            <v>0</v>
          </cell>
          <cell r="DK204">
            <v>0</v>
          </cell>
          <cell r="DL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</row>
        <row r="205">
          <cell r="D205">
            <v>42887</v>
          </cell>
          <cell r="E205">
            <v>1.7962315177479193</v>
          </cell>
          <cell r="F205">
            <v>0.1052409727379615</v>
          </cell>
          <cell r="G205">
            <v>-6.7782321424449787E-2</v>
          </cell>
          <cell r="H205">
            <v>0</v>
          </cell>
          <cell r="I205">
            <v>0</v>
          </cell>
          <cell r="J205">
            <v>0</v>
          </cell>
          <cell r="K205">
            <v>15.471736383109395</v>
          </cell>
          <cell r="L205">
            <v>21.91134889857365</v>
          </cell>
          <cell r="M205">
            <v>10.955674449286825</v>
          </cell>
          <cell r="N205">
            <v>1</v>
          </cell>
          <cell r="O205">
            <v>0</v>
          </cell>
          <cell r="P205">
            <v>15.471736383109395</v>
          </cell>
          <cell r="Q205">
            <v>21.91134889857365</v>
          </cell>
          <cell r="R205">
            <v>10.955674449286825</v>
          </cell>
          <cell r="S205">
            <v>1</v>
          </cell>
          <cell r="T205">
            <v>0</v>
          </cell>
          <cell r="U205">
            <v>14.963368972426021</v>
          </cell>
          <cell r="V205">
            <v>15.471736383109395</v>
          </cell>
          <cell r="W205">
            <v>15.471736383109395</v>
          </cell>
          <cell r="X205">
            <v>21.91134889857365</v>
          </cell>
          <cell r="Y205">
            <v>10.955674449286825</v>
          </cell>
          <cell r="Z205">
            <v>1</v>
          </cell>
          <cell r="AA205">
            <v>0</v>
          </cell>
          <cell r="AB205">
            <v>1</v>
          </cell>
          <cell r="AC205">
            <v>1</v>
          </cell>
          <cell r="AD205">
            <v>1</v>
          </cell>
          <cell r="AE205">
            <v>0</v>
          </cell>
          <cell r="AF205">
            <v>5880</v>
          </cell>
          <cell r="AG205">
            <v>0</v>
          </cell>
          <cell r="AH205">
            <v>38400</v>
          </cell>
          <cell r="AI205">
            <v>0</v>
          </cell>
          <cell r="AJ205">
            <v>26160</v>
          </cell>
          <cell r="AK205">
            <v>0</v>
          </cell>
          <cell r="AL205">
            <v>26160</v>
          </cell>
          <cell r="AM205">
            <v>0</v>
          </cell>
          <cell r="AN205">
            <v>48000</v>
          </cell>
          <cell r="AO205">
            <v>0</v>
          </cell>
          <cell r="AP205">
            <v>54000</v>
          </cell>
          <cell r="AQ205">
            <v>0</v>
          </cell>
          <cell r="AR205">
            <v>60000</v>
          </cell>
          <cell r="AS205">
            <v>0</v>
          </cell>
          <cell r="AT205">
            <v>60000</v>
          </cell>
          <cell r="AU205">
            <v>0</v>
          </cell>
          <cell r="AV205">
            <v>86400</v>
          </cell>
          <cell r="AW205">
            <v>0</v>
          </cell>
          <cell r="AX205">
            <v>61200</v>
          </cell>
          <cell r="AY205">
            <v>0</v>
          </cell>
          <cell r="AZ205">
            <v>66000</v>
          </cell>
          <cell r="BA205">
            <v>0</v>
          </cell>
          <cell r="BB205">
            <v>132000</v>
          </cell>
          <cell r="BC205">
            <v>0</v>
          </cell>
          <cell r="BD205">
            <v>243000</v>
          </cell>
          <cell r="BE205">
            <v>604200</v>
          </cell>
          <cell r="BF205">
            <v>664200</v>
          </cell>
          <cell r="BG205">
            <v>62400</v>
          </cell>
          <cell r="BH205">
            <v>0</v>
          </cell>
          <cell r="BI205">
            <v>60000</v>
          </cell>
          <cell r="BJ205">
            <v>0</v>
          </cell>
          <cell r="BK205">
            <v>10560</v>
          </cell>
          <cell r="BL205">
            <v>0</v>
          </cell>
          <cell r="BM205">
            <v>6120</v>
          </cell>
          <cell r="BN205">
            <v>0</v>
          </cell>
          <cell r="BO205">
            <v>20400</v>
          </cell>
          <cell r="BP205">
            <v>0</v>
          </cell>
          <cell r="BQ205">
            <v>72000</v>
          </cell>
          <cell r="BR205">
            <v>0</v>
          </cell>
          <cell r="BS205">
            <v>105600</v>
          </cell>
          <cell r="BT205">
            <v>0</v>
          </cell>
          <cell r="BU205">
            <v>127200</v>
          </cell>
          <cell r="BV205">
            <v>0</v>
          </cell>
          <cell r="BW205">
            <v>60000</v>
          </cell>
          <cell r="BX205">
            <v>0</v>
          </cell>
          <cell r="BY205">
            <v>63600</v>
          </cell>
          <cell r="BZ205">
            <v>0</v>
          </cell>
          <cell r="CA205">
            <v>62400</v>
          </cell>
          <cell r="CB205">
            <v>0</v>
          </cell>
          <cell r="CC205">
            <v>132000</v>
          </cell>
          <cell r="CD205">
            <v>0</v>
          </cell>
          <cell r="CE205">
            <v>120000</v>
          </cell>
          <cell r="CF205">
            <v>0</v>
          </cell>
          <cell r="CG205">
            <v>371880</v>
          </cell>
          <cell r="CH205">
            <v>695880</v>
          </cell>
          <cell r="CI205">
            <v>902280</v>
          </cell>
          <cell r="CJ205">
            <v>125760</v>
          </cell>
          <cell r="CK205">
            <v>0</v>
          </cell>
          <cell r="CL205">
            <v>115200</v>
          </cell>
          <cell r="CM205">
            <v>0</v>
          </cell>
          <cell r="CN205">
            <v>120000</v>
          </cell>
          <cell r="CO205">
            <v>0</v>
          </cell>
          <cell r="CP205">
            <v>125760</v>
          </cell>
          <cell r="CQ205">
            <v>240960</v>
          </cell>
          <cell r="CR205">
            <v>360960</v>
          </cell>
          <cell r="CS205">
            <v>65400</v>
          </cell>
          <cell r="CT205">
            <v>32700</v>
          </cell>
          <cell r="CU205">
            <v>62400</v>
          </cell>
          <cell r="CV205">
            <v>31200</v>
          </cell>
          <cell r="CW205">
            <v>60000</v>
          </cell>
          <cell r="CX205">
            <v>30000</v>
          </cell>
          <cell r="CY205">
            <v>8400</v>
          </cell>
          <cell r="CZ205">
            <v>4200</v>
          </cell>
          <cell r="DA205">
            <v>27000</v>
          </cell>
          <cell r="DB205">
            <v>13500</v>
          </cell>
          <cell r="DC205">
            <v>15600</v>
          </cell>
          <cell r="DD205">
            <v>7800</v>
          </cell>
          <cell r="DE205">
            <v>42000</v>
          </cell>
          <cell r="DF205">
            <v>21000</v>
          </cell>
          <cell r="DG205">
            <v>63600</v>
          </cell>
          <cell r="DH205">
            <v>31800</v>
          </cell>
          <cell r="DI205">
            <v>72000</v>
          </cell>
          <cell r="DJ205">
            <v>36000</v>
          </cell>
          <cell r="DK205">
            <v>99000</v>
          </cell>
          <cell r="DL205">
            <v>49500</v>
          </cell>
          <cell r="DO205">
            <v>240000</v>
          </cell>
          <cell r="DP205">
            <v>120000</v>
          </cell>
          <cell r="DQ205">
            <v>120000</v>
          </cell>
          <cell r="DR205">
            <v>60000</v>
          </cell>
          <cell r="DS205">
            <v>127200</v>
          </cell>
          <cell r="DT205">
            <v>63600</v>
          </cell>
          <cell r="DU205">
            <v>63600</v>
          </cell>
          <cell r="DV205">
            <v>31800</v>
          </cell>
          <cell r="DW205">
            <v>150000</v>
          </cell>
          <cell r="DX205">
            <v>75000</v>
          </cell>
          <cell r="DY205">
            <v>66000</v>
          </cell>
          <cell r="DZ205">
            <v>33000</v>
          </cell>
          <cell r="EA205">
            <v>129600</v>
          </cell>
          <cell r="EB205">
            <v>64800</v>
          </cell>
          <cell r="EC205">
            <v>610200</v>
          </cell>
          <cell r="ED205">
            <v>1450800</v>
          </cell>
          <cell r="EE205">
            <v>2117700</v>
          </cell>
          <cell r="EJ205">
            <v>60000</v>
          </cell>
          <cell r="EK205">
            <v>30000</v>
          </cell>
          <cell r="EL205">
            <v>26400</v>
          </cell>
          <cell r="EM205">
            <v>13200</v>
          </cell>
          <cell r="EN205">
            <v>120000</v>
          </cell>
          <cell r="EO205">
            <v>60000</v>
          </cell>
          <cell r="EP205">
            <v>168000</v>
          </cell>
          <cell r="EQ205">
            <v>84000</v>
          </cell>
          <cell r="ER205">
            <v>60000</v>
          </cell>
          <cell r="ES205">
            <v>30000</v>
          </cell>
          <cell r="ET205">
            <v>60000</v>
          </cell>
          <cell r="EU205">
            <v>30000</v>
          </cell>
          <cell r="EV205">
            <v>120000</v>
          </cell>
          <cell r="EW205">
            <v>60000</v>
          </cell>
          <cell r="EX205">
            <v>39600</v>
          </cell>
          <cell r="EY205">
            <v>489600</v>
          </cell>
          <cell r="EZ205">
            <v>921600</v>
          </cell>
        </row>
        <row r="206">
          <cell r="D206">
            <v>42917</v>
          </cell>
          <cell r="E206">
            <v>1.7969250063302469</v>
          </cell>
          <cell r="F206">
            <v>0.10465802109919502</v>
          </cell>
          <cell r="G206">
            <v>-6.7406861046939173E-2</v>
          </cell>
          <cell r="H206">
            <v>0</v>
          </cell>
          <cell r="I206">
            <v>0</v>
          </cell>
          <cell r="J206">
            <v>0</v>
          </cell>
          <cell r="K206">
            <v>15.476937547476851</v>
          </cell>
          <cell r="L206">
            <v>19.857706491475401</v>
          </cell>
          <cell r="M206">
            <v>9.9288532457377006</v>
          </cell>
          <cell r="N206">
            <v>1</v>
          </cell>
          <cell r="O206">
            <v>0</v>
          </cell>
          <cell r="P206">
            <v>15.476937547476851</v>
          </cell>
          <cell r="Q206">
            <v>19.857706491475401</v>
          </cell>
          <cell r="R206">
            <v>9.9288532457377006</v>
          </cell>
          <cell r="S206">
            <v>1</v>
          </cell>
          <cell r="T206">
            <v>0</v>
          </cell>
          <cell r="U206">
            <v>14.971386089624808</v>
          </cell>
          <cell r="V206">
            <v>15.476937547476851</v>
          </cell>
          <cell r="W206">
            <v>15.476937547476851</v>
          </cell>
          <cell r="X206">
            <v>19.857706491475401</v>
          </cell>
          <cell r="Y206">
            <v>9.9288532457377006</v>
          </cell>
          <cell r="Z206">
            <v>1</v>
          </cell>
          <cell r="AA206">
            <v>0</v>
          </cell>
          <cell r="AB206">
            <v>1</v>
          </cell>
          <cell r="AC206">
            <v>1</v>
          </cell>
          <cell r="AD206">
            <v>1</v>
          </cell>
          <cell r="AE206">
            <v>0</v>
          </cell>
          <cell r="AF206">
            <v>5880</v>
          </cell>
          <cell r="AG206">
            <v>0</v>
          </cell>
          <cell r="AH206">
            <v>38400</v>
          </cell>
          <cell r="AI206">
            <v>0</v>
          </cell>
          <cell r="AJ206">
            <v>26160</v>
          </cell>
          <cell r="AK206">
            <v>0</v>
          </cell>
          <cell r="AL206">
            <v>26160</v>
          </cell>
          <cell r="AM206">
            <v>0</v>
          </cell>
          <cell r="AN206">
            <v>48000</v>
          </cell>
          <cell r="AO206">
            <v>0</v>
          </cell>
          <cell r="AP206">
            <v>54000</v>
          </cell>
          <cell r="AQ206">
            <v>0</v>
          </cell>
          <cell r="AR206">
            <v>60000</v>
          </cell>
          <cell r="AS206">
            <v>0</v>
          </cell>
          <cell r="AT206">
            <v>60000</v>
          </cell>
          <cell r="AU206">
            <v>0</v>
          </cell>
          <cell r="AV206">
            <v>86400</v>
          </cell>
          <cell r="AW206">
            <v>0</v>
          </cell>
          <cell r="AX206">
            <v>61200</v>
          </cell>
          <cell r="AY206">
            <v>0</v>
          </cell>
          <cell r="AZ206">
            <v>66000</v>
          </cell>
          <cell r="BA206">
            <v>0</v>
          </cell>
          <cell r="BB206">
            <v>132000</v>
          </cell>
          <cell r="BC206">
            <v>0</v>
          </cell>
          <cell r="BD206">
            <v>243000</v>
          </cell>
          <cell r="BE206">
            <v>604200</v>
          </cell>
          <cell r="BF206">
            <v>664200</v>
          </cell>
          <cell r="BG206">
            <v>62400</v>
          </cell>
          <cell r="BH206">
            <v>0</v>
          </cell>
          <cell r="BI206">
            <v>60000</v>
          </cell>
          <cell r="BJ206">
            <v>0</v>
          </cell>
          <cell r="BK206">
            <v>10560</v>
          </cell>
          <cell r="BL206">
            <v>0</v>
          </cell>
          <cell r="BM206">
            <v>6120</v>
          </cell>
          <cell r="BN206">
            <v>0</v>
          </cell>
          <cell r="BO206">
            <v>20400</v>
          </cell>
          <cell r="BP206">
            <v>0</v>
          </cell>
          <cell r="BQ206">
            <v>72000</v>
          </cell>
          <cell r="BR206">
            <v>0</v>
          </cell>
          <cell r="BS206">
            <v>105600</v>
          </cell>
          <cell r="BT206">
            <v>0</v>
          </cell>
          <cell r="BU206">
            <v>127200</v>
          </cell>
          <cell r="BV206">
            <v>0</v>
          </cell>
          <cell r="BW206">
            <v>60000</v>
          </cell>
          <cell r="BX206">
            <v>0</v>
          </cell>
          <cell r="BY206">
            <v>63600</v>
          </cell>
          <cell r="BZ206">
            <v>0</v>
          </cell>
          <cell r="CA206">
            <v>62400</v>
          </cell>
          <cell r="CB206">
            <v>0</v>
          </cell>
          <cell r="CC206">
            <v>132000</v>
          </cell>
          <cell r="CD206">
            <v>0</v>
          </cell>
          <cell r="CE206">
            <v>120000</v>
          </cell>
          <cell r="CF206">
            <v>0</v>
          </cell>
          <cell r="CG206">
            <v>371880</v>
          </cell>
          <cell r="CH206">
            <v>695880</v>
          </cell>
          <cell r="CI206">
            <v>902280</v>
          </cell>
          <cell r="CJ206">
            <v>125760</v>
          </cell>
          <cell r="CK206">
            <v>0</v>
          </cell>
          <cell r="CL206">
            <v>115200</v>
          </cell>
          <cell r="CM206">
            <v>0</v>
          </cell>
          <cell r="CN206">
            <v>120000</v>
          </cell>
          <cell r="CO206">
            <v>0</v>
          </cell>
          <cell r="CP206">
            <v>125760</v>
          </cell>
          <cell r="CQ206">
            <v>240960</v>
          </cell>
          <cell r="CR206">
            <v>360960</v>
          </cell>
          <cell r="CS206">
            <v>65400</v>
          </cell>
          <cell r="CT206">
            <v>32700</v>
          </cell>
          <cell r="CU206">
            <v>62400</v>
          </cell>
          <cell r="CV206">
            <v>31200</v>
          </cell>
          <cell r="CW206">
            <v>60000</v>
          </cell>
          <cell r="CX206">
            <v>30000</v>
          </cell>
          <cell r="CY206">
            <v>8400</v>
          </cell>
          <cell r="CZ206">
            <v>4200</v>
          </cell>
          <cell r="DA206">
            <v>27000</v>
          </cell>
          <cell r="DB206">
            <v>13500</v>
          </cell>
          <cell r="DC206">
            <v>15600</v>
          </cell>
          <cell r="DD206">
            <v>7800</v>
          </cell>
          <cell r="DE206">
            <v>42000</v>
          </cell>
          <cell r="DF206">
            <v>21000</v>
          </cell>
          <cell r="DG206">
            <v>63600</v>
          </cell>
          <cell r="DH206">
            <v>31800</v>
          </cell>
          <cell r="DI206">
            <v>72000</v>
          </cell>
          <cell r="DJ206">
            <v>36000</v>
          </cell>
          <cell r="DK206">
            <v>99000</v>
          </cell>
          <cell r="DL206">
            <v>49500</v>
          </cell>
          <cell r="DO206">
            <v>240000</v>
          </cell>
          <cell r="DP206">
            <v>120000</v>
          </cell>
          <cell r="DQ206">
            <v>120000</v>
          </cell>
          <cell r="DR206">
            <v>60000</v>
          </cell>
          <cell r="DS206">
            <v>127200</v>
          </cell>
          <cell r="DT206">
            <v>63600</v>
          </cell>
          <cell r="DU206">
            <v>63600</v>
          </cell>
          <cell r="DV206">
            <v>31800</v>
          </cell>
          <cell r="DW206">
            <v>150000</v>
          </cell>
          <cell r="DX206">
            <v>75000</v>
          </cell>
          <cell r="DY206">
            <v>66000</v>
          </cell>
          <cell r="DZ206">
            <v>33000</v>
          </cell>
          <cell r="EA206">
            <v>129600</v>
          </cell>
          <cell r="EB206">
            <v>64800</v>
          </cell>
          <cell r="EC206">
            <v>610200</v>
          </cell>
          <cell r="ED206">
            <v>1450800</v>
          </cell>
          <cell r="EE206">
            <v>2117700</v>
          </cell>
          <cell r="EJ206">
            <v>60000</v>
          </cell>
          <cell r="EK206">
            <v>30000</v>
          </cell>
          <cell r="EL206">
            <v>26400</v>
          </cell>
          <cell r="EM206">
            <v>13200</v>
          </cell>
          <cell r="EN206">
            <v>120000</v>
          </cell>
          <cell r="EO206">
            <v>60000</v>
          </cell>
          <cell r="EP206">
            <v>168000</v>
          </cell>
          <cell r="EQ206">
            <v>84000</v>
          </cell>
          <cell r="ER206">
            <v>60000</v>
          </cell>
          <cell r="ES206">
            <v>30000</v>
          </cell>
          <cell r="ET206">
            <v>60000</v>
          </cell>
          <cell r="EU206">
            <v>30000</v>
          </cell>
          <cell r="EV206">
            <v>120000</v>
          </cell>
          <cell r="EW206">
            <v>60000</v>
          </cell>
          <cell r="EX206">
            <v>39600</v>
          </cell>
          <cell r="EY206">
            <v>489600</v>
          </cell>
          <cell r="EZ206">
            <v>921600</v>
          </cell>
        </row>
        <row r="207">
          <cell r="D207">
            <v>42948</v>
          </cell>
          <cell r="E207">
            <v>1.7936882700528431</v>
          </cell>
          <cell r="F207">
            <v>0.10405861153698892</v>
          </cell>
          <cell r="G207">
            <v>-6.7020800650942028E-2</v>
          </cell>
          <cell r="H207">
            <v>0</v>
          </cell>
          <cell r="I207">
            <v>0</v>
          </cell>
          <cell r="J207">
            <v>0</v>
          </cell>
          <cell r="K207">
            <v>15.452662025396323</v>
          </cell>
          <cell r="L207">
            <v>25.035090971575308</v>
          </cell>
          <cell r="M207">
            <v>12.517545485787654</v>
          </cell>
          <cell r="N207">
            <v>1</v>
          </cell>
          <cell r="O207">
            <v>0</v>
          </cell>
          <cell r="P207">
            <v>15.452662025396323</v>
          </cell>
          <cell r="Q207">
            <v>25.035090971575308</v>
          </cell>
          <cell r="R207">
            <v>12.517545485787654</v>
          </cell>
          <cell r="S207">
            <v>1</v>
          </cell>
          <cell r="T207">
            <v>0</v>
          </cell>
          <cell r="U207">
            <v>14.950006020514259</v>
          </cell>
          <cell r="V207">
            <v>15.452662025396323</v>
          </cell>
          <cell r="W207">
            <v>15.452662025396323</v>
          </cell>
          <cell r="X207">
            <v>25.035090971575308</v>
          </cell>
          <cell r="Y207">
            <v>12.517545485787654</v>
          </cell>
          <cell r="Z207">
            <v>1</v>
          </cell>
          <cell r="AA207">
            <v>0</v>
          </cell>
          <cell r="AB207">
            <v>1</v>
          </cell>
          <cell r="AC207">
            <v>1</v>
          </cell>
          <cell r="AD207">
            <v>1</v>
          </cell>
          <cell r="AE207">
            <v>0</v>
          </cell>
          <cell r="AF207">
            <v>5880</v>
          </cell>
          <cell r="AG207">
            <v>0</v>
          </cell>
          <cell r="AH207">
            <v>38400</v>
          </cell>
          <cell r="AI207">
            <v>0</v>
          </cell>
          <cell r="AJ207">
            <v>26160</v>
          </cell>
          <cell r="AK207">
            <v>0</v>
          </cell>
          <cell r="AL207">
            <v>26160</v>
          </cell>
          <cell r="AM207">
            <v>0</v>
          </cell>
          <cell r="AN207">
            <v>48000</v>
          </cell>
          <cell r="AO207">
            <v>0</v>
          </cell>
          <cell r="AP207">
            <v>54000</v>
          </cell>
          <cell r="AQ207">
            <v>0</v>
          </cell>
          <cell r="AR207">
            <v>60000</v>
          </cell>
          <cell r="AS207">
            <v>0</v>
          </cell>
          <cell r="AT207">
            <v>60000</v>
          </cell>
          <cell r="AU207">
            <v>0</v>
          </cell>
          <cell r="AV207">
            <v>86400</v>
          </cell>
          <cell r="AW207">
            <v>0</v>
          </cell>
          <cell r="AX207">
            <v>61200</v>
          </cell>
          <cell r="AY207">
            <v>0</v>
          </cell>
          <cell r="AZ207">
            <v>66000</v>
          </cell>
          <cell r="BA207">
            <v>0</v>
          </cell>
          <cell r="BB207">
            <v>132000</v>
          </cell>
          <cell r="BC207">
            <v>0</v>
          </cell>
          <cell r="BD207">
            <v>243000</v>
          </cell>
          <cell r="BE207">
            <v>604200</v>
          </cell>
          <cell r="BF207">
            <v>664200</v>
          </cell>
          <cell r="BG207">
            <v>62400</v>
          </cell>
          <cell r="BH207">
            <v>0</v>
          </cell>
          <cell r="BI207">
            <v>60000</v>
          </cell>
          <cell r="BJ207">
            <v>0</v>
          </cell>
          <cell r="BK207">
            <v>10560</v>
          </cell>
          <cell r="BL207">
            <v>0</v>
          </cell>
          <cell r="BM207">
            <v>6120</v>
          </cell>
          <cell r="BN207">
            <v>0</v>
          </cell>
          <cell r="BO207">
            <v>20400</v>
          </cell>
          <cell r="BP207">
            <v>0</v>
          </cell>
          <cell r="BQ207">
            <v>72000</v>
          </cell>
          <cell r="BR207">
            <v>0</v>
          </cell>
          <cell r="BS207">
            <v>105600</v>
          </cell>
          <cell r="BT207">
            <v>0</v>
          </cell>
          <cell r="BU207">
            <v>127200</v>
          </cell>
          <cell r="BV207">
            <v>0</v>
          </cell>
          <cell r="BW207">
            <v>60000</v>
          </cell>
          <cell r="BX207">
            <v>0</v>
          </cell>
          <cell r="BY207">
            <v>63600</v>
          </cell>
          <cell r="BZ207">
            <v>0</v>
          </cell>
          <cell r="CA207">
            <v>62400</v>
          </cell>
          <cell r="CB207">
            <v>0</v>
          </cell>
          <cell r="CC207">
            <v>132000</v>
          </cell>
          <cell r="CD207">
            <v>0</v>
          </cell>
          <cell r="CE207">
            <v>120000</v>
          </cell>
          <cell r="CF207">
            <v>0</v>
          </cell>
          <cell r="CG207">
            <v>371880</v>
          </cell>
          <cell r="CH207">
            <v>695880</v>
          </cell>
          <cell r="CI207">
            <v>902280</v>
          </cell>
          <cell r="CJ207">
            <v>125760</v>
          </cell>
          <cell r="CK207">
            <v>0</v>
          </cell>
          <cell r="CL207">
            <v>115200</v>
          </cell>
          <cell r="CM207">
            <v>0</v>
          </cell>
          <cell r="CN207">
            <v>120000</v>
          </cell>
          <cell r="CO207">
            <v>0</v>
          </cell>
          <cell r="CP207">
            <v>125760</v>
          </cell>
          <cell r="CQ207">
            <v>240960</v>
          </cell>
          <cell r="CR207">
            <v>360960</v>
          </cell>
          <cell r="CS207">
            <v>65400</v>
          </cell>
          <cell r="CT207">
            <v>32700</v>
          </cell>
          <cell r="CU207">
            <v>62400</v>
          </cell>
          <cell r="CV207">
            <v>31200</v>
          </cell>
          <cell r="CW207">
            <v>60000</v>
          </cell>
          <cell r="CX207">
            <v>30000</v>
          </cell>
          <cell r="CY207">
            <v>8400</v>
          </cell>
          <cell r="CZ207">
            <v>4200</v>
          </cell>
          <cell r="DA207">
            <v>27000</v>
          </cell>
          <cell r="DB207">
            <v>13500</v>
          </cell>
          <cell r="DC207">
            <v>15600</v>
          </cell>
          <cell r="DD207">
            <v>7800</v>
          </cell>
          <cell r="DE207">
            <v>42000</v>
          </cell>
          <cell r="DF207">
            <v>21000</v>
          </cell>
          <cell r="DG207">
            <v>63600</v>
          </cell>
          <cell r="DH207">
            <v>31800</v>
          </cell>
          <cell r="DI207">
            <v>72000</v>
          </cell>
          <cell r="DJ207">
            <v>36000</v>
          </cell>
          <cell r="DK207">
            <v>99000</v>
          </cell>
          <cell r="DL207">
            <v>49500</v>
          </cell>
          <cell r="DO207">
            <v>240000</v>
          </cell>
          <cell r="DP207">
            <v>120000</v>
          </cell>
          <cell r="DQ207">
            <v>120000</v>
          </cell>
          <cell r="DR207">
            <v>60000</v>
          </cell>
          <cell r="DS207">
            <v>127200</v>
          </cell>
          <cell r="DT207">
            <v>63600</v>
          </cell>
          <cell r="DU207">
            <v>63600</v>
          </cell>
          <cell r="DV207">
            <v>31800</v>
          </cell>
          <cell r="DW207">
            <v>150000</v>
          </cell>
          <cell r="DX207">
            <v>75000</v>
          </cell>
          <cell r="DY207">
            <v>66000</v>
          </cell>
          <cell r="DZ207">
            <v>33000</v>
          </cell>
          <cell r="EA207">
            <v>129600</v>
          </cell>
          <cell r="EB207">
            <v>64800</v>
          </cell>
          <cell r="EC207">
            <v>610200</v>
          </cell>
          <cell r="ED207">
            <v>1450800</v>
          </cell>
          <cell r="EE207">
            <v>2117700</v>
          </cell>
          <cell r="EJ207">
            <v>60000</v>
          </cell>
          <cell r="EK207">
            <v>30000</v>
          </cell>
          <cell r="EL207">
            <v>26400</v>
          </cell>
          <cell r="EM207">
            <v>13200</v>
          </cell>
          <cell r="EN207">
            <v>120000</v>
          </cell>
          <cell r="EO207">
            <v>60000</v>
          </cell>
          <cell r="EP207">
            <v>168000</v>
          </cell>
          <cell r="EQ207">
            <v>84000</v>
          </cell>
          <cell r="ER207">
            <v>60000</v>
          </cell>
          <cell r="ES207">
            <v>30000</v>
          </cell>
          <cell r="ET207">
            <v>60000</v>
          </cell>
          <cell r="EU207">
            <v>30000</v>
          </cell>
          <cell r="EV207">
            <v>120000</v>
          </cell>
          <cell r="EW207">
            <v>60000</v>
          </cell>
          <cell r="EX207">
            <v>39600</v>
          </cell>
          <cell r="EY207">
            <v>489600</v>
          </cell>
          <cell r="EZ207">
            <v>921600</v>
          </cell>
        </row>
        <row r="208">
          <cell r="D208">
            <v>42979</v>
          </cell>
          <cell r="E208">
            <v>1.7907730701160642</v>
          </cell>
          <cell r="F208">
            <v>0.1034622122374146</v>
          </cell>
          <cell r="G208">
            <v>-6.6636679068165339E-2</v>
          </cell>
          <cell r="H208">
            <v>0</v>
          </cell>
          <cell r="I208">
            <v>0</v>
          </cell>
          <cell r="J208">
            <v>0</v>
          </cell>
          <cell r="K208">
            <v>15.430798025870482</v>
          </cell>
          <cell r="L208">
            <v>14.370024481368096</v>
          </cell>
          <cell r="M208">
            <v>7.1850122406840482</v>
          </cell>
          <cell r="N208">
            <v>0</v>
          </cell>
          <cell r="O208">
            <v>0</v>
          </cell>
          <cell r="P208">
            <v>15.430798025870482</v>
          </cell>
          <cell r="Q208">
            <v>14.370024481368096</v>
          </cell>
          <cell r="R208">
            <v>7.1850122406840482</v>
          </cell>
          <cell r="S208">
            <v>0</v>
          </cell>
          <cell r="T208">
            <v>0</v>
          </cell>
          <cell r="U208">
            <v>14.931022932859241</v>
          </cell>
          <cell r="V208">
            <v>15.430798025870482</v>
          </cell>
          <cell r="W208">
            <v>15.430798025870482</v>
          </cell>
          <cell r="X208">
            <v>14.370024481368096</v>
          </cell>
          <cell r="Y208">
            <v>7.1850122406840482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</row>
        <row r="209">
          <cell r="D209">
            <v>43009</v>
          </cell>
          <cell r="E209">
            <v>1.7912958843463707</v>
          </cell>
          <cell r="F209">
            <v>0.10288790612970782</v>
          </cell>
          <cell r="G209">
            <v>-6.626678699879486E-2</v>
          </cell>
          <cell r="H209">
            <v>0</v>
          </cell>
          <cell r="I209">
            <v>0</v>
          </cell>
          <cell r="J209">
            <v>0</v>
          </cell>
          <cell r="K209">
            <v>15.434719132597779</v>
          </cell>
          <cell r="L209">
            <v>23.121423669800038</v>
          </cell>
          <cell r="M209">
            <v>11.560711834900019</v>
          </cell>
          <cell r="N209">
            <v>1</v>
          </cell>
          <cell r="O209">
            <v>0</v>
          </cell>
          <cell r="P209">
            <v>15.434719132597779</v>
          </cell>
          <cell r="Q209">
            <v>23.121423669800038</v>
          </cell>
          <cell r="R209">
            <v>11.560711834900019</v>
          </cell>
          <cell r="S209">
            <v>1</v>
          </cell>
          <cell r="T209">
            <v>0</v>
          </cell>
          <cell r="U209">
            <v>14.937718230106817</v>
          </cell>
          <cell r="V209">
            <v>15.434719132597779</v>
          </cell>
          <cell r="W209">
            <v>15.434719132597779</v>
          </cell>
          <cell r="X209">
            <v>23.121423669800038</v>
          </cell>
          <cell r="Y209">
            <v>11.560711834900019</v>
          </cell>
          <cell r="Z209">
            <v>1</v>
          </cell>
          <cell r="AA209">
            <v>0</v>
          </cell>
          <cell r="AB209">
            <v>1</v>
          </cell>
          <cell r="AC209">
            <v>1</v>
          </cell>
          <cell r="AD209">
            <v>1</v>
          </cell>
          <cell r="AE209">
            <v>0</v>
          </cell>
          <cell r="AF209">
            <v>5880</v>
          </cell>
          <cell r="AG209">
            <v>0</v>
          </cell>
          <cell r="AH209">
            <v>38400</v>
          </cell>
          <cell r="AI209">
            <v>0</v>
          </cell>
          <cell r="AJ209">
            <v>26160</v>
          </cell>
          <cell r="AK209">
            <v>0</v>
          </cell>
          <cell r="AL209">
            <v>26160</v>
          </cell>
          <cell r="AM209">
            <v>0</v>
          </cell>
          <cell r="AN209">
            <v>48000</v>
          </cell>
          <cell r="AO209">
            <v>0</v>
          </cell>
          <cell r="AP209">
            <v>54000</v>
          </cell>
          <cell r="AQ209">
            <v>0</v>
          </cell>
          <cell r="AR209">
            <v>60000</v>
          </cell>
          <cell r="AS209">
            <v>0</v>
          </cell>
          <cell r="AT209">
            <v>60000</v>
          </cell>
          <cell r="AU209">
            <v>0</v>
          </cell>
          <cell r="AV209">
            <v>86400</v>
          </cell>
          <cell r="AW209">
            <v>0</v>
          </cell>
          <cell r="AX209">
            <v>61200</v>
          </cell>
          <cell r="AY209">
            <v>0</v>
          </cell>
          <cell r="AZ209">
            <v>66000</v>
          </cell>
          <cell r="BA209">
            <v>0</v>
          </cell>
          <cell r="BB209">
            <v>132000</v>
          </cell>
          <cell r="BC209">
            <v>0</v>
          </cell>
          <cell r="BD209">
            <v>243000</v>
          </cell>
          <cell r="BE209">
            <v>604200</v>
          </cell>
          <cell r="BF209">
            <v>664200</v>
          </cell>
          <cell r="BG209">
            <v>62400</v>
          </cell>
          <cell r="BH209">
            <v>0</v>
          </cell>
          <cell r="BI209">
            <v>60000</v>
          </cell>
          <cell r="BJ209">
            <v>0</v>
          </cell>
          <cell r="BK209">
            <v>10560</v>
          </cell>
          <cell r="BL209">
            <v>0</v>
          </cell>
          <cell r="BM209">
            <v>6120</v>
          </cell>
          <cell r="BN209">
            <v>0</v>
          </cell>
          <cell r="BO209">
            <v>20400</v>
          </cell>
          <cell r="BP209">
            <v>0</v>
          </cell>
          <cell r="BQ209">
            <v>72000</v>
          </cell>
          <cell r="BR209">
            <v>0</v>
          </cell>
          <cell r="BS209">
            <v>105600</v>
          </cell>
          <cell r="BT209">
            <v>0</v>
          </cell>
          <cell r="BU209">
            <v>127200</v>
          </cell>
          <cell r="BV209">
            <v>0</v>
          </cell>
          <cell r="BW209">
            <v>60000</v>
          </cell>
          <cell r="BX209">
            <v>0</v>
          </cell>
          <cell r="BY209">
            <v>63600</v>
          </cell>
          <cell r="BZ209">
            <v>0</v>
          </cell>
          <cell r="CA209">
            <v>62400</v>
          </cell>
          <cell r="CB209">
            <v>0</v>
          </cell>
          <cell r="CC209">
            <v>132000</v>
          </cell>
          <cell r="CD209">
            <v>0</v>
          </cell>
          <cell r="CE209">
            <v>120000</v>
          </cell>
          <cell r="CF209">
            <v>0</v>
          </cell>
          <cell r="CG209">
            <v>371880</v>
          </cell>
          <cell r="CH209">
            <v>695880</v>
          </cell>
          <cell r="CI209">
            <v>902280</v>
          </cell>
          <cell r="CJ209">
            <v>125760</v>
          </cell>
          <cell r="CK209">
            <v>0</v>
          </cell>
          <cell r="CL209">
            <v>115200</v>
          </cell>
          <cell r="CM209">
            <v>0</v>
          </cell>
          <cell r="CN209">
            <v>120000</v>
          </cell>
          <cell r="CO209">
            <v>0</v>
          </cell>
          <cell r="CP209">
            <v>125760</v>
          </cell>
          <cell r="CQ209">
            <v>240960</v>
          </cell>
          <cell r="CR209">
            <v>360960</v>
          </cell>
          <cell r="CS209">
            <v>65400</v>
          </cell>
          <cell r="CT209">
            <v>32700</v>
          </cell>
          <cell r="CU209">
            <v>62400</v>
          </cell>
          <cell r="CV209">
            <v>31200</v>
          </cell>
          <cell r="CW209">
            <v>60000</v>
          </cell>
          <cell r="CX209">
            <v>30000</v>
          </cell>
          <cell r="CY209">
            <v>8400</v>
          </cell>
          <cell r="CZ209">
            <v>4200</v>
          </cell>
          <cell r="DA209">
            <v>27000</v>
          </cell>
          <cell r="DB209">
            <v>13500</v>
          </cell>
          <cell r="DC209">
            <v>15600</v>
          </cell>
          <cell r="DD209">
            <v>7800</v>
          </cell>
          <cell r="DE209">
            <v>42000</v>
          </cell>
          <cell r="DF209">
            <v>21000</v>
          </cell>
          <cell r="DG209">
            <v>63600</v>
          </cell>
          <cell r="DH209">
            <v>31800</v>
          </cell>
          <cell r="DI209">
            <v>72000</v>
          </cell>
          <cell r="DJ209">
            <v>36000</v>
          </cell>
          <cell r="DK209">
            <v>99000</v>
          </cell>
          <cell r="DL209">
            <v>49500</v>
          </cell>
          <cell r="DO209">
            <v>240000</v>
          </cell>
          <cell r="DP209">
            <v>120000</v>
          </cell>
          <cell r="DQ209">
            <v>120000</v>
          </cell>
          <cell r="DR209">
            <v>60000</v>
          </cell>
          <cell r="DS209">
            <v>127200</v>
          </cell>
          <cell r="DT209">
            <v>63600</v>
          </cell>
          <cell r="DU209">
            <v>63600</v>
          </cell>
          <cell r="DV209">
            <v>31800</v>
          </cell>
          <cell r="DW209">
            <v>150000</v>
          </cell>
          <cell r="DX209">
            <v>75000</v>
          </cell>
          <cell r="DY209">
            <v>66000</v>
          </cell>
          <cell r="DZ209">
            <v>33000</v>
          </cell>
          <cell r="EA209">
            <v>129600</v>
          </cell>
          <cell r="EB209">
            <v>64800</v>
          </cell>
          <cell r="EC209">
            <v>610200</v>
          </cell>
          <cell r="ED209">
            <v>1450800</v>
          </cell>
          <cell r="EE209">
            <v>2117700</v>
          </cell>
          <cell r="EJ209">
            <v>60000</v>
          </cell>
          <cell r="EK209">
            <v>30000</v>
          </cell>
          <cell r="EL209">
            <v>26400</v>
          </cell>
          <cell r="EM209">
            <v>13200</v>
          </cell>
          <cell r="EN209">
            <v>120000</v>
          </cell>
          <cell r="EO209">
            <v>60000</v>
          </cell>
          <cell r="EP209">
            <v>168000</v>
          </cell>
          <cell r="EQ209">
            <v>84000</v>
          </cell>
          <cell r="ER209">
            <v>60000</v>
          </cell>
          <cell r="ES209">
            <v>30000</v>
          </cell>
          <cell r="ET209">
            <v>60000</v>
          </cell>
          <cell r="EU209">
            <v>30000</v>
          </cell>
          <cell r="EV209">
            <v>120000</v>
          </cell>
          <cell r="EW209">
            <v>60000</v>
          </cell>
          <cell r="EX209">
            <v>39600</v>
          </cell>
          <cell r="EY209">
            <v>489600</v>
          </cell>
          <cell r="EZ209">
            <v>921600</v>
          </cell>
        </row>
        <row r="210">
          <cell r="D210">
            <v>43040</v>
          </cell>
          <cell r="E210">
            <v>1.8295628859886865</v>
          </cell>
          <cell r="F210">
            <v>4.1612499302244574E-2</v>
          </cell>
          <cell r="G210">
            <v>-6.5886457228553907E-2</v>
          </cell>
          <cell r="H210">
            <v>0</v>
          </cell>
          <cell r="I210">
            <v>0</v>
          </cell>
          <cell r="J210">
            <v>0</v>
          </cell>
          <cell r="K210">
            <v>15.721721644915149</v>
          </cell>
          <cell r="L210">
            <v>12.585596382715616</v>
          </cell>
          <cell r="M210">
            <v>6.2927981913578082</v>
          </cell>
          <cell r="N210">
            <v>0</v>
          </cell>
          <cell r="O210">
            <v>0</v>
          </cell>
          <cell r="P210">
            <v>15.721721644915149</v>
          </cell>
          <cell r="Q210">
            <v>12.585596382715616</v>
          </cell>
          <cell r="R210">
            <v>6.2927981913578082</v>
          </cell>
          <cell r="S210">
            <v>0</v>
          </cell>
          <cell r="T210">
            <v>0</v>
          </cell>
          <cell r="U210">
            <v>15.227573215700994</v>
          </cell>
          <cell r="V210">
            <v>15.721721644915149</v>
          </cell>
          <cell r="W210">
            <v>15.721721644915149</v>
          </cell>
          <cell r="X210">
            <v>12.585596382715616</v>
          </cell>
          <cell r="Y210">
            <v>6.2927981913578082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</row>
        <row r="211">
          <cell r="D211">
            <v>43070</v>
          </cell>
          <cell r="E211">
            <v>1.862498457789818</v>
          </cell>
          <cell r="F211">
            <v>4.1381191433952635E-2</v>
          </cell>
          <cell r="G211">
            <v>-6.5520219770425006E-2</v>
          </cell>
          <cell r="H211">
            <v>0</v>
          </cell>
          <cell r="I211">
            <v>0</v>
          </cell>
          <cell r="J211">
            <v>0</v>
          </cell>
          <cell r="K211">
            <v>15.968738433423635</v>
          </cell>
          <cell r="L211">
            <v>7.3429889669763106</v>
          </cell>
          <cell r="M211">
            <v>3.6714944834881553</v>
          </cell>
          <cell r="N211">
            <v>0</v>
          </cell>
          <cell r="O211">
            <v>0</v>
          </cell>
          <cell r="P211">
            <v>15.968738433423635</v>
          </cell>
          <cell r="Q211">
            <v>7.3429889669763106</v>
          </cell>
          <cell r="R211">
            <v>3.6714944834881553</v>
          </cell>
          <cell r="S211">
            <v>0</v>
          </cell>
          <cell r="T211">
            <v>0</v>
          </cell>
          <cell r="U211">
            <v>15.477336785145448</v>
          </cell>
          <cell r="V211">
            <v>15.968738433423635</v>
          </cell>
          <cell r="W211">
            <v>15.968738433423635</v>
          </cell>
          <cell r="X211">
            <v>7.3429889669763106</v>
          </cell>
          <cell r="Y211">
            <v>3.6714944834881553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</row>
        <row r="212">
          <cell r="D212">
            <v>43101</v>
          </cell>
          <cell r="E212">
            <v>1.9131661742085366</v>
          </cell>
          <cell r="F212">
            <v>4.1143358585129818E-2</v>
          </cell>
          <cell r="G212">
            <v>-6.5143651093122215E-2</v>
          </cell>
          <cell r="H212">
            <v>0</v>
          </cell>
          <cell r="I212">
            <v>0</v>
          </cell>
          <cell r="J212">
            <v>0</v>
          </cell>
          <cell r="K212">
            <v>16.348746306564024</v>
          </cell>
          <cell r="L212">
            <v>18.101294898585099</v>
          </cell>
          <cell r="M212">
            <v>9.0506474492925495</v>
          </cell>
          <cell r="N212">
            <v>1</v>
          </cell>
          <cell r="O212">
            <v>0</v>
          </cell>
          <cell r="P212">
            <v>16.348746306564024</v>
          </cell>
          <cell r="Q212">
            <v>18.101294898585099</v>
          </cell>
          <cell r="R212">
            <v>9.0506474492925495</v>
          </cell>
          <cell r="S212">
            <v>1</v>
          </cell>
          <cell r="T212">
            <v>0</v>
          </cell>
          <cell r="U212">
            <v>15.860168923365608</v>
          </cell>
          <cell r="V212">
            <v>16.348746306564024</v>
          </cell>
          <cell r="W212">
            <v>16.348746306564024</v>
          </cell>
          <cell r="X212">
            <v>18.101294898585099</v>
          </cell>
          <cell r="Y212">
            <v>9.0506474492925495</v>
          </cell>
          <cell r="Z212">
            <v>1</v>
          </cell>
          <cell r="AA212">
            <v>0</v>
          </cell>
          <cell r="AB212">
            <v>1</v>
          </cell>
          <cell r="AC212">
            <v>1</v>
          </cell>
          <cell r="AD212">
            <v>1</v>
          </cell>
          <cell r="AE212">
            <v>0</v>
          </cell>
          <cell r="AF212">
            <v>5880</v>
          </cell>
          <cell r="AG212">
            <v>0</v>
          </cell>
          <cell r="AH212">
            <v>38400</v>
          </cell>
          <cell r="AI212">
            <v>0</v>
          </cell>
          <cell r="AJ212">
            <v>26160</v>
          </cell>
          <cell r="AK212">
            <v>0</v>
          </cell>
          <cell r="AL212">
            <v>26160</v>
          </cell>
          <cell r="AM212">
            <v>0</v>
          </cell>
          <cell r="AN212">
            <v>48000</v>
          </cell>
          <cell r="AO212">
            <v>0</v>
          </cell>
          <cell r="AP212">
            <v>54000</v>
          </cell>
          <cell r="AQ212">
            <v>0</v>
          </cell>
          <cell r="AR212">
            <v>60000</v>
          </cell>
          <cell r="AS212">
            <v>0</v>
          </cell>
          <cell r="AT212">
            <v>60000</v>
          </cell>
          <cell r="AU212">
            <v>0</v>
          </cell>
          <cell r="AV212">
            <v>86400</v>
          </cell>
          <cell r="AW212">
            <v>0</v>
          </cell>
          <cell r="AX212">
            <v>61200</v>
          </cell>
          <cell r="AY212">
            <v>0</v>
          </cell>
          <cell r="AZ212">
            <v>66000</v>
          </cell>
          <cell r="BA212">
            <v>0</v>
          </cell>
          <cell r="BB212">
            <v>132000</v>
          </cell>
          <cell r="BC212">
            <v>0</v>
          </cell>
          <cell r="BD212">
            <v>243000</v>
          </cell>
          <cell r="BE212">
            <v>604200</v>
          </cell>
          <cell r="BF212">
            <v>664200</v>
          </cell>
          <cell r="BG212">
            <v>62400</v>
          </cell>
          <cell r="BH212">
            <v>0</v>
          </cell>
          <cell r="BI212">
            <v>60000</v>
          </cell>
          <cell r="BJ212">
            <v>0</v>
          </cell>
          <cell r="BK212">
            <v>10560</v>
          </cell>
          <cell r="BL212">
            <v>0</v>
          </cell>
          <cell r="BM212">
            <v>6120</v>
          </cell>
          <cell r="BN212">
            <v>0</v>
          </cell>
          <cell r="BO212">
            <v>20400</v>
          </cell>
          <cell r="BP212">
            <v>0</v>
          </cell>
          <cell r="BQ212">
            <v>72000</v>
          </cell>
          <cell r="BR212">
            <v>0</v>
          </cell>
          <cell r="BS212">
            <v>105600</v>
          </cell>
          <cell r="BT212">
            <v>0</v>
          </cell>
          <cell r="BU212">
            <v>127200</v>
          </cell>
          <cell r="BV212">
            <v>0</v>
          </cell>
          <cell r="BW212">
            <v>60000</v>
          </cell>
          <cell r="BX212">
            <v>0</v>
          </cell>
          <cell r="BY212">
            <v>63600</v>
          </cell>
          <cell r="BZ212">
            <v>0</v>
          </cell>
          <cell r="CA212">
            <v>62400</v>
          </cell>
          <cell r="CB212">
            <v>0</v>
          </cell>
          <cell r="CC212">
            <v>132000</v>
          </cell>
          <cell r="CD212">
            <v>0</v>
          </cell>
          <cell r="CE212">
            <v>120000</v>
          </cell>
          <cell r="CF212">
            <v>0</v>
          </cell>
          <cell r="CG212">
            <v>371880</v>
          </cell>
          <cell r="CH212">
            <v>695880</v>
          </cell>
          <cell r="CI212">
            <v>902280</v>
          </cell>
          <cell r="CJ212">
            <v>125760</v>
          </cell>
          <cell r="CK212">
            <v>0</v>
          </cell>
          <cell r="CL212">
            <v>115200</v>
          </cell>
          <cell r="CM212">
            <v>0</v>
          </cell>
          <cell r="CN212">
            <v>120000</v>
          </cell>
          <cell r="CO212">
            <v>0</v>
          </cell>
          <cell r="CP212">
            <v>125760</v>
          </cell>
          <cell r="CQ212">
            <v>240960</v>
          </cell>
          <cell r="CR212">
            <v>360960</v>
          </cell>
          <cell r="CS212">
            <v>65400</v>
          </cell>
          <cell r="CT212">
            <v>32700</v>
          </cell>
          <cell r="CU212">
            <v>62400</v>
          </cell>
          <cell r="CV212">
            <v>31200</v>
          </cell>
          <cell r="CW212">
            <v>60000</v>
          </cell>
          <cell r="CX212">
            <v>30000</v>
          </cell>
          <cell r="CY212">
            <v>8400</v>
          </cell>
          <cell r="CZ212">
            <v>4200</v>
          </cell>
          <cell r="DA212">
            <v>27000</v>
          </cell>
          <cell r="DB212">
            <v>13500</v>
          </cell>
          <cell r="DC212">
            <v>15600</v>
          </cell>
          <cell r="DD212">
            <v>7800</v>
          </cell>
          <cell r="DE212">
            <v>42000</v>
          </cell>
          <cell r="DF212">
            <v>21000</v>
          </cell>
          <cell r="DG212">
            <v>63600</v>
          </cell>
          <cell r="DH212">
            <v>31800</v>
          </cell>
          <cell r="DI212">
            <v>72000</v>
          </cell>
          <cell r="DJ212">
            <v>36000</v>
          </cell>
          <cell r="DK212">
            <v>99000</v>
          </cell>
          <cell r="DL212">
            <v>49500</v>
          </cell>
          <cell r="DO212">
            <v>240000</v>
          </cell>
          <cell r="DP212">
            <v>120000</v>
          </cell>
          <cell r="DQ212">
            <v>120000</v>
          </cell>
          <cell r="DR212">
            <v>60000</v>
          </cell>
          <cell r="DS212">
            <v>127200</v>
          </cell>
          <cell r="DT212">
            <v>63600</v>
          </cell>
          <cell r="DU212">
            <v>63600</v>
          </cell>
          <cell r="DV212">
            <v>31800</v>
          </cell>
          <cell r="DW212">
            <v>150000</v>
          </cell>
          <cell r="DX212">
            <v>75000</v>
          </cell>
          <cell r="DY212">
            <v>66000</v>
          </cell>
          <cell r="DZ212">
            <v>33000</v>
          </cell>
          <cell r="EA212">
            <v>129600</v>
          </cell>
          <cell r="EB212">
            <v>64800</v>
          </cell>
          <cell r="EC212">
            <v>610200</v>
          </cell>
          <cell r="ED212">
            <v>1450800</v>
          </cell>
          <cell r="EE212">
            <v>2117700</v>
          </cell>
          <cell r="EJ212">
            <v>60000</v>
          </cell>
          <cell r="EK212">
            <v>30000</v>
          </cell>
          <cell r="EL212">
            <v>26400</v>
          </cell>
          <cell r="EM212">
            <v>13200</v>
          </cell>
          <cell r="EN212">
            <v>120000</v>
          </cell>
          <cell r="EO212">
            <v>60000</v>
          </cell>
          <cell r="EP212">
            <v>168000</v>
          </cell>
          <cell r="EQ212">
            <v>84000</v>
          </cell>
          <cell r="ER212">
            <v>60000</v>
          </cell>
          <cell r="ES212">
            <v>30000</v>
          </cell>
          <cell r="ET212">
            <v>60000</v>
          </cell>
          <cell r="EU212">
            <v>30000</v>
          </cell>
          <cell r="EV212">
            <v>120000</v>
          </cell>
          <cell r="EW212">
            <v>60000</v>
          </cell>
          <cell r="EX212">
            <v>39600</v>
          </cell>
          <cell r="EY212">
            <v>489600</v>
          </cell>
          <cell r="EZ212">
            <v>921600</v>
          </cell>
        </row>
        <row r="213">
          <cell r="D213">
            <v>43132</v>
          </cell>
          <cell r="E213">
            <v>1.8660284624348227</v>
          </cell>
          <cell r="F213">
            <v>4.0906725519214232E-2</v>
          </cell>
          <cell r="G213">
            <v>-6.4768982072089198E-2</v>
          </cell>
          <cell r="H213">
            <v>0</v>
          </cell>
          <cell r="I213">
            <v>0</v>
          </cell>
          <cell r="J213">
            <v>0</v>
          </cell>
          <cell r="K213">
            <v>15.99521346826117</v>
          </cell>
          <cell r="L213">
            <v>14.588292810413911</v>
          </cell>
          <cell r="M213">
            <v>7.2941464052069556</v>
          </cell>
          <cell r="N213">
            <v>0</v>
          </cell>
          <cell r="O213">
            <v>0</v>
          </cell>
          <cell r="P213">
            <v>15.99521346826117</v>
          </cell>
          <cell r="Q213">
            <v>14.588292810413911</v>
          </cell>
          <cell r="R213">
            <v>7.2941464052069556</v>
          </cell>
          <cell r="S213">
            <v>0</v>
          </cell>
          <cell r="T213">
            <v>0</v>
          </cell>
          <cell r="U213">
            <v>15.509446102720501</v>
          </cell>
          <cell r="V213">
            <v>15.99521346826117</v>
          </cell>
          <cell r="W213">
            <v>15.99521346826117</v>
          </cell>
          <cell r="X213">
            <v>14.588292810413911</v>
          </cell>
          <cell r="Y213">
            <v>7.2941464052069556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  <cell r="EW213">
            <v>0</v>
          </cell>
          <cell r="EX213">
            <v>0</v>
          </cell>
          <cell r="EY213">
            <v>0</v>
          </cell>
          <cell r="EZ213">
            <v>0</v>
          </cell>
        </row>
        <row r="214">
          <cell r="D214">
            <v>43160</v>
          </cell>
          <cell r="E214">
            <v>1.8054579999289182</v>
          </cell>
          <cell r="F214">
            <v>4.0694019532582677E-2</v>
          </cell>
          <cell r="G214">
            <v>-6.4432197593255913E-2</v>
          </cell>
          <cell r="H214">
            <v>0</v>
          </cell>
          <cell r="I214">
            <v>0</v>
          </cell>
          <cell r="J214">
            <v>0</v>
          </cell>
          <cell r="K214">
            <v>15.540934999466886</v>
          </cell>
          <cell r="L214">
            <v>11.121268598059521</v>
          </cell>
          <cell r="M214">
            <v>5.5606342990297604</v>
          </cell>
          <cell r="N214">
            <v>0</v>
          </cell>
          <cell r="O214">
            <v>0</v>
          </cell>
          <cell r="P214">
            <v>15.540934999466886</v>
          </cell>
          <cell r="Q214">
            <v>11.121268598059521</v>
          </cell>
          <cell r="R214">
            <v>5.5606342990297604</v>
          </cell>
          <cell r="S214">
            <v>0</v>
          </cell>
          <cell r="T214">
            <v>0</v>
          </cell>
          <cell r="U214">
            <v>15.057693517517468</v>
          </cell>
          <cell r="V214">
            <v>15.540934999466886</v>
          </cell>
          <cell r="W214">
            <v>15.540934999466886</v>
          </cell>
          <cell r="X214">
            <v>11.121268598059521</v>
          </cell>
          <cell r="Y214">
            <v>5.5606342990297604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  <cell r="EW214">
            <v>0</v>
          </cell>
          <cell r="EX214">
            <v>0</v>
          </cell>
          <cell r="EY214">
            <v>0</v>
          </cell>
          <cell r="EZ214">
            <v>0</v>
          </cell>
        </row>
        <row r="215">
          <cell r="D215">
            <v>43191</v>
          </cell>
          <cell r="E215">
            <v>1.733359104656651</v>
          </cell>
          <cell r="F215">
            <v>9.9463321508210856E-2</v>
          </cell>
          <cell r="G215">
            <v>-6.4061122327322251E-2</v>
          </cell>
          <cell r="H215">
            <v>0</v>
          </cell>
          <cell r="I215">
            <v>0</v>
          </cell>
          <cell r="J215">
            <v>0</v>
          </cell>
          <cell r="K215">
            <v>15.000193284924883</v>
          </cell>
          <cell r="L215">
            <v>10.671133175384478</v>
          </cell>
          <cell r="M215">
            <v>5.3355665876922389</v>
          </cell>
          <cell r="N215">
            <v>0</v>
          </cell>
          <cell r="O215">
            <v>0</v>
          </cell>
          <cell r="P215">
            <v>15.000193284924883</v>
          </cell>
          <cell r="Q215">
            <v>10.671133175384478</v>
          </cell>
          <cell r="R215">
            <v>5.3355665876922389</v>
          </cell>
          <cell r="S215">
            <v>0</v>
          </cell>
          <cell r="T215">
            <v>0</v>
          </cell>
          <cell r="U215">
            <v>14.519734867469966</v>
          </cell>
          <cell r="V215">
            <v>15.000193284924883</v>
          </cell>
          <cell r="W215">
            <v>15.000193284924883</v>
          </cell>
          <cell r="X215">
            <v>10.671133175384478</v>
          </cell>
          <cell r="Y215">
            <v>5.3355665876922389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  <cell r="EW215">
            <v>0</v>
          </cell>
          <cell r="EX215">
            <v>0</v>
          </cell>
          <cell r="EY215">
            <v>0</v>
          </cell>
          <cell r="EZ215">
            <v>0</v>
          </cell>
        </row>
        <row r="216">
          <cell r="D216">
            <v>43221</v>
          </cell>
          <cell r="E216">
            <v>1.7153087527863988</v>
          </cell>
          <cell r="F216">
            <v>9.8908538325251691E-2</v>
          </cell>
          <cell r="G216">
            <v>-6.3703804345077358E-2</v>
          </cell>
          <cell r="H216">
            <v>0</v>
          </cell>
          <cell r="I216">
            <v>0</v>
          </cell>
          <cell r="J216">
            <v>0</v>
          </cell>
          <cell r="K216">
            <v>14.864815645897991</v>
          </cell>
          <cell r="L216">
            <v>12.288027990030431</v>
          </cell>
          <cell r="M216">
            <v>6.1440139950152153</v>
          </cell>
          <cell r="N216">
            <v>0</v>
          </cell>
          <cell r="O216">
            <v>0</v>
          </cell>
          <cell r="P216">
            <v>14.864815645897991</v>
          </cell>
          <cell r="Q216">
            <v>12.288027990030431</v>
          </cell>
          <cell r="R216">
            <v>6.1440139950152153</v>
          </cell>
          <cell r="S216">
            <v>0</v>
          </cell>
          <cell r="T216">
            <v>0</v>
          </cell>
          <cell r="U216">
            <v>14.387037113309912</v>
          </cell>
          <cell r="V216">
            <v>14.864815645897991</v>
          </cell>
          <cell r="W216">
            <v>14.864815645897991</v>
          </cell>
          <cell r="X216">
            <v>12.288027990030431</v>
          </cell>
          <cell r="Y216">
            <v>6.1440139950152153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J216">
            <v>0</v>
          </cell>
          <cell r="EK216">
            <v>0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T216">
            <v>0</v>
          </cell>
          <cell r="EU216">
            <v>0</v>
          </cell>
          <cell r="EV216">
            <v>0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</row>
        <row r="217">
          <cell r="D217">
            <v>43252</v>
          </cell>
          <cell r="E217">
            <v>1.7150834442703826</v>
          </cell>
          <cell r="F217">
            <v>9.8338117795872287E-2</v>
          </cell>
          <cell r="G217">
            <v>-6.3336414851578759E-2</v>
          </cell>
          <cell r="H217">
            <v>0</v>
          </cell>
          <cell r="I217">
            <v>0</v>
          </cell>
          <cell r="J217">
            <v>0</v>
          </cell>
          <cell r="K217">
            <v>14.863125832027869</v>
          </cell>
          <cell r="L217">
            <v>20.550899866712502</v>
          </cell>
          <cell r="M217">
            <v>10.275449933356251</v>
          </cell>
          <cell r="N217">
            <v>1</v>
          </cell>
          <cell r="O217">
            <v>0</v>
          </cell>
          <cell r="P217">
            <v>14.863125832027869</v>
          </cell>
          <cell r="Q217">
            <v>20.550899866712502</v>
          </cell>
          <cell r="R217">
            <v>10.275449933356251</v>
          </cell>
          <cell r="S217">
            <v>1</v>
          </cell>
          <cell r="T217">
            <v>0</v>
          </cell>
          <cell r="U217">
            <v>14.388102720641029</v>
          </cell>
          <cell r="V217">
            <v>14.863125832027869</v>
          </cell>
          <cell r="W217">
            <v>14.863125832027869</v>
          </cell>
          <cell r="X217">
            <v>20.550899866712502</v>
          </cell>
          <cell r="Y217">
            <v>10.275449933356251</v>
          </cell>
          <cell r="Z217">
            <v>1</v>
          </cell>
          <cell r="AA217">
            <v>0</v>
          </cell>
          <cell r="AB217">
            <v>1</v>
          </cell>
          <cell r="AC217">
            <v>1</v>
          </cell>
          <cell r="AD217">
            <v>1</v>
          </cell>
          <cell r="AE217">
            <v>0</v>
          </cell>
          <cell r="AF217">
            <v>5880</v>
          </cell>
          <cell r="AG217">
            <v>0</v>
          </cell>
          <cell r="AH217">
            <v>38400</v>
          </cell>
          <cell r="AI217">
            <v>0</v>
          </cell>
          <cell r="AJ217">
            <v>26160</v>
          </cell>
          <cell r="AK217">
            <v>0</v>
          </cell>
          <cell r="AL217">
            <v>26160</v>
          </cell>
          <cell r="AM217">
            <v>0</v>
          </cell>
          <cell r="AN217">
            <v>48000</v>
          </cell>
          <cell r="AO217">
            <v>0</v>
          </cell>
          <cell r="AP217">
            <v>54000</v>
          </cell>
          <cell r="AQ217">
            <v>0</v>
          </cell>
          <cell r="AR217">
            <v>60000</v>
          </cell>
          <cell r="AS217">
            <v>0</v>
          </cell>
          <cell r="AT217">
            <v>60000</v>
          </cell>
          <cell r="AU217">
            <v>0</v>
          </cell>
          <cell r="AV217">
            <v>86400</v>
          </cell>
          <cell r="AW217">
            <v>0</v>
          </cell>
          <cell r="AX217">
            <v>61200</v>
          </cell>
          <cell r="AY217">
            <v>0</v>
          </cell>
          <cell r="AZ217">
            <v>66000</v>
          </cell>
          <cell r="BA217">
            <v>0</v>
          </cell>
          <cell r="BB217">
            <v>132000</v>
          </cell>
          <cell r="BC217">
            <v>0</v>
          </cell>
          <cell r="BD217">
            <v>243000</v>
          </cell>
          <cell r="BE217">
            <v>604200</v>
          </cell>
          <cell r="BF217">
            <v>664200</v>
          </cell>
          <cell r="BG217">
            <v>62400</v>
          </cell>
          <cell r="BH217">
            <v>0</v>
          </cell>
          <cell r="BI217">
            <v>60000</v>
          </cell>
          <cell r="BJ217">
            <v>0</v>
          </cell>
          <cell r="BK217">
            <v>10560</v>
          </cell>
          <cell r="BL217">
            <v>0</v>
          </cell>
          <cell r="BM217">
            <v>6120</v>
          </cell>
          <cell r="BN217">
            <v>0</v>
          </cell>
          <cell r="BO217">
            <v>20400</v>
          </cell>
          <cell r="BP217">
            <v>0</v>
          </cell>
          <cell r="BQ217">
            <v>72000</v>
          </cell>
          <cell r="BR217">
            <v>0</v>
          </cell>
          <cell r="BS217">
            <v>105600</v>
          </cell>
          <cell r="BT217">
            <v>0</v>
          </cell>
          <cell r="BU217">
            <v>127200</v>
          </cell>
          <cell r="BV217">
            <v>0</v>
          </cell>
          <cell r="BW217">
            <v>60000</v>
          </cell>
          <cell r="BX217">
            <v>0</v>
          </cell>
          <cell r="BY217">
            <v>63600</v>
          </cell>
          <cell r="BZ217">
            <v>0</v>
          </cell>
          <cell r="CA217">
            <v>62400</v>
          </cell>
          <cell r="CB217">
            <v>0</v>
          </cell>
          <cell r="CC217">
            <v>132000</v>
          </cell>
          <cell r="CD217">
            <v>0</v>
          </cell>
          <cell r="CE217">
            <v>120000</v>
          </cell>
          <cell r="CF217">
            <v>0</v>
          </cell>
          <cell r="CG217">
            <v>371880</v>
          </cell>
          <cell r="CH217">
            <v>695880</v>
          </cell>
          <cell r="CI217">
            <v>902280</v>
          </cell>
          <cell r="CJ217">
            <v>125760</v>
          </cell>
          <cell r="CK217">
            <v>0</v>
          </cell>
          <cell r="CL217">
            <v>115200</v>
          </cell>
          <cell r="CM217">
            <v>0</v>
          </cell>
          <cell r="CN217">
            <v>120000</v>
          </cell>
          <cell r="CO217">
            <v>0</v>
          </cell>
          <cell r="CP217">
            <v>125760</v>
          </cell>
          <cell r="CQ217">
            <v>240960</v>
          </cell>
          <cell r="CR217">
            <v>360960</v>
          </cell>
          <cell r="CS217">
            <v>65400</v>
          </cell>
          <cell r="CT217">
            <v>32700</v>
          </cell>
          <cell r="CU217">
            <v>62400</v>
          </cell>
          <cell r="CV217">
            <v>31200</v>
          </cell>
          <cell r="CW217">
            <v>60000</v>
          </cell>
          <cell r="CX217">
            <v>30000</v>
          </cell>
          <cell r="CY217">
            <v>8400</v>
          </cell>
          <cell r="CZ217">
            <v>4200</v>
          </cell>
          <cell r="DA217">
            <v>27000</v>
          </cell>
          <cell r="DB217">
            <v>13500</v>
          </cell>
          <cell r="DC217">
            <v>15600</v>
          </cell>
          <cell r="DD217">
            <v>7800</v>
          </cell>
          <cell r="DE217">
            <v>42000</v>
          </cell>
          <cell r="DF217">
            <v>21000</v>
          </cell>
          <cell r="DG217">
            <v>63600</v>
          </cell>
          <cell r="DH217">
            <v>31800</v>
          </cell>
          <cell r="DI217">
            <v>72000</v>
          </cell>
          <cell r="DJ217">
            <v>36000</v>
          </cell>
          <cell r="DK217">
            <v>99000</v>
          </cell>
          <cell r="DL217">
            <v>49500</v>
          </cell>
          <cell r="DO217">
            <v>240000</v>
          </cell>
          <cell r="DP217">
            <v>120000</v>
          </cell>
          <cell r="DQ217">
            <v>120000</v>
          </cell>
          <cell r="DR217">
            <v>60000</v>
          </cell>
          <cell r="DS217">
            <v>127200</v>
          </cell>
          <cell r="DT217">
            <v>63600</v>
          </cell>
          <cell r="DU217">
            <v>63600</v>
          </cell>
          <cell r="DV217">
            <v>31800</v>
          </cell>
          <cell r="DW217">
            <v>150000</v>
          </cell>
          <cell r="DX217">
            <v>75000</v>
          </cell>
          <cell r="DY217">
            <v>66000</v>
          </cell>
          <cell r="DZ217">
            <v>33000</v>
          </cell>
          <cell r="EA217">
            <v>129600</v>
          </cell>
          <cell r="EB217">
            <v>64800</v>
          </cell>
          <cell r="EC217">
            <v>610200</v>
          </cell>
          <cell r="ED217">
            <v>1450800</v>
          </cell>
          <cell r="EE217">
            <v>2117700</v>
          </cell>
          <cell r="EJ217">
            <v>60000</v>
          </cell>
          <cell r="EK217">
            <v>30000</v>
          </cell>
          <cell r="EL217">
            <v>26400</v>
          </cell>
          <cell r="EM217">
            <v>13200</v>
          </cell>
          <cell r="EN217">
            <v>120000</v>
          </cell>
          <cell r="EO217">
            <v>60000</v>
          </cell>
          <cell r="EP217">
            <v>168000</v>
          </cell>
          <cell r="EQ217">
            <v>84000</v>
          </cell>
          <cell r="ER217">
            <v>60000</v>
          </cell>
          <cell r="ES217">
            <v>30000</v>
          </cell>
          <cell r="ET217">
            <v>60000</v>
          </cell>
          <cell r="EU217">
            <v>30000</v>
          </cell>
          <cell r="EV217">
            <v>120000</v>
          </cell>
          <cell r="EW217">
            <v>60000</v>
          </cell>
          <cell r="EX217">
            <v>39600</v>
          </cell>
          <cell r="EY217">
            <v>489600</v>
          </cell>
          <cell r="EZ217">
            <v>921600</v>
          </cell>
        </row>
        <row r="218">
          <cell r="D218">
            <v>43282</v>
          </cell>
          <cell r="E218">
            <v>1.7154484701017894</v>
          </cell>
          <cell r="F218">
            <v>9.7788849986478812E-2</v>
          </cell>
          <cell r="G218">
            <v>-6.2982649143833808E-2</v>
          </cell>
          <cell r="H218">
            <v>0</v>
          </cell>
          <cell r="I218">
            <v>0</v>
          </cell>
          <cell r="J218">
            <v>0</v>
          </cell>
          <cell r="K218">
            <v>14.86586352576342</v>
          </cell>
          <cell r="L218">
            <v>18.666963297063003</v>
          </cell>
          <cell r="M218">
            <v>9.3334816485315013</v>
          </cell>
          <cell r="N218">
            <v>1</v>
          </cell>
          <cell r="O218">
            <v>0</v>
          </cell>
          <cell r="P218">
            <v>14.86586352576342</v>
          </cell>
          <cell r="Q218">
            <v>18.666963297063003</v>
          </cell>
          <cell r="R218">
            <v>9.3334816485315013</v>
          </cell>
          <cell r="S218">
            <v>1</v>
          </cell>
          <cell r="T218">
            <v>0</v>
          </cell>
          <cell r="U218">
            <v>14.393493657184665</v>
          </cell>
          <cell r="V218">
            <v>14.86586352576342</v>
          </cell>
          <cell r="W218">
            <v>14.86586352576342</v>
          </cell>
          <cell r="X218">
            <v>18.666963297063003</v>
          </cell>
          <cell r="Y218">
            <v>9.3334816485315013</v>
          </cell>
          <cell r="Z218">
            <v>1</v>
          </cell>
          <cell r="AA218">
            <v>0</v>
          </cell>
          <cell r="AB218">
            <v>1</v>
          </cell>
          <cell r="AC218">
            <v>1</v>
          </cell>
          <cell r="AD218">
            <v>1</v>
          </cell>
          <cell r="AE218">
            <v>0</v>
          </cell>
          <cell r="AF218">
            <v>5880</v>
          </cell>
          <cell r="AG218">
            <v>0</v>
          </cell>
          <cell r="AH218">
            <v>38400</v>
          </cell>
          <cell r="AI218">
            <v>0</v>
          </cell>
          <cell r="AJ218">
            <v>26160</v>
          </cell>
          <cell r="AK218">
            <v>0</v>
          </cell>
          <cell r="AL218">
            <v>26160</v>
          </cell>
          <cell r="AM218">
            <v>0</v>
          </cell>
          <cell r="AN218">
            <v>48000</v>
          </cell>
          <cell r="AO218">
            <v>0</v>
          </cell>
          <cell r="AP218">
            <v>54000</v>
          </cell>
          <cell r="AQ218">
            <v>0</v>
          </cell>
          <cell r="AR218">
            <v>60000</v>
          </cell>
          <cell r="AS218">
            <v>0</v>
          </cell>
          <cell r="AT218">
            <v>60000</v>
          </cell>
          <cell r="AU218">
            <v>0</v>
          </cell>
          <cell r="AV218">
            <v>86400</v>
          </cell>
          <cell r="AW218">
            <v>0</v>
          </cell>
          <cell r="AX218">
            <v>61200</v>
          </cell>
          <cell r="AY218">
            <v>0</v>
          </cell>
          <cell r="AZ218">
            <v>66000</v>
          </cell>
          <cell r="BA218">
            <v>0</v>
          </cell>
          <cell r="BB218">
            <v>132000</v>
          </cell>
          <cell r="BC218">
            <v>0</v>
          </cell>
          <cell r="BD218">
            <v>243000</v>
          </cell>
          <cell r="BE218">
            <v>604200</v>
          </cell>
          <cell r="BF218">
            <v>664200</v>
          </cell>
          <cell r="BG218">
            <v>62400</v>
          </cell>
          <cell r="BH218">
            <v>0</v>
          </cell>
          <cell r="BI218">
            <v>60000</v>
          </cell>
          <cell r="BJ218">
            <v>0</v>
          </cell>
          <cell r="BK218">
            <v>10560</v>
          </cell>
          <cell r="BL218">
            <v>0</v>
          </cell>
          <cell r="BM218">
            <v>6120</v>
          </cell>
          <cell r="BN218">
            <v>0</v>
          </cell>
          <cell r="BO218">
            <v>20400</v>
          </cell>
          <cell r="BP218">
            <v>0</v>
          </cell>
          <cell r="BQ218">
            <v>72000</v>
          </cell>
          <cell r="BR218">
            <v>0</v>
          </cell>
          <cell r="BS218">
            <v>105600</v>
          </cell>
          <cell r="BT218">
            <v>0</v>
          </cell>
          <cell r="BU218">
            <v>127200</v>
          </cell>
          <cell r="BV218">
            <v>0</v>
          </cell>
          <cell r="BW218">
            <v>60000</v>
          </cell>
          <cell r="BX218">
            <v>0</v>
          </cell>
          <cell r="BY218">
            <v>63600</v>
          </cell>
          <cell r="BZ218">
            <v>0</v>
          </cell>
          <cell r="CA218">
            <v>62400</v>
          </cell>
          <cell r="CB218">
            <v>0</v>
          </cell>
          <cell r="CC218">
            <v>132000</v>
          </cell>
          <cell r="CD218">
            <v>0</v>
          </cell>
          <cell r="CE218">
            <v>120000</v>
          </cell>
          <cell r="CF218">
            <v>0</v>
          </cell>
          <cell r="CG218">
            <v>371880</v>
          </cell>
          <cell r="CH218">
            <v>695880</v>
          </cell>
          <cell r="CI218">
            <v>902280</v>
          </cell>
          <cell r="CJ218">
            <v>125760</v>
          </cell>
          <cell r="CK218">
            <v>0</v>
          </cell>
          <cell r="CL218">
            <v>115200</v>
          </cell>
          <cell r="CM218">
            <v>0</v>
          </cell>
          <cell r="CN218">
            <v>120000</v>
          </cell>
          <cell r="CO218">
            <v>0</v>
          </cell>
          <cell r="CP218">
            <v>125760</v>
          </cell>
          <cell r="CQ218">
            <v>240960</v>
          </cell>
          <cell r="CR218">
            <v>360960</v>
          </cell>
          <cell r="CS218">
            <v>65400</v>
          </cell>
          <cell r="CT218">
            <v>32700</v>
          </cell>
          <cell r="CU218">
            <v>62400</v>
          </cell>
          <cell r="CV218">
            <v>31200</v>
          </cell>
          <cell r="CW218">
            <v>60000</v>
          </cell>
          <cell r="CX218">
            <v>30000</v>
          </cell>
          <cell r="CY218">
            <v>8400</v>
          </cell>
          <cell r="CZ218">
            <v>4200</v>
          </cell>
          <cell r="DA218">
            <v>27000</v>
          </cell>
          <cell r="DB218">
            <v>13500</v>
          </cell>
          <cell r="DC218">
            <v>15600</v>
          </cell>
          <cell r="DD218">
            <v>7800</v>
          </cell>
          <cell r="DE218">
            <v>42000</v>
          </cell>
          <cell r="DF218">
            <v>21000</v>
          </cell>
          <cell r="DG218">
            <v>63600</v>
          </cell>
          <cell r="DH218">
            <v>31800</v>
          </cell>
          <cell r="DI218">
            <v>72000</v>
          </cell>
          <cell r="DJ218">
            <v>36000</v>
          </cell>
          <cell r="DK218">
            <v>99000</v>
          </cell>
          <cell r="DL218">
            <v>49500</v>
          </cell>
          <cell r="DO218">
            <v>240000</v>
          </cell>
          <cell r="DP218">
            <v>120000</v>
          </cell>
          <cell r="DQ218">
            <v>120000</v>
          </cell>
          <cell r="DR218">
            <v>60000</v>
          </cell>
          <cell r="DS218">
            <v>127200</v>
          </cell>
          <cell r="DT218">
            <v>63600</v>
          </cell>
          <cell r="DU218">
            <v>63600</v>
          </cell>
          <cell r="DV218">
            <v>31800</v>
          </cell>
          <cell r="DW218">
            <v>150000</v>
          </cell>
          <cell r="DX218">
            <v>75000</v>
          </cell>
          <cell r="DY218">
            <v>66000</v>
          </cell>
          <cell r="DZ218">
            <v>33000</v>
          </cell>
          <cell r="EA218">
            <v>129600</v>
          </cell>
          <cell r="EB218">
            <v>64800</v>
          </cell>
          <cell r="EC218">
            <v>610200</v>
          </cell>
          <cell r="ED218">
            <v>1450800</v>
          </cell>
          <cell r="EE218">
            <v>2117700</v>
          </cell>
          <cell r="EJ218">
            <v>60000</v>
          </cell>
          <cell r="EK218">
            <v>30000</v>
          </cell>
          <cell r="EL218">
            <v>26400</v>
          </cell>
          <cell r="EM218">
            <v>13200</v>
          </cell>
          <cell r="EN218">
            <v>120000</v>
          </cell>
          <cell r="EO218">
            <v>60000</v>
          </cell>
          <cell r="EP218">
            <v>168000</v>
          </cell>
          <cell r="EQ218">
            <v>84000</v>
          </cell>
          <cell r="ER218">
            <v>60000</v>
          </cell>
          <cell r="ES218">
            <v>30000</v>
          </cell>
          <cell r="ET218">
            <v>60000</v>
          </cell>
          <cell r="EU218">
            <v>30000</v>
          </cell>
          <cell r="EV218">
            <v>120000</v>
          </cell>
          <cell r="EW218">
            <v>60000</v>
          </cell>
          <cell r="EX218">
            <v>39600</v>
          </cell>
          <cell r="EY218">
            <v>489600</v>
          </cell>
          <cell r="EZ218">
            <v>921600</v>
          </cell>
        </row>
        <row r="219">
          <cell r="D219">
            <v>43313</v>
          </cell>
          <cell r="E219">
            <v>1.7121329732547366</v>
          </cell>
          <cell r="F219">
            <v>9.7224105314754034E-2</v>
          </cell>
          <cell r="G219">
            <v>-6.2618915287468699E-2</v>
          </cell>
          <cell r="H219">
            <v>0</v>
          </cell>
          <cell r="I219">
            <v>0</v>
          </cell>
          <cell r="J219">
            <v>0</v>
          </cell>
          <cell r="K219">
            <v>14.840997299410525</v>
          </cell>
          <cell r="L219">
            <v>23.50275747484563</v>
          </cell>
          <cell r="M219">
            <v>11.751378737422815</v>
          </cell>
          <cell r="N219">
            <v>1</v>
          </cell>
          <cell r="O219">
            <v>0</v>
          </cell>
          <cell r="P219">
            <v>14.840997299410525</v>
          </cell>
          <cell r="Q219">
            <v>23.50275747484563</v>
          </cell>
          <cell r="R219">
            <v>11.751378737422815</v>
          </cell>
          <cell r="S219">
            <v>1</v>
          </cell>
          <cell r="T219">
            <v>0</v>
          </cell>
          <cell r="U219">
            <v>14.371355434754509</v>
          </cell>
          <cell r="V219">
            <v>14.840997299410525</v>
          </cell>
          <cell r="W219">
            <v>14.840997299410525</v>
          </cell>
          <cell r="X219">
            <v>23.50275747484563</v>
          </cell>
          <cell r="Y219">
            <v>11.751378737422815</v>
          </cell>
          <cell r="Z219">
            <v>1</v>
          </cell>
          <cell r="AA219">
            <v>0</v>
          </cell>
          <cell r="AB219">
            <v>1</v>
          </cell>
          <cell r="AC219">
            <v>1</v>
          </cell>
          <cell r="AD219">
            <v>1</v>
          </cell>
          <cell r="AE219">
            <v>0</v>
          </cell>
          <cell r="AF219">
            <v>5880</v>
          </cell>
          <cell r="AG219">
            <v>0</v>
          </cell>
          <cell r="AH219">
            <v>38400</v>
          </cell>
          <cell r="AI219">
            <v>0</v>
          </cell>
          <cell r="AJ219">
            <v>26160</v>
          </cell>
          <cell r="AK219">
            <v>0</v>
          </cell>
          <cell r="AL219">
            <v>26160</v>
          </cell>
          <cell r="AM219">
            <v>0</v>
          </cell>
          <cell r="AN219">
            <v>48000</v>
          </cell>
          <cell r="AO219">
            <v>0</v>
          </cell>
          <cell r="AP219">
            <v>54000</v>
          </cell>
          <cell r="AQ219">
            <v>0</v>
          </cell>
          <cell r="AR219">
            <v>60000</v>
          </cell>
          <cell r="AS219">
            <v>0</v>
          </cell>
          <cell r="AT219">
            <v>60000</v>
          </cell>
          <cell r="AU219">
            <v>0</v>
          </cell>
          <cell r="AV219">
            <v>86400</v>
          </cell>
          <cell r="AW219">
            <v>0</v>
          </cell>
          <cell r="AX219">
            <v>61200</v>
          </cell>
          <cell r="AY219">
            <v>0</v>
          </cell>
          <cell r="AZ219">
            <v>66000</v>
          </cell>
          <cell r="BA219">
            <v>0</v>
          </cell>
          <cell r="BB219">
            <v>132000</v>
          </cell>
          <cell r="BC219">
            <v>0</v>
          </cell>
          <cell r="BD219">
            <v>243000</v>
          </cell>
          <cell r="BE219">
            <v>604200</v>
          </cell>
          <cell r="BF219">
            <v>664200</v>
          </cell>
          <cell r="BG219">
            <v>62400</v>
          </cell>
          <cell r="BH219">
            <v>0</v>
          </cell>
          <cell r="BI219">
            <v>60000</v>
          </cell>
          <cell r="BJ219">
            <v>0</v>
          </cell>
          <cell r="BK219">
            <v>10560</v>
          </cell>
          <cell r="BL219">
            <v>0</v>
          </cell>
          <cell r="BM219">
            <v>6120</v>
          </cell>
          <cell r="BN219">
            <v>0</v>
          </cell>
          <cell r="BO219">
            <v>20400</v>
          </cell>
          <cell r="BP219">
            <v>0</v>
          </cell>
          <cell r="BQ219">
            <v>72000</v>
          </cell>
          <cell r="BR219">
            <v>0</v>
          </cell>
          <cell r="BS219">
            <v>105600</v>
          </cell>
          <cell r="BT219">
            <v>0</v>
          </cell>
          <cell r="BU219">
            <v>127200</v>
          </cell>
          <cell r="BV219">
            <v>0</v>
          </cell>
          <cell r="BW219">
            <v>60000</v>
          </cell>
          <cell r="BX219">
            <v>0</v>
          </cell>
          <cell r="BY219">
            <v>63600</v>
          </cell>
          <cell r="BZ219">
            <v>0</v>
          </cell>
          <cell r="CA219">
            <v>62400</v>
          </cell>
          <cell r="CB219">
            <v>0</v>
          </cell>
          <cell r="CC219">
            <v>132000</v>
          </cell>
          <cell r="CD219">
            <v>0</v>
          </cell>
          <cell r="CE219">
            <v>120000</v>
          </cell>
          <cell r="CF219">
            <v>0</v>
          </cell>
          <cell r="CG219">
            <v>371880</v>
          </cell>
          <cell r="CH219">
            <v>695880</v>
          </cell>
          <cell r="CI219">
            <v>902280</v>
          </cell>
          <cell r="CJ219">
            <v>125760</v>
          </cell>
          <cell r="CK219">
            <v>0</v>
          </cell>
          <cell r="CL219">
            <v>115200</v>
          </cell>
          <cell r="CM219">
            <v>0</v>
          </cell>
          <cell r="CN219">
            <v>120000</v>
          </cell>
          <cell r="CO219">
            <v>0</v>
          </cell>
          <cell r="CP219">
            <v>125760</v>
          </cell>
          <cell r="CQ219">
            <v>240960</v>
          </cell>
          <cell r="CR219">
            <v>360960</v>
          </cell>
          <cell r="CS219">
            <v>65400</v>
          </cell>
          <cell r="CT219">
            <v>32700</v>
          </cell>
          <cell r="CU219">
            <v>62400</v>
          </cell>
          <cell r="CV219">
            <v>31200</v>
          </cell>
          <cell r="CW219">
            <v>60000</v>
          </cell>
          <cell r="CX219">
            <v>30000</v>
          </cell>
          <cell r="CY219">
            <v>8400</v>
          </cell>
          <cell r="CZ219">
            <v>4200</v>
          </cell>
          <cell r="DA219">
            <v>27000</v>
          </cell>
          <cell r="DB219">
            <v>13500</v>
          </cell>
          <cell r="DC219">
            <v>15600</v>
          </cell>
          <cell r="DD219">
            <v>7800</v>
          </cell>
          <cell r="DE219">
            <v>42000</v>
          </cell>
          <cell r="DF219">
            <v>21000</v>
          </cell>
          <cell r="DG219">
            <v>63600</v>
          </cell>
          <cell r="DH219">
            <v>31800</v>
          </cell>
          <cell r="DI219">
            <v>72000</v>
          </cell>
          <cell r="DJ219">
            <v>36000</v>
          </cell>
          <cell r="DK219">
            <v>99000</v>
          </cell>
          <cell r="DL219">
            <v>49500</v>
          </cell>
          <cell r="DO219">
            <v>240000</v>
          </cell>
          <cell r="DP219">
            <v>120000</v>
          </cell>
          <cell r="DQ219">
            <v>120000</v>
          </cell>
          <cell r="DR219">
            <v>60000</v>
          </cell>
          <cell r="DS219">
            <v>127200</v>
          </cell>
          <cell r="DT219">
            <v>63600</v>
          </cell>
          <cell r="DU219">
            <v>63600</v>
          </cell>
          <cell r="DV219">
            <v>31800</v>
          </cell>
          <cell r="DW219">
            <v>150000</v>
          </cell>
          <cell r="DX219">
            <v>75000</v>
          </cell>
          <cell r="DY219">
            <v>66000</v>
          </cell>
          <cell r="DZ219">
            <v>33000</v>
          </cell>
          <cell r="EA219">
            <v>129600</v>
          </cell>
          <cell r="EB219">
            <v>64800</v>
          </cell>
          <cell r="EC219">
            <v>610200</v>
          </cell>
          <cell r="ED219">
            <v>1450800</v>
          </cell>
          <cell r="EE219">
            <v>2117700</v>
          </cell>
          <cell r="EJ219">
            <v>60000</v>
          </cell>
          <cell r="EK219">
            <v>30000</v>
          </cell>
          <cell r="EL219">
            <v>26400</v>
          </cell>
          <cell r="EM219">
            <v>13200</v>
          </cell>
          <cell r="EN219">
            <v>120000</v>
          </cell>
          <cell r="EO219">
            <v>60000</v>
          </cell>
          <cell r="EP219">
            <v>168000</v>
          </cell>
          <cell r="EQ219">
            <v>84000</v>
          </cell>
          <cell r="ER219">
            <v>60000</v>
          </cell>
          <cell r="ES219">
            <v>30000</v>
          </cell>
          <cell r="ET219">
            <v>60000</v>
          </cell>
          <cell r="EU219">
            <v>30000</v>
          </cell>
          <cell r="EV219">
            <v>120000</v>
          </cell>
          <cell r="EW219">
            <v>60000</v>
          </cell>
          <cell r="EX219">
            <v>39600</v>
          </cell>
          <cell r="EY219">
            <v>489600</v>
          </cell>
          <cell r="EZ219">
            <v>921600</v>
          </cell>
        </row>
        <row r="220">
          <cell r="D220">
            <v>43344</v>
          </cell>
          <cell r="E220">
            <v>1.7091192451707879</v>
          </cell>
          <cell r="F220">
            <v>9.6662227247964416E-2</v>
          </cell>
          <cell r="G220">
            <v>-6.2257027719027934E-2</v>
          </cell>
          <cell r="H220">
            <v>0</v>
          </cell>
          <cell r="I220">
            <v>0</v>
          </cell>
          <cell r="J220">
            <v>0</v>
          </cell>
          <cell r="K220">
            <v>14.818394338780909</v>
          </cell>
          <cell r="L220">
            <v>13.536873205515185</v>
          </cell>
          <cell r="M220">
            <v>6.7684366027575926</v>
          </cell>
          <cell r="N220">
            <v>0</v>
          </cell>
          <cell r="O220">
            <v>0</v>
          </cell>
          <cell r="P220">
            <v>14.818394338780909</v>
          </cell>
          <cell r="Q220">
            <v>13.536873205515185</v>
          </cell>
          <cell r="R220">
            <v>6.7684366027575926</v>
          </cell>
          <cell r="S220">
            <v>0</v>
          </cell>
          <cell r="T220">
            <v>0</v>
          </cell>
          <cell r="U220">
            <v>14.351466630888201</v>
          </cell>
          <cell r="V220">
            <v>14.818394338780909</v>
          </cell>
          <cell r="W220">
            <v>14.818394338780909</v>
          </cell>
          <cell r="X220">
            <v>13.536873205515185</v>
          </cell>
          <cell r="Y220">
            <v>6.7684366027575926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</row>
        <row r="221">
          <cell r="D221">
            <v>43374</v>
          </cell>
          <cell r="E221">
            <v>1.7093280516751728</v>
          </cell>
          <cell r="F221">
            <v>9.6121192383563828E-2</v>
          </cell>
          <cell r="G221">
            <v>-6.1908564586024166E-2</v>
          </cell>
          <cell r="H221">
            <v>0</v>
          </cell>
          <cell r="I221">
            <v>0</v>
          </cell>
          <cell r="J221">
            <v>0</v>
          </cell>
          <cell r="K221">
            <v>14.819960387563796</v>
          </cell>
          <cell r="L221">
            <v>21.670995282972626</v>
          </cell>
          <cell r="M221">
            <v>10.835497641486313</v>
          </cell>
          <cell r="N221">
            <v>1</v>
          </cell>
          <cell r="O221">
            <v>0</v>
          </cell>
          <cell r="P221">
            <v>14.819960387563796</v>
          </cell>
          <cell r="Q221">
            <v>21.670995282972626</v>
          </cell>
          <cell r="R221">
            <v>10.835497641486313</v>
          </cell>
          <cell r="S221">
            <v>1</v>
          </cell>
          <cell r="T221">
            <v>0</v>
          </cell>
          <cell r="U221">
            <v>14.355646153168614</v>
          </cell>
          <cell r="V221">
            <v>14.819960387563796</v>
          </cell>
          <cell r="W221">
            <v>14.819960387563796</v>
          </cell>
          <cell r="X221">
            <v>21.670995282972626</v>
          </cell>
          <cell r="Y221">
            <v>10.835497641486313</v>
          </cell>
          <cell r="Z221">
            <v>1</v>
          </cell>
          <cell r="AA221">
            <v>0</v>
          </cell>
          <cell r="AB221">
            <v>1</v>
          </cell>
          <cell r="AC221">
            <v>1</v>
          </cell>
          <cell r="AD221">
            <v>1</v>
          </cell>
          <cell r="AE221">
            <v>0</v>
          </cell>
          <cell r="AF221">
            <v>5880</v>
          </cell>
          <cell r="AG221">
            <v>0</v>
          </cell>
          <cell r="AH221">
            <v>38400</v>
          </cell>
          <cell r="AI221">
            <v>0</v>
          </cell>
          <cell r="AJ221">
            <v>26160</v>
          </cell>
          <cell r="AK221">
            <v>0</v>
          </cell>
          <cell r="AL221">
            <v>26160</v>
          </cell>
          <cell r="AM221">
            <v>0</v>
          </cell>
          <cell r="AN221">
            <v>48000</v>
          </cell>
          <cell r="AO221">
            <v>0</v>
          </cell>
          <cell r="AP221">
            <v>54000</v>
          </cell>
          <cell r="AQ221">
            <v>0</v>
          </cell>
          <cell r="AR221">
            <v>60000</v>
          </cell>
          <cell r="AS221">
            <v>0</v>
          </cell>
          <cell r="AT221">
            <v>60000</v>
          </cell>
          <cell r="AU221">
            <v>0</v>
          </cell>
          <cell r="AV221">
            <v>86400</v>
          </cell>
          <cell r="AW221">
            <v>0</v>
          </cell>
          <cell r="AX221">
            <v>61200</v>
          </cell>
          <cell r="AY221">
            <v>0</v>
          </cell>
          <cell r="AZ221">
            <v>66000</v>
          </cell>
          <cell r="BA221">
            <v>0</v>
          </cell>
          <cell r="BB221">
            <v>132000</v>
          </cell>
          <cell r="BC221">
            <v>0</v>
          </cell>
          <cell r="BD221">
            <v>243000</v>
          </cell>
          <cell r="BE221">
            <v>604200</v>
          </cell>
          <cell r="BF221">
            <v>664200</v>
          </cell>
          <cell r="BG221">
            <v>62400</v>
          </cell>
          <cell r="BH221">
            <v>0</v>
          </cell>
          <cell r="BI221">
            <v>60000</v>
          </cell>
          <cell r="BJ221">
            <v>0</v>
          </cell>
          <cell r="BK221">
            <v>10560</v>
          </cell>
          <cell r="BL221">
            <v>0</v>
          </cell>
          <cell r="BM221">
            <v>6120</v>
          </cell>
          <cell r="BN221">
            <v>0</v>
          </cell>
          <cell r="BO221">
            <v>20400</v>
          </cell>
          <cell r="BP221">
            <v>0</v>
          </cell>
          <cell r="BQ221">
            <v>72000</v>
          </cell>
          <cell r="BR221">
            <v>0</v>
          </cell>
          <cell r="BS221">
            <v>105600</v>
          </cell>
          <cell r="BT221">
            <v>0</v>
          </cell>
          <cell r="BU221">
            <v>127200</v>
          </cell>
          <cell r="BV221">
            <v>0</v>
          </cell>
          <cell r="BW221">
            <v>60000</v>
          </cell>
          <cell r="BX221">
            <v>0</v>
          </cell>
          <cell r="BY221">
            <v>63600</v>
          </cell>
          <cell r="BZ221">
            <v>0</v>
          </cell>
          <cell r="CA221">
            <v>62400</v>
          </cell>
          <cell r="CB221">
            <v>0</v>
          </cell>
          <cell r="CC221">
            <v>132000</v>
          </cell>
          <cell r="CD221">
            <v>0</v>
          </cell>
          <cell r="CE221">
            <v>120000</v>
          </cell>
          <cell r="CF221">
            <v>0</v>
          </cell>
          <cell r="CG221">
            <v>371880</v>
          </cell>
          <cell r="CH221">
            <v>695880</v>
          </cell>
          <cell r="CI221">
            <v>902280</v>
          </cell>
          <cell r="CJ221">
            <v>125760</v>
          </cell>
          <cell r="CK221">
            <v>0</v>
          </cell>
          <cell r="CL221">
            <v>115200</v>
          </cell>
          <cell r="CM221">
            <v>0</v>
          </cell>
          <cell r="CN221">
            <v>120000</v>
          </cell>
          <cell r="CO221">
            <v>0</v>
          </cell>
          <cell r="CP221">
            <v>125760</v>
          </cell>
          <cell r="CQ221">
            <v>240960</v>
          </cell>
          <cell r="CR221">
            <v>360960</v>
          </cell>
          <cell r="CS221">
            <v>65400</v>
          </cell>
          <cell r="CT221">
            <v>32700</v>
          </cell>
          <cell r="CU221">
            <v>62400</v>
          </cell>
          <cell r="CV221">
            <v>31200</v>
          </cell>
          <cell r="CW221">
            <v>60000</v>
          </cell>
          <cell r="CX221">
            <v>30000</v>
          </cell>
          <cell r="CY221">
            <v>8400</v>
          </cell>
          <cell r="CZ221">
            <v>4200</v>
          </cell>
          <cell r="DA221">
            <v>27000</v>
          </cell>
          <cell r="DB221">
            <v>13500</v>
          </cell>
          <cell r="DC221">
            <v>15600</v>
          </cell>
          <cell r="DD221">
            <v>7800</v>
          </cell>
          <cell r="DE221">
            <v>42000</v>
          </cell>
          <cell r="DF221">
            <v>21000</v>
          </cell>
          <cell r="DG221">
            <v>63600</v>
          </cell>
          <cell r="DH221">
            <v>31800</v>
          </cell>
          <cell r="DI221">
            <v>72000</v>
          </cell>
          <cell r="DJ221">
            <v>36000</v>
          </cell>
          <cell r="DK221">
            <v>99000</v>
          </cell>
          <cell r="DL221">
            <v>49500</v>
          </cell>
          <cell r="DO221">
            <v>240000</v>
          </cell>
          <cell r="DP221">
            <v>120000</v>
          </cell>
          <cell r="DQ221">
            <v>120000</v>
          </cell>
          <cell r="DR221">
            <v>60000</v>
          </cell>
          <cell r="DS221">
            <v>127200</v>
          </cell>
          <cell r="DT221">
            <v>63600</v>
          </cell>
          <cell r="DU221">
            <v>63600</v>
          </cell>
          <cell r="DV221">
            <v>31800</v>
          </cell>
          <cell r="DW221">
            <v>150000</v>
          </cell>
          <cell r="DX221">
            <v>75000</v>
          </cell>
          <cell r="DY221">
            <v>66000</v>
          </cell>
          <cell r="DZ221">
            <v>33000</v>
          </cell>
          <cell r="EA221">
            <v>129600</v>
          </cell>
          <cell r="EB221">
            <v>64800</v>
          </cell>
          <cell r="EC221">
            <v>610200</v>
          </cell>
          <cell r="ED221">
            <v>1450800</v>
          </cell>
          <cell r="EE221">
            <v>2117700</v>
          </cell>
          <cell r="EJ221">
            <v>60000</v>
          </cell>
          <cell r="EK221">
            <v>30000</v>
          </cell>
          <cell r="EL221">
            <v>26400</v>
          </cell>
          <cell r="EM221">
            <v>13200</v>
          </cell>
          <cell r="EN221">
            <v>120000</v>
          </cell>
          <cell r="EO221">
            <v>60000</v>
          </cell>
          <cell r="EP221">
            <v>168000</v>
          </cell>
          <cell r="EQ221">
            <v>84000</v>
          </cell>
          <cell r="ER221">
            <v>60000</v>
          </cell>
          <cell r="ES221">
            <v>30000</v>
          </cell>
          <cell r="ET221">
            <v>60000</v>
          </cell>
          <cell r="EU221">
            <v>30000</v>
          </cell>
          <cell r="EV221">
            <v>120000</v>
          </cell>
          <cell r="EW221">
            <v>60000</v>
          </cell>
          <cell r="EX221">
            <v>39600</v>
          </cell>
          <cell r="EY221">
            <v>489600</v>
          </cell>
          <cell r="EZ221">
            <v>921600</v>
          </cell>
        </row>
        <row r="222">
          <cell r="D222">
            <v>43405</v>
          </cell>
          <cell r="E222">
            <v>1.744788676830985</v>
          </cell>
          <cell r="F222">
            <v>3.8873865803883807E-2</v>
          </cell>
          <cell r="G222">
            <v>-6.1550287522816029E-2</v>
          </cell>
          <cell r="H222">
            <v>0</v>
          </cell>
          <cell r="I222">
            <v>0</v>
          </cell>
          <cell r="J222">
            <v>0</v>
          </cell>
          <cell r="K222">
            <v>15.085915076232387</v>
          </cell>
          <cell r="L222">
            <v>11.82711451172629</v>
          </cell>
          <cell r="M222">
            <v>5.9135572558631448</v>
          </cell>
          <cell r="N222">
            <v>0</v>
          </cell>
          <cell r="O222">
            <v>0</v>
          </cell>
          <cell r="P222">
            <v>15.085915076232387</v>
          </cell>
          <cell r="Q222">
            <v>11.82711451172629</v>
          </cell>
          <cell r="R222">
            <v>5.9135572558631448</v>
          </cell>
          <cell r="S222">
            <v>0</v>
          </cell>
          <cell r="T222">
            <v>0</v>
          </cell>
          <cell r="U222">
            <v>14.624287919811268</v>
          </cell>
          <cell r="V222">
            <v>15.085915076232387</v>
          </cell>
          <cell r="W222">
            <v>15.085915076232387</v>
          </cell>
          <cell r="X222">
            <v>11.82711451172629</v>
          </cell>
          <cell r="Y222">
            <v>5.9135572558631448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</row>
        <row r="223">
          <cell r="D223">
            <v>43435</v>
          </cell>
          <cell r="E223">
            <v>1.7752759500249025</v>
          </cell>
          <cell r="F223">
            <v>3.8655981492104571E-2</v>
          </cell>
          <cell r="G223">
            <v>-6.1205304029165568E-2</v>
          </cell>
          <cell r="H223">
            <v>0</v>
          </cell>
          <cell r="I223">
            <v>0</v>
          </cell>
          <cell r="J223">
            <v>0</v>
          </cell>
          <cell r="K223">
            <v>15.314569625186769</v>
          </cell>
          <cell r="L223">
            <v>6.9288269759164631</v>
          </cell>
          <cell r="M223">
            <v>3.4644134879582316</v>
          </cell>
          <cell r="N223">
            <v>0</v>
          </cell>
          <cell r="O223">
            <v>0</v>
          </cell>
          <cell r="P223">
            <v>15.314569625186769</v>
          </cell>
          <cell r="Q223">
            <v>6.9288269759164631</v>
          </cell>
          <cell r="R223">
            <v>3.4644134879582316</v>
          </cell>
          <cell r="S223">
            <v>0</v>
          </cell>
          <cell r="T223">
            <v>0</v>
          </cell>
          <cell r="U223">
            <v>14.855529844968027</v>
          </cell>
          <cell r="V223">
            <v>15.314569625186769</v>
          </cell>
          <cell r="W223">
            <v>15.314569625186769</v>
          </cell>
          <cell r="X223">
            <v>6.9288269759164631</v>
          </cell>
          <cell r="Y223">
            <v>3.4644134879582316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</row>
        <row r="224">
          <cell r="D224">
            <v>43466</v>
          </cell>
          <cell r="E224">
            <v>1.8223155691630482</v>
          </cell>
          <cell r="F224">
            <v>3.8431962794299779E-2</v>
          </cell>
          <cell r="G224">
            <v>-6.0850607757641326E-2</v>
          </cell>
          <cell r="H224">
            <v>0</v>
          </cell>
          <cell r="I224">
            <v>0</v>
          </cell>
          <cell r="J224">
            <v>0</v>
          </cell>
          <cell r="K224">
            <v>15.667366768722861</v>
          </cell>
          <cell r="L224">
            <v>16.980714387762092</v>
          </cell>
          <cell r="M224">
            <v>8.4903571938810458</v>
          </cell>
          <cell r="N224">
            <v>1</v>
          </cell>
          <cell r="O224">
            <v>0</v>
          </cell>
          <cell r="P224">
            <v>15.667366768722861</v>
          </cell>
          <cell r="Q224">
            <v>16.980714387762092</v>
          </cell>
          <cell r="R224">
            <v>8.4903571938810458</v>
          </cell>
          <cell r="S224">
            <v>1</v>
          </cell>
          <cell r="T224">
            <v>0</v>
          </cell>
          <cell r="U224">
            <v>15.210987210540551</v>
          </cell>
          <cell r="V224">
            <v>15.667366768722861</v>
          </cell>
          <cell r="W224">
            <v>15.667366768722861</v>
          </cell>
          <cell r="X224">
            <v>16.980714387762092</v>
          </cell>
          <cell r="Y224">
            <v>8.4903571938810458</v>
          </cell>
          <cell r="Z224">
            <v>1</v>
          </cell>
          <cell r="AA224">
            <v>0</v>
          </cell>
          <cell r="AB224">
            <v>1</v>
          </cell>
          <cell r="AC224">
            <v>1</v>
          </cell>
          <cell r="AD224">
            <v>1</v>
          </cell>
          <cell r="AE224">
            <v>0</v>
          </cell>
          <cell r="AF224">
            <v>5880</v>
          </cell>
          <cell r="AG224">
            <v>0</v>
          </cell>
          <cell r="AH224">
            <v>38400</v>
          </cell>
          <cell r="AI224">
            <v>0</v>
          </cell>
          <cell r="AJ224">
            <v>26160</v>
          </cell>
          <cell r="AK224">
            <v>0</v>
          </cell>
          <cell r="AL224">
            <v>26160</v>
          </cell>
          <cell r="AM224">
            <v>0</v>
          </cell>
          <cell r="AN224">
            <v>48000</v>
          </cell>
          <cell r="AO224">
            <v>0</v>
          </cell>
          <cell r="AP224">
            <v>54000</v>
          </cell>
          <cell r="AQ224">
            <v>0</v>
          </cell>
          <cell r="AR224">
            <v>60000</v>
          </cell>
          <cell r="AS224">
            <v>0</v>
          </cell>
          <cell r="AT224">
            <v>60000</v>
          </cell>
          <cell r="AU224">
            <v>0</v>
          </cell>
          <cell r="AV224">
            <v>86400</v>
          </cell>
          <cell r="AW224">
            <v>0</v>
          </cell>
          <cell r="AX224">
            <v>61200</v>
          </cell>
          <cell r="AY224">
            <v>0</v>
          </cell>
          <cell r="AZ224">
            <v>66000</v>
          </cell>
          <cell r="BA224">
            <v>0</v>
          </cell>
          <cell r="BB224">
            <v>132000</v>
          </cell>
          <cell r="BC224">
            <v>0</v>
          </cell>
          <cell r="BD224">
            <v>243000</v>
          </cell>
          <cell r="BE224">
            <v>604200</v>
          </cell>
          <cell r="BF224">
            <v>664200</v>
          </cell>
          <cell r="BG224">
            <v>62400</v>
          </cell>
          <cell r="BH224">
            <v>0</v>
          </cell>
          <cell r="BI224">
            <v>60000</v>
          </cell>
          <cell r="BJ224">
            <v>0</v>
          </cell>
          <cell r="BK224">
            <v>10560</v>
          </cell>
          <cell r="BL224">
            <v>0</v>
          </cell>
          <cell r="BM224">
            <v>6120</v>
          </cell>
          <cell r="BN224">
            <v>0</v>
          </cell>
          <cell r="BO224">
            <v>20400</v>
          </cell>
          <cell r="BP224">
            <v>0</v>
          </cell>
          <cell r="BQ224">
            <v>72000</v>
          </cell>
          <cell r="BR224">
            <v>0</v>
          </cell>
          <cell r="BS224">
            <v>105600</v>
          </cell>
          <cell r="BT224">
            <v>0</v>
          </cell>
          <cell r="BU224">
            <v>127200</v>
          </cell>
          <cell r="BV224">
            <v>0</v>
          </cell>
          <cell r="BW224">
            <v>60000</v>
          </cell>
          <cell r="BX224">
            <v>0</v>
          </cell>
          <cell r="BY224">
            <v>63600</v>
          </cell>
          <cell r="BZ224">
            <v>0</v>
          </cell>
          <cell r="CA224">
            <v>62400</v>
          </cell>
          <cell r="CB224">
            <v>0</v>
          </cell>
          <cell r="CC224">
            <v>132000</v>
          </cell>
          <cell r="CD224">
            <v>0</v>
          </cell>
          <cell r="CE224">
            <v>120000</v>
          </cell>
          <cell r="CF224">
            <v>0</v>
          </cell>
          <cell r="CG224">
            <v>371880</v>
          </cell>
          <cell r="CH224">
            <v>695880</v>
          </cell>
          <cell r="CI224">
            <v>902280</v>
          </cell>
          <cell r="CJ224">
            <v>125760</v>
          </cell>
          <cell r="CK224">
            <v>0</v>
          </cell>
          <cell r="CL224">
            <v>115200</v>
          </cell>
          <cell r="CM224">
            <v>0</v>
          </cell>
          <cell r="CN224">
            <v>120000</v>
          </cell>
          <cell r="CO224">
            <v>0</v>
          </cell>
          <cell r="CP224">
            <v>125760</v>
          </cell>
          <cell r="CQ224">
            <v>240960</v>
          </cell>
          <cell r="CR224">
            <v>360960</v>
          </cell>
          <cell r="CS224">
            <v>65400</v>
          </cell>
          <cell r="CT224">
            <v>32700</v>
          </cell>
          <cell r="CU224">
            <v>62400</v>
          </cell>
          <cell r="CV224">
            <v>31200</v>
          </cell>
          <cell r="CW224">
            <v>60000</v>
          </cell>
          <cell r="CX224">
            <v>30000</v>
          </cell>
          <cell r="CY224">
            <v>8400</v>
          </cell>
          <cell r="CZ224">
            <v>4200</v>
          </cell>
          <cell r="DA224">
            <v>27000</v>
          </cell>
          <cell r="DB224">
            <v>13500</v>
          </cell>
          <cell r="DC224">
            <v>15600</v>
          </cell>
          <cell r="DD224">
            <v>7800</v>
          </cell>
          <cell r="DE224">
            <v>42000</v>
          </cell>
          <cell r="DF224">
            <v>21000</v>
          </cell>
          <cell r="DG224">
            <v>63600</v>
          </cell>
          <cell r="DH224">
            <v>31800</v>
          </cell>
          <cell r="DI224">
            <v>72000</v>
          </cell>
          <cell r="DJ224">
            <v>36000</v>
          </cell>
          <cell r="DK224">
            <v>99000</v>
          </cell>
          <cell r="DL224">
            <v>49500</v>
          </cell>
          <cell r="DO224">
            <v>240000</v>
          </cell>
          <cell r="DP224">
            <v>120000</v>
          </cell>
          <cell r="DQ224">
            <v>120000</v>
          </cell>
          <cell r="DR224">
            <v>60000</v>
          </cell>
          <cell r="DS224">
            <v>127200</v>
          </cell>
          <cell r="DT224">
            <v>63600</v>
          </cell>
          <cell r="DU224">
            <v>63600</v>
          </cell>
          <cell r="DV224">
            <v>31800</v>
          </cell>
          <cell r="DW224">
            <v>150000</v>
          </cell>
          <cell r="DX224">
            <v>75000</v>
          </cell>
          <cell r="DY224">
            <v>66000</v>
          </cell>
          <cell r="DZ224">
            <v>33000</v>
          </cell>
          <cell r="EA224">
            <v>129600</v>
          </cell>
          <cell r="EB224">
            <v>64800</v>
          </cell>
          <cell r="EC224">
            <v>610200</v>
          </cell>
          <cell r="ED224">
            <v>1450800</v>
          </cell>
          <cell r="EE224">
            <v>2117700</v>
          </cell>
          <cell r="EJ224">
            <v>60000</v>
          </cell>
          <cell r="EK224">
            <v>30000</v>
          </cell>
          <cell r="EL224">
            <v>26400</v>
          </cell>
          <cell r="EM224">
            <v>13200</v>
          </cell>
          <cell r="EN224">
            <v>120000</v>
          </cell>
          <cell r="EO224">
            <v>60000</v>
          </cell>
          <cell r="EP224">
            <v>168000</v>
          </cell>
          <cell r="EQ224">
            <v>84000</v>
          </cell>
          <cell r="ER224">
            <v>60000</v>
          </cell>
          <cell r="ES224">
            <v>30000</v>
          </cell>
          <cell r="ET224">
            <v>60000</v>
          </cell>
          <cell r="EU224">
            <v>30000</v>
          </cell>
          <cell r="EV224">
            <v>120000</v>
          </cell>
          <cell r="EW224">
            <v>60000</v>
          </cell>
          <cell r="EX224">
            <v>39600</v>
          </cell>
          <cell r="EY224">
            <v>489600</v>
          </cell>
          <cell r="EZ224">
            <v>921600</v>
          </cell>
        </row>
        <row r="225">
          <cell r="D225">
            <v>43497</v>
          </cell>
          <cell r="E225">
            <v>1.7779961469401111</v>
          </cell>
          <cell r="F225">
            <v>9.8706806151761195E-2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15.334971102050833</v>
          </cell>
          <cell r="L225">
            <v>13.698148466878896</v>
          </cell>
          <cell r="M225">
            <v>6.8490742334394481</v>
          </cell>
          <cell r="N225">
            <v>0</v>
          </cell>
          <cell r="O225">
            <v>0</v>
          </cell>
          <cell r="P225">
            <v>15.334971102050833</v>
          </cell>
          <cell r="Q225">
            <v>13.698148466878896</v>
          </cell>
          <cell r="R225">
            <v>6.8490742334394481</v>
          </cell>
          <cell r="S225">
            <v>0</v>
          </cell>
          <cell r="T225">
            <v>0</v>
          </cell>
          <cell r="U225">
            <v>15.334971102050833</v>
          </cell>
          <cell r="V225">
            <v>15.334971102050833</v>
          </cell>
          <cell r="W225">
            <v>15.334971102050833</v>
          </cell>
          <cell r="X225">
            <v>13.698148466878896</v>
          </cell>
          <cell r="Y225">
            <v>6.8490742334394481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</row>
        <row r="226">
          <cell r="D226">
            <v>43525</v>
          </cell>
          <cell r="E226">
            <v>1.7211631728689478</v>
          </cell>
          <cell r="F226">
            <v>9.8189286637720613E-2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14.908723796517108</v>
          </cell>
          <cell r="L226">
            <v>10.458932768869412</v>
          </cell>
          <cell r="M226">
            <v>5.2294663844347058</v>
          </cell>
          <cell r="N226">
            <v>0</v>
          </cell>
          <cell r="O226">
            <v>0</v>
          </cell>
          <cell r="P226">
            <v>14.908723796517108</v>
          </cell>
          <cell r="Q226">
            <v>10.458932768869412</v>
          </cell>
          <cell r="R226">
            <v>5.2294663844347058</v>
          </cell>
          <cell r="S226">
            <v>0</v>
          </cell>
          <cell r="T226">
            <v>0</v>
          </cell>
          <cell r="U226">
            <v>14.908723796517108</v>
          </cell>
          <cell r="V226">
            <v>14.908723796517108</v>
          </cell>
          <cell r="W226">
            <v>14.908723796517108</v>
          </cell>
          <cell r="X226">
            <v>10.458932768869412</v>
          </cell>
          <cell r="Y226">
            <v>5.2294663844347058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</row>
        <row r="227">
          <cell r="D227">
            <v>43556</v>
          </cell>
          <cell r="E227">
            <v>1.6535416543521444</v>
          </cell>
          <cell r="F227">
            <v>0.11887487612224995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14.401562407641084</v>
          </cell>
          <cell r="L227">
            <v>10.03899116103236</v>
          </cell>
          <cell r="M227">
            <v>5.0194955805161801</v>
          </cell>
          <cell r="N227">
            <v>0</v>
          </cell>
          <cell r="O227">
            <v>0</v>
          </cell>
          <cell r="P227">
            <v>14.401562407641084</v>
          </cell>
          <cell r="Q227">
            <v>10.03899116103236</v>
          </cell>
          <cell r="R227">
            <v>5.0194955805161801</v>
          </cell>
          <cell r="S227">
            <v>0</v>
          </cell>
          <cell r="T227">
            <v>0</v>
          </cell>
          <cell r="U227">
            <v>14.401562407641084</v>
          </cell>
          <cell r="V227">
            <v>14.401562407641084</v>
          </cell>
          <cell r="W227">
            <v>14.401562407641084</v>
          </cell>
          <cell r="X227">
            <v>10.03899116103236</v>
          </cell>
          <cell r="Y227">
            <v>5.0194955805161801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</row>
        <row r="228">
          <cell r="D228">
            <v>43586</v>
          </cell>
          <cell r="E228">
            <v>1.6364138186712671</v>
          </cell>
          <cell r="F228">
            <v>0.11820631774749395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14.273103640034503</v>
          </cell>
          <cell r="L228">
            <v>11.548177954690866</v>
          </cell>
          <cell r="M228">
            <v>5.7740889773454329</v>
          </cell>
          <cell r="N228">
            <v>0</v>
          </cell>
          <cell r="O228">
            <v>0</v>
          </cell>
          <cell r="P228">
            <v>14.273103640034503</v>
          </cell>
          <cell r="Q228">
            <v>11.548177954690866</v>
          </cell>
          <cell r="R228">
            <v>5.7740889773454329</v>
          </cell>
          <cell r="S228">
            <v>0</v>
          </cell>
          <cell r="T228">
            <v>0</v>
          </cell>
          <cell r="U228">
            <v>14.273103640034503</v>
          </cell>
          <cell r="V228">
            <v>14.273103640034503</v>
          </cell>
          <cell r="W228">
            <v>14.273103640034503</v>
          </cell>
          <cell r="X228">
            <v>11.548177954690866</v>
          </cell>
          <cell r="Y228">
            <v>5.7740889773454329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</row>
        <row r="229">
          <cell r="D229">
            <v>43617</v>
          </cell>
          <cell r="E229">
            <v>1.6359260691024859</v>
          </cell>
          <cell r="F229">
            <v>0.11751895168148212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14.269445518268645</v>
          </cell>
          <cell r="L229">
            <v>19.263737690476674</v>
          </cell>
          <cell r="M229">
            <v>9.631868845238337</v>
          </cell>
          <cell r="N229">
            <v>1</v>
          </cell>
          <cell r="O229">
            <v>0</v>
          </cell>
          <cell r="P229">
            <v>14.269445518268645</v>
          </cell>
          <cell r="Q229">
            <v>19.263737690476674</v>
          </cell>
          <cell r="R229">
            <v>9.631868845238337</v>
          </cell>
          <cell r="S229">
            <v>1</v>
          </cell>
          <cell r="T229">
            <v>0</v>
          </cell>
          <cell r="U229">
            <v>14.269445518268645</v>
          </cell>
          <cell r="V229">
            <v>14.269445518268645</v>
          </cell>
          <cell r="W229">
            <v>14.269445518268645</v>
          </cell>
          <cell r="X229">
            <v>19.263737690476674</v>
          </cell>
          <cell r="Y229">
            <v>9.631868845238337</v>
          </cell>
          <cell r="Z229">
            <v>1</v>
          </cell>
          <cell r="AA229">
            <v>0</v>
          </cell>
          <cell r="AB229">
            <v>1</v>
          </cell>
          <cell r="AC229">
            <v>1</v>
          </cell>
          <cell r="AD229">
            <v>1</v>
          </cell>
          <cell r="AE229">
            <v>0</v>
          </cell>
          <cell r="AF229">
            <v>5880</v>
          </cell>
          <cell r="AG229">
            <v>0</v>
          </cell>
          <cell r="AH229">
            <v>38400</v>
          </cell>
          <cell r="AI229">
            <v>0</v>
          </cell>
          <cell r="AJ229">
            <v>26160</v>
          </cell>
          <cell r="AK229">
            <v>0</v>
          </cell>
          <cell r="AL229">
            <v>26160</v>
          </cell>
          <cell r="AM229">
            <v>0</v>
          </cell>
          <cell r="AN229">
            <v>48000</v>
          </cell>
          <cell r="AO229">
            <v>0</v>
          </cell>
          <cell r="AP229">
            <v>54000</v>
          </cell>
          <cell r="AQ229">
            <v>0</v>
          </cell>
          <cell r="AR229">
            <v>60000</v>
          </cell>
          <cell r="AS229">
            <v>0</v>
          </cell>
          <cell r="AT229">
            <v>60000</v>
          </cell>
          <cell r="AU229">
            <v>0</v>
          </cell>
          <cell r="AV229">
            <v>86400</v>
          </cell>
          <cell r="AW229">
            <v>0</v>
          </cell>
          <cell r="AX229">
            <v>61200</v>
          </cell>
          <cell r="AY229">
            <v>0</v>
          </cell>
          <cell r="AZ229">
            <v>66000</v>
          </cell>
          <cell r="BA229">
            <v>0</v>
          </cell>
          <cell r="BB229">
            <v>132000</v>
          </cell>
          <cell r="BC229">
            <v>0</v>
          </cell>
          <cell r="BD229">
            <v>243000</v>
          </cell>
          <cell r="BE229">
            <v>604200</v>
          </cell>
          <cell r="BF229">
            <v>664200</v>
          </cell>
          <cell r="BG229">
            <v>62400</v>
          </cell>
          <cell r="BH229">
            <v>0</v>
          </cell>
          <cell r="BI229">
            <v>60000</v>
          </cell>
          <cell r="BJ229">
            <v>0</v>
          </cell>
          <cell r="BK229">
            <v>10560</v>
          </cell>
          <cell r="BL229">
            <v>0</v>
          </cell>
          <cell r="BM229">
            <v>6120</v>
          </cell>
          <cell r="BN229">
            <v>0</v>
          </cell>
          <cell r="BO229">
            <v>20400</v>
          </cell>
          <cell r="BP229">
            <v>0</v>
          </cell>
          <cell r="BQ229">
            <v>72000</v>
          </cell>
          <cell r="BR229">
            <v>0</v>
          </cell>
          <cell r="BS229">
            <v>105600</v>
          </cell>
          <cell r="BT229">
            <v>0</v>
          </cell>
          <cell r="BU229">
            <v>127200</v>
          </cell>
          <cell r="BV229">
            <v>0</v>
          </cell>
          <cell r="BW229">
            <v>60000</v>
          </cell>
          <cell r="BX229">
            <v>0</v>
          </cell>
          <cell r="BY229">
            <v>63600</v>
          </cell>
          <cell r="BZ229">
            <v>0</v>
          </cell>
          <cell r="CA229">
            <v>62400</v>
          </cell>
          <cell r="CB229">
            <v>0</v>
          </cell>
          <cell r="CC229">
            <v>132000</v>
          </cell>
          <cell r="CD229">
            <v>0</v>
          </cell>
          <cell r="CE229">
            <v>120000</v>
          </cell>
          <cell r="CF229">
            <v>0</v>
          </cell>
          <cell r="CG229">
            <v>371880</v>
          </cell>
          <cell r="CH229">
            <v>695880</v>
          </cell>
          <cell r="CI229">
            <v>902280</v>
          </cell>
          <cell r="CJ229">
            <v>125760</v>
          </cell>
          <cell r="CK229">
            <v>0</v>
          </cell>
          <cell r="CL229">
            <v>115200</v>
          </cell>
          <cell r="CM229">
            <v>0</v>
          </cell>
          <cell r="CN229">
            <v>120000</v>
          </cell>
          <cell r="CO229">
            <v>0</v>
          </cell>
          <cell r="CP229">
            <v>125760</v>
          </cell>
          <cell r="CQ229">
            <v>240960</v>
          </cell>
          <cell r="CR229">
            <v>360960</v>
          </cell>
          <cell r="CS229">
            <v>65400</v>
          </cell>
          <cell r="CT229">
            <v>32700</v>
          </cell>
          <cell r="CU229">
            <v>62400</v>
          </cell>
          <cell r="CV229">
            <v>31200</v>
          </cell>
          <cell r="CW229">
            <v>60000</v>
          </cell>
          <cell r="CX229">
            <v>30000</v>
          </cell>
          <cell r="CY229">
            <v>8400</v>
          </cell>
          <cell r="CZ229">
            <v>4200</v>
          </cell>
          <cell r="DA229">
            <v>27000</v>
          </cell>
          <cell r="DB229">
            <v>13500</v>
          </cell>
          <cell r="DC229">
            <v>15600</v>
          </cell>
          <cell r="DD229">
            <v>7800</v>
          </cell>
          <cell r="DE229">
            <v>42000</v>
          </cell>
          <cell r="DF229">
            <v>21000</v>
          </cell>
          <cell r="DG229">
            <v>63600</v>
          </cell>
          <cell r="DH229">
            <v>31800</v>
          </cell>
          <cell r="DI229">
            <v>72000</v>
          </cell>
          <cell r="DJ229">
            <v>36000</v>
          </cell>
          <cell r="DK229">
            <v>99000</v>
          </cell>
          <cell r="DL229">
            <v>49500</v>
          </cell>
          <cell r="DO229">
            <v>240000</v>
          </cell>
          <cell r="DP229">
            <v>120000</v>
          </cell>
          <cell r="DQ229">
            <v>120000</v>
          </cell>
          <cell r="DR229">
            <v>60000</v>
          </cell>
          <cell r="DS229">
            <v>127200</v>
          </cell>
          <cell r="DT229">
            <v>63600</v>
          </cell>
          <cell r="DU229">
            <v>63600</v>
          </cell>
          <cell r="DV229">
            <v>31800</v>
          </cell>
          <cell r="DW229">
            <v>150000</v>
          </cell>
          <cell r="DX229">
            <v>75000</v>
          </cell>
          <cell r="DY229">
            <v>66000</v>
          </cell>
          <cell r="DZ229">
            <v>33000</v>
          </cell>
          <cell r="EA229">
            <v>129600</v>
          </cell>
          <cell r="EB229">
            <v>64800</v>
          </cell>
          <cell r="EC229">
            <v>610200</v>
          </cell>
          <cell r="ED229">
            <v>1450800</v>
          </cell>
          <cell r="EE229">
            <v>2117700</v>
          </cell>
          <cell r="EJ229">
            <v>60000</v>
          </cell>
          <cell r="EK229">
            <v>30000</v>
          </cell>
          <cell r="EL229">
            <v>26400</v>
          </cell>
          <cell r="EM229">
            <v>13200</v>
          </cell>
          <cell r="EN229">
            <v>120000</v>
          </cell>
          <cell r="EO229">
            <v>60000</v>
          </cell>
          <cell r="EP229">
            <v>168000</v>
          </cell>
          <cell r="EQ229">
            <v>84000</v>
          </cell>
          <cell r="ER229">
            <v>60000</v>
          </cell>
          <cell r="ES229">
            <v>30000</v>
          </cell>
          <cell r="ET229">
            <v>60000</v>
          </cell>
          <cell r="EU229">
            <v>30000</v>
          </cell>
          <cell r="EV229">
            <v>120000</v>
          </cell>
          <cell r="EW229">
            <v>60000</v>
          </cell>
          <cell r="EX229">
            <v>39600</v>
          </cell>
          <cell r="EY229">
            <v>489600</v>
          </cell>
          <cell r="EZ229">
            <v>921600</v>
          </cell>
        </row>
        <row r="230">
          <cell r="D230">
            <v>43647</v>
          </cell>
          <cell r="E230">
            <v>1.6359995427490963</v>
          </cell>
          <cell r="F230">
            <v>0.11685711019636402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14.269996570618222</v>
          </cell>
          <cell r="L230">
            <v>17.537017388019798</v>
          </cell>
          <cell r="M230">
            <v>8.7685086940098991</v>
          </cell>
          <cell r="N230">
            <v>1</v>
          </cell>
          <cell r="O230">
            <v>0</v>
          </cell>
          <cell r="P230">
            <v>14.269996570618222</v>
          </cell>
          <cell r="Q230">
            <v>17.537017388019798</v>
          </cell>
          <cell r="R230">
            <v>8.7685086940098991</v>
          </cell>
          <cell r="S230">
            <v>1</v>
          </cell>
          <cell r="T230">
            <v>0</v>
          </cell>
          <cell r="U230">
            <v>14.269996570618222</v>
          </cell>
          <cell r="V230">
            <v>14.269996570618222</v>
          </cell>
          <cell r="W230">
            <v>14.269996570618222</v>
          </cell>
          <cell r="X230">
            <v>17.537017388019798</v>
          </cell>
          <cell r="Y230">
            <v>8.7685086940098991</v>
          </cell>
          <cell r="Z230">
            <v>1</v>
          </cell>
          <cell r="AA230">
            <v>0</v>
          </cell>
          <cell r="AB230">
            <v>1</v>
          </cell>
          <cell r="AC230">
            <v>1</v>
          </cell>
          <cell r="AD230">
            <v>1</v>
          </cell>
          <cell r="AE230">
            <v>0</v>
          </cell>
          <cell r="AF230">
            <v>5880</v>
          </cell>
          <cell r="AG230">
            <v>0</v>
          </cell>
          <cell r="AH230">
            <v>38400</v>
          </cell>
          <cell r="AI230">
            <v>0</v>
          </cell>
          <cell r="AJ230">
            <v>26160</v>
          </cell>
          <cell r="AK230">
            <v>0</v>
          </cell>
          <cell r="AL230">
            <v>26160</v>
          </cell>
          <cell r="AM230">
            <v>0</v>
          </cell>
          <cell r="AN230">
            <v>48000</v>
          </cell>
          <cell r="AO230">
            <v>0</v>
          </cell>
          <cell r="AP230">
            <v>54000</v>
          </cell>
          <cell r="AQ230">
            <v>0</v>
          </cell>
          <cell r="AR230">
            <v>60000</v>
          </cell>
          <cell r="AS230">
            <v>0</v>
          </cell>
          <cell r="AT230">
            <v>60000</v>
          </cell>
          <cell r="AU230">
            <v>0</v>
          </cell>
          <cell r="AV230">
            <v>86400</v>
          </cell>
          <cell r="AW230">
            <v>0</v>
          </cell>
          <cell r="AX230">
            <v>61200</v>
          </cell>
          <cell r="AY230">
            <v>0</v>
          </cell>
          <cell r="AZ230">
            <v>66000</v>
          </cell>
          <cell r="BA230">
            <v>0</v>
          </cell>
          <cell r="BB230">
            <v>132000</v>
          </cell>
          <cell r="BC230">
            <v>0</v>
          </cell>
          <cell r="BD230">
            <v>243000</v>
          </cell>
          <cell r="BE230">
            <v>604200</v>
          </cell>
          <cell r="BF230">
            <v>664200</v>
          </cell>
          <cell r="BG230">
            <v>62400</v>
          </cell>
          <cell r="BH230">
            <v>0</v>
          </cell>
          <cell r="BI230">
            <v>60000</v>
          </cell>
          <cell r="BJ230">
            <v>0</v>
          </cell>
          <cell r="BK230">
            <v>10560</v>
          </cell>
          <cell r="BL230">
            <v>0</v>
          </cell>
          <cell r="BM230">
            <v>6120</v>
          </cell>
          <cell r="BN230">
            <v>0</v>
          </cell>
          <cell r="BO230">
            <v>20400</v>
          </cell>
          <cell r="BP230">
            <v>0</v>
          </cell>
          <cell r="BQ230">
            <v>72000</v>
          </cell>
          <cell r="BR230">
            <v>0</v>
          </cell>
          <cell r="BS230">
            <v>105600</v>
          </cell>
          <cell r="BT230">
            <v>0</v>
          </cell>
          <cell r="BU230">
            <v>127200</v>
          </cell>
          <cell r="BV230">
            <v>0</v>
          </cell>
          <cell r="BW230">
            <v>60000</v>
          </cell>
          <cell r="BX230">
            <v>0</v>
          </cell>
          <cell r="BY230">
            <v>63600</v>
          </cell>
          <cell r="BZ230">
            <v>0</v>
          </cell>
          <cell r="CA230">
            <v>62400</v>
          </cell>
          <cell r="CB230">
            <v>0</v>
          </cell>
          <cell r="CC230">
            <v>132000</v>
          </cell>
          <cell r="CD230">
            <v>0</v>
          </cell>
          <cell r="CE230">
            <v>120000</v>
          </cell>
          <cell r="CF230">
            <v>0</v>
          </cell>
          <cell r="CG230">
            <v>371880</v>
          </cell>
          <cell r="CH230">
            <v>695880</v>
          </cell>
          <cell r="CI230">
            <v>902280</v>
          </cell>
          <cell r="CJ230">
            <v>125760</v>
          </cell>
          <cell r="CK230">
            <v>0</v>
          </cell>
          <cell r="CL230">
            <v>115200</v>
          </cell>
          <cell r="CM230">
            <v>0</v>
          </cell>
          <cell r="CN230">
            <v>120000</v>
          </cell>
          <cell r="CO230">
            <v>0</v>
          </cell>
          <cell r="CP230">
            <v>125760</v>
          </cell>
          <cell r="CQ230">
            <v>240960</v>
          </cell>
          <cell r="CR230">
            <v>360960</v>
          </cell>
          <cell r="CS230">
            <v>65400</v>
          </cell>
          <cell r="CT230">
            <v>32700</v>
          </cell>
          <cell r="CU230">
            <v>62400</v>
          </cell>
          <cell r="CV230">
            <v>31200</v>
          </cell>
          <cell r="CW230">
            <v>60000</v>
          </cell>
          <cell r="CX230">
            <v>30000</v>
          </cell>
          <cell r="CY230">
            <v>8400</v>
          </cell>
          <cell r="CZ230">
            <v>4200</v>
          </cell>
          <cell r="DA230">
            <v>27000</v>
          </cell>
          <cell r="DB230">
            <v>13500</v>
          </cell>
          <cell r="DC230">
            <v>15600</v>
          </cell>
          <cell r="DD230">
            <v>7800</v>
          </cell>
          <cell r="DE230">
            <v>42000</v>
          </cell>
          <cell r="DF230">
            <v>21000</v>
          </cell>
          <cell r="DG230">
            <v>63600</v>
          </cell>
          <cell r="DH230">
            <v>31800</v>
          </cell>
          <cell r="DI230">
            <v>72000</v>
          </cell>
          <cell r="DJ230">
            <v>36000</v>
          </cell>
          <cell r="DK230">
            <v>99000</v>
          </cell>
          <cell r="DL230">
            <v>49500</v>
          </cell>
          <cell r="DO230">
            <v>240000</v>
          </cell>
          <cell r="DP230">
            <v>120000</v>
          </cell>
          <cell r="DQ230">
            <v>120000</v>
          </cell>
          <cell r="DR230">
            <v>60000</v>
          </cell>
          <cell r="DS230">
            <v>127200</v>
          </cell>
          <cell r="DT230">
            <v>63600</v>
          </cell>
          <cell r="DU230">
            <v>63600</v>
          </cell>
          <cell r="DV230">
            <v>31800</v>
          </cell>
          <cell r="DW230">
            <v>150000</v>
          </cell>
          <cell r="DX230">
            <v>75000</v>
          </cell>
          <cell r="DY230">
            <v>66000</v>
          </cell>
          <cell r="DZ230">
            <v>33000</v>
          </cell>
          <cell r="EA230">
            <v>129600</v>
          </cell>
          <cell r="EB230">
            <v>64800</v>
          </cell>
          <cell r="EC230">
            <v>610200</v>
          </cell>
          <cell r="ED230">
            <v>1450800</v>
          </cell>
          <cell r="EE230">
            <v>2117700</v>
          </cell>
          <cell r="EJ230">
            <v>60000</v>
          </cell>
          <cell r="EK230">
            <v>30000</v>
          </cell>
          <cell r="EL230">
            <v>26400</v>
          </cell>
          <cell r="EM230">
            <v>13200</v>
          </cell>
          <cell r="EN230">
            <v>120000</v>
          </cell>
          <cell r="EO230">
            <v>60000</v>
          </cell>
          <cell r="EP230">
            <v>168000</v>
          </cell>
          <cell r="EQ230">
            <v>84000</v>
          </cell>
          <cell r="ER230">
            <v>60000</v>
          </cell>
          <cell r="ES230">
            <v>30000</v>
          </cell>
          <cell r="ET230">
            <v>60000</v>
          </cell>
          <cell r="EU230">
            <v>30000</v>
          </cell>
          <cell r="EV230">
            <v>120000</v>
          </cell>
          <cell r="EW230">
            <v>60000</v>
          </cell>
          <cell r="EX230">
            <v>39600</v>
          </cell>
          <cell r="EY230">
            <v>489600</v>
          </cell>
          <cell r="EZ230">
            <v>921600</v>
          </cell>
        </row>
        <row r="231">
          <cell r="D231">
            <v>43678</v>
          </cell>
          <cell r="E231">
            <v>1.6326282389095381</v>
          </cell>
          <cell r="F231">
            <v>0.11617665602042425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14.244711791821535</v>
          </cell>
          <cell r="L231">
            <v>22.051191020323827</v>
          </cell>
          <cell r="M231">
            <v>11.025595510161914</v>
          </cell>
          <cell r="N231">
            <v>1</v>
          </cell>
          <cell r="O231">
            <v>0</v>
          </cell>
          <cell r="P231">
            <v>14.244711791821535</v>
          </cell>
          <cell r="Q231">
            <v>22.051191020323827</v>
          </cell>
          <cell r="R231">
            <v>11.025595510161914</v>
          </cell>
          <cell r="S231">
            <v>1</v>
          </cell>
          <cell r="T231">
            <v>0</v>
          </cell>
          <cell r="U231">
            <v>14.244711791821535</v>
          </cell>
          <cell r="V231">
            <v>14.244711791821535</v>
          </cell>
          <cell r="W231">
            <v>14.244711791821535</v>
          </cell>
          <cell r="X231">
            <v>22.051191020323827</v>
          </cell>
          <cell r="Y231">
            <v>11.025595510161914</v>
          </cell>
          <cell r="Z231">
            <v>1</v>
          </cell>
          <cell r="AA231">
            <v>0</v>
          </cell>
          <cell r="AB231">
            <v>1</v>
          </cell>
          <cell r="AC231">
            <v>1</v>
          </cell>
          <cell r="AD231">
            <v>1</v>
          </cell>
          <cell r="AE231">
            <v>0</v>
          </cell>
          <cell r="AF231">
            <v>5880</v>
          </cell>
          <cell r="AG231">
            <v>0</v>
          </cell>
          <cell r="AH231">
            <v>38400</v>
          </cell>
          <cell r="AI231">
            <v>0</v>
          </cell>
          <cell r="AJ231">
            <v>26160</v>
          </cell>
          <cell r="AK231">
            <v>0</v>
          </cell>
          <cell r="AL231">
            <v>26160</v>
          </cell>
          <cell r="AM231">
            <v>0</v>
          </cell>
          <cell r="AN231">
            <v>48000</v>
          </cell>
          <cell r="AO231">
            <v>0</v>
          </cell>
          <cell r="AP231">
            <v>54000</v>
          </cell>
          <cell r="AQ231">
            <v>0</v>
          </cell>
          <cell r="AR231">
            <v>60000</v>
          </cell>
          <cell r="AS231">
            <v>0</v>
          </cell>
          <cell r="AT231">
            <v>60000</v>
          </cell>
          <cell r="AU231">
            <v>0</v>
          </cell>
          <cell r="AV231">
            <v>86400</v>
          </cell>
          <cell r="AW231">
            <v>0</v>
          </cell>
          <cell r="AX231">
            <v>61200</v>
          </cell>
          <cell r="AY231">
            <v>0</v>
          </cell>
          <cell r="AZ231">
            <v>66000</v>
          </cell>
          <cell r="BA231">
            <v>0</v>
          </cell>
          <cell r="BB231">
            <v>132000</v>
          </cell>
          <cell r="BC231">
            <v>0</v>
          </cell>
          <cell r="BD231">
            <v>243000</v>
          </cell>
          <cell r="BE231">
            <v>604200</v>
          </cell>
          <cell r="BF231">
            <v>664200</v>
          </cell>
          <cell r="BG231">
            <v>62400</v>
          </cell>
          <cell r="BH231">
            <v>0</v>
          </cell>
          <cell r="BI231">
            <v>60000</v>
          </cell>
          <cell r="BJ231">
            <v>0</v>
          </cell>
          <cell r="BK231">
            <v>10560</v>
          </cell>
          <cell r="BL231">
            <v>0</v>
          </cell>
          <cell r="BM231">
            <v>6120</v>
          </cell>
          <cell r="BN231">
            <v>0</v>
          </cell>
          <cell r="BO231">
            <v>20400</v>
          </cell>
          <cell r="BP231">
            <v>0</v>
          </cell>
          <cell r="BQ231">
            <v>72000</v>
          </cell>
          <cell r="BR231">
            <v>0</v>
          </cell>
          <cell r="BS231">
            <v>105600</v>
          </cell>
          <cell r="BT231">
            <v>0</v>
          </cell>
          <cell r="BU231">
            <v>127200</v>
          </cell>
          <cell r="BV231">
            <v>0</v>
          </cell>
          <cell r="BW231">
            <v>60000</v>
          </cell>
          <cell r="BX231">
            <v>0</v>
          </cell>
          <cell r="BY231">
            <v>63600</v>
          </cell>
          <cell r="BZ231">
            <v>0</v>
          </cell>
          <cell r="CA231">
            <v>62400</v>
          </cell>
          <cell r="CB231">
            <v>0</v>
          </cell>
          <cell r="CC231">
            <v>132000</v>
          </cell>
          <cell r="CD231">
            <v>0</v>
          </cell>
          <cell r="CE231">
            <v>120000</v>
          </cell>
          <cell r="CF231">
            <v>0</v>
          </cell>
          <cell r="CG231">
            <v>371880</v>
          </cell>
          <cell r="CH231">
            <v>695880</v>
          </cell>
          <cell r="CI231">
            <v>902280</v>
          </cell>
          <cell r="CJ231">
            <v>125760</v>
          </cell>
          <cell r="CK231">
            <v>0</v>
          </cell>
          <cell r="CL231">
            <v>115200</v>
          </cell>
          <cell r="CM231">
            <v>0</v>
          </cell>
          <cell r="CN231">
            <v>120000</v>
          </cell>
          <cell r="CO231">
            <v>0</v>
          </cell>
          <cell r="CP231">
            <v>125760</v>
          </cell>
          <cell r="CQ231">
            <v>240960</v>
          </cell>
          <cell r="CR231">
            <v>360960</v>
          </cell>
          <cell r="CS231">
            <v>65400</v>
          </cell>
          <cell r="CT231">
            <v>32700</v>
          </cell>
          <cell r="CU231">
            <v>62400</v>
          </cell>
          <cell r="CV231">
            <v>31200</v>
          </cell>
          <cell r="CW231">
            <v>60000</v>
          </cell>
          <cell r="CX231">
            <v>30000</v>
          </cell>
          <cell r="CY231">
            <v>8400</v>
          </cell>
          <cell r="CZ231">
            <v>4200</v>
          </cell>
          <cell r="DA231">
            <v>27000</v>
          </cell>
          <cell r="DB231">
            <v>13500</v>
          </cell>
          <cell r="DC231">
            <v>15600</v>
          </cell>
          <cell r="DD231">
            <v>7800</v>
          </cell>
          <cell r="DE231">
            <v>42000</v>
          </cell>
          <cell r="DF231">
            <v>21000</v>
          </cell>
          <cell r="DG231">
            <v>63600</v>
          </cell>
          <cell r="DH231">
            <v>31800</v>
          </cell>
          <cell r="DI231">
            <v>72000</v>
          </cell>
          <cell r="DJ231">
            <v>36000</v>
          </cell>
          <cell r="DK231">
            <v>99000</v>
          </cell>
          <cell r="DL231">
            <v>49500</v>
          </cell>
          <cell r="DO231">
            <v>240000</v>
          </cell>
          <cell r="DP231">
            <v>120000</v>
          </cell>
          <cell r="DQ231">
            <v>120000</v>
          </cell>
          <cell r="DR231">
            <v>60000</v>
          </cell>
          <cell r="DS231">
            <v>127200</v>
          </cell>
          <cell r="DT231">
            <v>63600</v>
          </cell>
          <cell r="DU231">
            <v>63600</v>
          </cell>
          <cell r="DV231">
            <v>31800</v>
          </cell>
          <cell r="DW231">
            <v>150000</v>
          </cell>
          <cell r="DX231">
            <v>75000</v>
          </cell>
          <cell r="DY231">
            <v>66000</v>
          </cell>
          <cell r="DZ231">
            <v>33000</v>
          </cell>
          <cell r="EA231">
            <v>129600</v>
          </cell>
          <cell r="EB231">
            <v>64800</v>
          </cell>
          <cell r="EC231">
            <v>610200</v>
          </cell>
          <cell r="ED231">
            <v>1450800</v>
          </cell>
          <cell r="EE231">
            <v>2117700</v>
          </cell>
          <cell r="EJ231">
            <v>60000</v>
          </cell>
          <cell r="EK231">
            <v>30000</v>
          </cell>
          <cell r="EL231">
            <v>26400</v>
          </cell>
          <cell r="EM231">
            <v>13200</v>
          </cell>
          <cell r="EN231">
            <v>120000</v>
          </cell>
          <cell r="EO231">
            <v>60000</v>
          </cell>
          <cell r="EP231">
            <v>168000</v>
          </cell>
          <cell r="EQ231">
            <v>84000</v>
          </cell>
          <cell r="ER231">
            <v>60000</v>
          </cell>
          <cell r="ES231">
            <v>30000</v>
          </cell>
          <cell r="ET231">
            <v>60000</v>
          </cell>
          <cell r="EU231">
            <v>30000</v>
          </cell>
          <cell r="EV231">
            <v>120000</v>
          </cell>
          <cell r="EW231">
            <v>60000</v>
          </cell>
          <cell r="EX231">
            <v>39600</v>
          </cell>
          <cell r="EY231">
            <v>489600</v>
          </cell>
          <cell r="EZ231">
            <v>921600</v>
          </cell>
        </row>
        <row r="232">
          <cell r="D232">
            <v>43709</v>
          </cell>
          <cell r="E232">
            <v>1.629540030651252</v>
          </cell>
          <cell r="F232">
            <v>0.11549969237154481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14.221550229884389</v>
          </cell>
          <cell r="L232">
            <v>12.743914798853762</v>
          </cell>
          <cell r="M232">
            <v>6.371957399426881</v>
          </cell>
          <cell r="N232">
            <v>0</v>
          </cell>
          <cell r="O232">
            <v>0</v>
          </cell>
          <cell r="P232">
            <v>14.221550229884389</v>
          </cell>
          <cell r="Q232">
            <v>12.743914798853762</v>
          </cell>
          <cell r="R232">
            <v>6.371957399426881</v>
          </cell>
          <cell r="S232">
            <v>0</v>
          </cell>
          <cell r="T232">
            <v>0</v>
          </cell>
          <cell r="U232">
            <v>14.221550229884389</v>
          </cell>
          <cell r="V232">
            <v>14.221550229884389</v>
          </cell>
          <cell r="W232">
            <v>14.221550229884389</v>
          </cell>
          <cell r="X232">
            <v>12.743914798853762</v>
          </cell>
          <cell r="Y232">
            <v>6.371957399426881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</row>
        <row r="233">
          <cell r="D233">
            <v>43739</v>
          </cell>
          <cell r="E233">
            <v>1.6294707881212049</v>
          </cell>
          <cell r="F233">
            <v>0.11484787574976753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14.221030910909038</v>
          </cell>
          <cell r="L233">
            <v>20.299810782126986</v>
          </cell>
          <cell r="M233">
            <v>10.149905391063493</v>
          </cell>
          <cell r="N233">
            <v>1</v>
          </cell>
          <cell r="O233">
            <v>0</v>
          </cell>
          <cell r="P233">
            <v>14.221030910909038</v>
          </cell>
          <cell r="Q233">
            <v>20.299810782126986</v>
          </cell>
          <cell r="R233">
            <v>10.149905391063493</v>
          </cell>
          <cell r="S233">
            <v>1</v>
          </cell>
          <cell r="T233">
            <v>0</v>
          </cell>
          <cell r="U233">
            <v>14.221030910909038</v>
          </cell>
          <cell r="V233">
            <v>14.221030910909038</v>
          </cell>
          <cell r="W233">
            <v>14.221030910909038</v>
          </cell>
          <cell r="X233">
            <v>20.299810782126986</v>
          </cell>
          <cell r="Y233">
            <v>10.149905391063493</v>
          </cell>
          <cell r="Z233">
            <v>1</v>
          </cell>
          <cell r="AA233">
            <v>0</v>
          </cell>
          <cell r="AB233">
            <v>1</v>
          </cell>
          <cell r="AC233">
            <v>1</v>
          </cell>
          <cell r="AD233">
            <v>1</v>
          </cell>
          <cell r="AE233">
            <v>0</v>
          </cell>
          <cell r="AF233">
            <v>5880</v>
          </cell>
          <cell r="AG233">
            <v>0</v>
          </cell>
          <cell r="AH233">
            <v>38400</v>
          </cell>
          <cell r="AI233">
            <v>0</v>
          </cell>
          <cell r="AJ233">
            <v>26160</v>
          </cell>
          <cell r="AK233">
            <v>0</v>
          </cell>
          <cell r="AL233">
            <v>26160</v>
          </cell>
          <cell r="AM233">
            <v>0</v>
          </cell>
          <cell r="AN233">
            <v>48000</v>
          </cell>
          <cell r="AO233">
            <v>0</v>
          </cell>
          <cell r="AP233">
            <v>54000</v>
          </cell>
          <cell r="AQ233">
            <v>0</v>
          </cell>
          <cell r="AR233">
            <v>60000</v>
          </cell>
          <cell r="AS233">
            <v>0</v>
          </cell>
          <cell r="AT233">
            <v>60000</v>
          </cell>
          <cell r="AU233">
            <v>0</v>
          </cell>
          <cell r="AV233">
            <v>86400</v>
          </cell>
          <cell r="AW233">
            <v>0</v>
          </cell>
          <cell r="AX233">
            <v>61200</v>
          </cell>
          <cell r="AY233">
            <v>0</v>
          </cell>
          <cell r="AZ233">
            <v>66000</v>
          </cell>
          <cell r="BA233">
            <v>0</v>
          </cell>
          <cell r="BB233">
            <v>132000</v>
          </cell>
          <cell r="BC233">
            <v>0</v>
          </cell>
          <cell r="BD233">
            <v>243000</v>
          </cell>
          <cell r="BE233">
            <v>604200</v>
          </cell>
          <cell r="BF233">
            <v>664200</v>
          </cell>
          <cell r="BG233">
            <v>62400</v>
          </cell>
          <cell r="BH233">
            <v>0</v>
          </cell>
          <cell r="BI233">
            <v>60000</v>
          </cell>
          <cell r="BJ233">
            <v>0</v>
          </cell>
          <cell r="BK233">
            <v>10560</v>
          </cell>
          <cell r="BL233">
            <v>0</v>
          </cell>
          <cell r="BM233">
            <v>6120</v>
          </cell>
          <cell r="BN233">
            <v>0</v>
          </cell>
          <cell r="BO233">
            <v>20400</v>
          </cell>
          <cell r="BP233">
            <v>0</v>
          </cell>
          <cell r="BQ233">
            <v>72000</v>
          </cell>
          <cell r="BR233">
            <v>0</v>
          </cell>
          <cell r="BS233">
            <v>105600</v>
          </cell>
          <cell r="BT233">
            <v>0</v>
          </cell>
          <cell r="BU233">
            <v>127200</v>
          </cell>
          <cell r="BV233">
            <v>0</v>
          </cell>
          <cell r="BW233">
            <v>60000</v>
          </cell>
          <cell r="BX233">
            <v>0</v>
          </cell>
          <cell r="BY233">
            <v>63600</v>
          </cell>
          <cell r="BZ233">
            <v>0</v>
          </cell>
          <cell r="CA233">
            <v>62400</v>
          </cell>
          <cell r="CB233">
            <v>0</v>
          </cell>
          <cell r="CC233">
            <v>132000</v>
          </cell>
          <cell r="CD233">
            <v>0</v>
          </cell>
          <cell r="CE233">
            <v>120000</v>
          </cell>
          <cell r="CF233">
            <v>0</v>
          </cell>
          <cell r="CG233">
            <v>371880</v>
          </cell>
          <cell r="CH233">
            <v>695880</v>
          </cell>
          <cell r="CI233">
            <v>902280</v>
          </cell>
          <cell r="CJ233">
            <v>125760</v>
          </cell>
          <cell r="CK233">
            <v>0</v>
          </cell>
          <cell r="CL233">
            <v>115200</v>
          </cell>
          <cell r="CM233">
            <v>0</v>
          </cell>
          <cell r="CN233">
            <v>120000</v>
          </cell>
          <cell r="CO233">
            <v>0</v>
          </cell>
          <cell r="CP233">
            <v>125760</v>
          </cell>
          <cell r="CQ233">
            <v>240960</v>
          </cell>
          <cell r="CR233">
            <v>360960</v>
          </cell>
          <cell r="CS233">
            <v>65400</v>
          </cell>
          <cell r="CT233">
            <v>32700</v>
          </cell>
          <cell r="CU233">
            <v>62400</v>
          </cell>
          <cell r="CV233">
            <v>31200</v>
          </cell>
          <cell r="CW233">
            <v>60000</v>
          </cell>
          <cell r="CX233">
            <v>30000</v>
          </cell>
          <cell r="CY233">
            <v>8400</v>
          </cell>
          <cell r="CZ233">
            <v>4200</v>
          </cell>
          <cell r="DA233">
            <v>27000</v>
          </cell>
          <cell r="DB233">
            <v>13500</v>
          </cell>
          <cell r="DC233">
            <v>15600</v>
          </cell>
          <cell r="DD233">
            <v>7800</v>
          </cell>
          <cell r="DE233">
            <v>42000</v>
          </cell>
          <cell r="DF233">
            <v>21000</v>
          </cell>
          <cell r="DG233">
            <v>63600</v>
          </cell>
          <cell r="DH233">
            <v>31800</v>
          </cell>
          <cell r="DI233">
            <v>72000</v>
          </cell>
          <cell r="DJ233">
            <v>36000</v>
          </cell>
          <cell r="DK233">
            <v>99000</v>
          </cell>
          <cell r="DL233">
            <v>49500</v>
          </cell>
          <cell r="DO233">
            <v>240000</v>
          </cell>
          <cell r="DP233">
            <v>120000</v>
          </cell>
          <cell r="DQ233">
            <v>120000</v>
          </cell>
          <cell r="DR233">
            <v>60000</v>
          </cell>
          <cell r="DS233">
            <v>127200</v>
          </cell>
          <cell r="DT233">
            <v>63600</v>
          </cell>
          <cell r="DU233">
            <v>63600</v>
          </cell>
          <cell r="DV233">
            <v>31800</v>
          </cell>
          <cell r="DW233">
            <v>150000</v>
          </cell>
          <cell r="DX233">
            <v>75000</v>
          </cell>
          <cell r="DY233">
            <v>66000</v>
          </cell>
          <cell r="DZ233">
            <v>33000</v>
          </cell>
          <cell r="EA233">
            <v>129600</v>
          </cell>
          <cell r="EB233">
            <v>64800</v>
          </cell>
          <cell r="EC233">
            <v>610200</v>
          </cell>
          <cell r="ED233">
            <v>1450800</v>
          </cell>
          <cell r="EE233">
            <v>2117700</v>
          </cell>
          <cell r="EJ233">
            <v>60000</v>
          </cell>
          <cell r="EK233">
            <v>30000</v>
          </cell>
          <cell r="EL233">
            <v>26400</v>
          </cell>
          <cell r="EM233">
            <v>13200</v>
          </cell>
          <cell r="EN233">
            <v>120000</v>
          </cell>
          <cell r="EO233">
            <v>60000</v>
          </cell>
          <cell r="EP233">
            <v>168000</v>
          </cell>
          <cell r="EQ233">
            <v>84000</v>
          </cell>
          <cell r="ER233">
            <v>60000</v>
          </cell>
          <cell r="ES233">
            <v>30000</v>
          </cell>
          <cell r="ET233">
            <v>60000</v>
          </cell>
          <cell r="EU233">
            <v>30000</v>
          </cell>
          <cell r="EV233">
            <v>120000</v>
          </cell>
          <cell r="EW233">
            <v>60000</v>
          </cell>
          <cell r="EX233">
            <v>39600</v>
          </cell>
          <cell r="EY233">
            <v>489600</v>
          </cell>
          <cell r="EZ233">
            <v>921600</v>
          </cell>
        </row>
        <row r="234">
          <cell r="D234">
            <v>43770</v>
          </cell>
          <cell r="E234">
            <v>1.6623068725505921</v>
          </cell>
          <cell r="F234">
            <v>9.3761850525961338E-2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14.467301544129441</v>
          </cell>
          <cell r="L234">
            <v>11.107633728470065</v>
          </cell>
          <cell r="M234">
            <v>5.5538168642350323</v>
          </cell>
          <cell r="N234">
            <v>0</v>
          </cell>
          <cell r="O234">
            <v>0</v>
          </cell>
          <cell r="P234">
            <v>14.467301544129441</v>
          </cell>
          <cell r="Q234">
            <v>11.107633728470065</v>
          </cell>
          <cell r="R234">
            <v>5.5538168642350323</v>
          </cell>
          <cell r="S234">
            <v>0</v>
          </cell>
          <cell r="T234">
            <v>0</v>
          </cell>
          <cell r="U234">
            <v>14.467301544129441</v>
          </cell>
          <cell r="V234">
            <v>14.467301544129441</v>
          </cell>
          <cell r="W234">
            <v>14.467301544129441</v>
          </cell>
          <cell r="X234">
            <v>11.107633728470065</v>
          </cell>
          <cell r="Y234">
            <v>5.5538168642350323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</row>
        <row r="235">
          <cell r="D235">
            <v>43800</v>
          </cell>
          <cell r="E235">
            <v>1.6905064159601897</v>
          </cell>
          <cell r="F235">
            <v>9.3231985224632399E-2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14.678798119701423</v>
          </cell>
          <cell r="L235">
            <v>6.5336373748743517</v>
          </cell>
          <cell r="M235">
            <v>3.2668186874371758</v>
          </cell>
          <cell r="N235">
            <v>0</v>
          </cell>
          <cell r="O235">
            <v>0</v>
          </cell>
          <cell r="P235">
            <v>14.678798119701423</v>
          </cell>
          <cell r="Q235">
            <v>6.5336373748743517</v>
          </cell>
          <cell r="R235">
            <v>3.2668186874371758</v>
          </cell>
          <cell r="S235">
            <v>0</v>
          </cell>
          <cell r="T235">
            <v>0</v>
          </cell>
          <cell r="U235">
            <v>14.678798119701423</v>
          </cell>
          <cell r="V235">
            <v>14.678798119701423</v>
          </cell>
          <cell r="W235">
            <v>14.678798119701423</v>
          </cell>
          <cell r="X235">
            <v>6.5336373748743517</v>
          </cell>
          <cell r="Y235">
            <v>3.2668186874371758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</row>
        <row r="236">
          <cell r="D236">
            <v>43831</v>
          </cell>
          <cell r="E236">
            <v>1.734148190476867</v>
          </cell>
          <cell r="F236">
            <v>9.2687230870315301E-2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15.006111428576503</v>
          </cell>
          <cell r="L236">
            <v>15.920197967139217</v>
          </cell>
          <cell r="M236">
            <v>7.9600989835696083</v>
          </cell>
          <cell r="N236">
            <v>1</v>
          </cell>
          <cell r="O236">
            <v>0</v>
          </cell>
          <cell r="P236">
            <v>15.006111428576503</v>
          </cell>
          <cell r="Q236">
            <v>15.920197967139217</v>
          </cell>
          <cell r="R236">
            <v>7.9600989835696083</v>
          </cell>
          <cell r="S236">
            <v>1</v>
          </cell>
          <cell r="T236">
            <v>0</v>
          </cell>
          <cell r="U236">
            <v>15.006111428576503</v>
          </cell>
          <cell r="V236">
            <v>15.006111428576503</v>
          </cell>
          <cell r="W236">
            <v>15.006111428576503</v>
          </cell>
          <cell r="X236">
            <v>15.920197967139217</v>
          </cell>
          <cell r="Y236">
            <v>7.9600989835696083</v>
          </cell>
          <cell r="Z236">
            <v>1</v>
          </cell>
          <cell r="AA236">
            <v>0</v>
          </cell>
          <cell r="AB236">
            <v>1</v>
          </cell>
          <cell r="AC236">
            <v>1</v>
          </cell>
          <cell r="AD236">
            <v>1</v>
          </cell>
          <cell r="AE236">
            <v>0</v>
          </cell>
          <cell r="AF236">
            <v>5880</v>
          </cell>
          <cell r="AG236">
            <v>0</v>
          </cell>
          <cell r="AH236">
            <v>38400</v>
          </cell>
          <cell r="AI236">
            <v>0</v>
          </cell>
          <cell r="AJ236">
            <v>26160</v>
          </cell>
          <cell r="AK236">
            <v>0</v>
          </cell>
          <cell r="AL236">
            <v>26160</v>
          </cell>
          <cell r="AM236">
            <v>0</v>
          </cell>
          <cell r="AN236">
            <v>48000</v>
          </cell>
          <cell r="AO236">
            <v>0</v>
          </cell>
          <cell r="AP236">
            <v>54000</v>
          </cell>
          <cell r="AQ236">
            <v>0</v>
          </cell>
          <cell r="AR236">
            <v>60000</v>
          </cell>
          <cell r="AS236">
            <v>0</v>
          </cell>
          <cell r="AT236">
            <v>60000</v>
          </cell>
          <cell r="AU236">
            <v>0</v>
          </cell>
          <cell r="AV236">
            <v>86400</v>
          </cell>
          <cell r="AW236">
            <v>0</v>
          </cell>
          <cell r="AX236">
            <v>61200</v>
          </cell>
          <cell r="AY236">
            <v>0</v>
          </cell>
          <cell r="AZ236">
            <v>66000</v>
          </cell>
          <cell r="BA236">
            <v>0</v>
          </cell>
          <cell r="BB236">
            <v>132000</v>
          </cell>
          <cell r="BC236">
            <v>0</v>
          </cell>
          <cell r="BD236">
            <v>243000</v>
          </cell>
          <cell r="BE236">
            <v>604200</v>
          </cell>
          <cell r="BF236">
            <v>664200</v>
          </cell>
          <cell r="BG236">
            <v>62400</v>
          </cell>
          <cell r="BH236">
            <v>0</v>
          </cell>
          <cell r="BI236">
            <v>60000</v>
          </cell>
          <cell r="BJ236">
            <v>0</v>
          </cell>
          <cell r="BK236">
            <v>10560</v>
          </cell>
          <cell r="BL236">
            <v>0</v>
          </cell>
          <cell r="BM236">
            <v>6120</v>
          </cell>
          <cell r="BN236">
            <v>0</v>
          </cell>
          <cell r="BO236">
            <v>20400</v>
          </cell>
          <cell r="BP236">
            <v>0</v>
          </cell>
          <cell r="BQ236">
            <v>72000</v>
          </cell>
          <cell r="BR236">
            <v>0</v>
          </cell>
          <cell r="BS236">
            <v>105600</v>
          </cell>
          <cell r="BT236">
            <v>0</v>
          </cell>
          <cell r="BU236">
            <v>127200</v>
          </cell>
          <cell r="BV236">
            <v>0</v>
          </cell>
          <cell r="BW236">
            <v>60000</v>
          </cell>
          <cell r="BX236">
            <v>0</v>
          </cell>
          <cell r="BY236">
            <v>63600</v>
          </cell>
          <cell r="BZ236">
            <v>0</v>
          </cell>
          <cell r="CA236">
            <v>62400</v>
          </cell>
          <cell r="CB236">
            <v>0</v>
          </cell>
          <cell r="CC236">
            <v>132000</v>
          </cell>
          <cell r="CD236">
            <v>0</v>
          </cell>
          <cell r="CE236">
            <v>120000</v>
          </cell>
          <cell r="CF236">
            <v>0</v>
          </cell>
          <cell r="CG236">
            <v>371880</v>
          </cell>
          <cell r="CH236">
            <v>695880</v>
          </cell>
          <cell r="CI236">
            <v>902280</v>
          </cell>
          <cell r="CJ236">
            <v>125760</v>
          </cell>
          <cell r="CK236">
            <v>0</v>
          </cell>
          <cell r="CL236">
            <v>115200</v>
          </cell>
          <cell r="CM236">
            <v>0</v>
          </cell>
          <cell r="CN236">
            <v>120000</v>
          </cell>
          <cell r="CO236">
            <v>0</v>
          </cell>
          <cell r="CP236">
            <v>125760</v>
          </cell>
          <cell r="CQ236">
            <v>240960</v>
          </cell>
          <cell r="CR236">
            <v>360960</v>
          </cell>
          <cell r="CS236">
            <v>65400</v>
          </cell>
          <cell r="CT236">
            <v>32700</v>
          </cell>
          <cell r="CU236">
            <v>62400</v>
          </cell>
          <cell r="CV236">
            <v>31200</v>
          </cell>
          <cell r="CW236">
            <v>60000</v>
          </cell>
          <cell r="CX236">
            <v>30000</v>
          </cell>
          <cell r="CY236">
            <v>8400</v>
          </cell>
          <cell r="CZ236">
            <v>4200</v>
          </cell>
          <cell r="DA236">
            <v>27000</v>
          </cell>
          <cell r="DB236">
            <v>13500</v>
          </cell>
          <cell r="DC236">
            <v>15600</v>
          </cell>
          <cell r="DD236">
            <v>7800</v>
          </cell>
          <cell r="DE236">
            <v>42000</v>
          </cell>
          <cell r="DF236">
            <v>21000</v>
          </cell>
          <cell r="DG236">
            <v>63600</v>
          </cell>
          <cell r="DH236">
            <v>31800</v>
          </cell>
          <cell r="DI236">
            <v>72000</v>
          </cell>
          <cell r="DJ236">
            <v>36000</v>
          </cell>
          <cell r="DK236">
            <v>99000</v>
          </cell>
          <cell r="DL236">
            <v>49500</v>
          </cell>
          <cell r="DO236">
            <v>240000</v>
          </cell>
          <cell r="DP236">
            <v>120000</v>
          </cell>
          <cell r="DQ236">
            <v>120000</v>
          </cell>
          <cell r="DR236">
            <v>60000</v>
          </cell>
          <cell r="DS236">
            <v>127200</v>
          </cell>
          <cell r="DT236">
            <v>63600</v>
          </cell>
          <cell r="DU236">
            <v>63600</v>
          </cell>
          <cell r="DV236">
            <v>31800</v>
          </cell>
          <cell r="DW236">
            <v>150000</v>
          </cell>
          <cell r="DX236">
            <v>75000</v>
          </cell>
          <cell r="DY236">
            <v>66000</v>
          </cell>
          <cell r="DZ236">
            <v>33000</v>
          </cell>
          <cell r="EA236">
            <v>129600</v>
          </cell>
          <cell r="EB236">
            <v>64800</v>
          </cell>
          <cell r="EC236">
            <v>610200</v>
          </cell>
          <cell r="ED236">
            <v>1450800</v>
          </cell>
          <cell r="EE236">
            <v>2117700</v>
          </cell>
          <cell r="EJ236">
            <v>60000</v>
          </cell>
          <cell r="EK236">
            <v>30000</v>
          </cell>
          <cell r="EL236">
            <v>26400</v>
          </cell>
          <cell r="EM236">
            <v>13200</v>
          </cell>
          <cell r="EN236">
            <v>120000</v>
          </cell>
          <cell r="EO236">
            <v>60000</v>
          </cell>
          <cell r="EP236">
            <v>168000</v>
          </cell>
          <cell r="EQ236">
            <v>84000</v>
          </cell>
          <cell r="ER236">
            <v>60000</v>
          </cell>
          <cell r="ES236">
            <v>30000</v>
          </cell>
          <cell r="ET236">
            <v>60000</v>
          </cell>
          <cell r="EU236">
            <v>30000</v>
          </cell>
          <cell r="EV236">
            <v>120000</v>
          </cell>
          <cell r="EW236">
            <v>60000</v>
          </cell>
          <cell r="EX236">
            <v>39600</v>
          </cell>
          <cell r="EY236">
            <v>489600</v>
          </cell>
          <cell r="EZ236">
            <v>921600</v>
          </cell>
        </row>
        <row r="237">
          <cell r="D237">
            <v>43862</v>
          </cell>
          <cell r="E237">
            <v>1.6925007824615332</v>
          </cell>
          <cell r="F237">
            <v>9.2145283203912062E-2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14.6937558684615</v>
          </cell>
          <cell r="L237">
            <v>12.854683146934397</v>
          </cell>
          <cell r="M237">
            <v>6.4273415734671984</v>
          </cell>
          <cell r="N237">
            <v>0</v>
          </cell>
          <cell r="O237">
            <v>0</v>
          </cell>
          <cell r="P237">
            <v>14.6937558684615</v>
          </cell>
          <cell r="Q237">
            <v>12.854683146934397</v>
          </cell>
          <cell r="R237">
            <v>6.4273415734671984</v>
          </cell>
          <cell r="S237">
            <v>0</v>
          </cell>
          <cell r="T237">
            <v>0</v>
          </cell>
          <cell r="U237">
            <v>14.6937558684615</v>
          </cell>
          <cell r="V237">
            <v>14.6937558684615</v>
          </cell>
          <cell r="W237">
            <v>14.6937558684615</v>
          </cell>
          <cell r="X237">
            <v>12.854683146934397</v>
          </cell>
          <cell r="Y237">
            <v>6.4273415734671984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</row>
        <row r="238">
          <cell r="D238">
            <v>43891</v>
          </cell>
          <cell r="E238">
            <v>1.6388927825842177</v>
          </cell>
          <cell r="F238">
            <v>9.1640830195004963E-2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14.291695869381632</v>
          </cell>
          <cell r="L238">
            <v>9.8281538612748811</v>
          </cell>
          <cell r="M238">
            <v>4.9140769306374406</v>
          </cell>
          <cell r="N238">
            <v>0</v>
          </cell>
          <cell r="O238">
            <v>0</v>
          </cell>
          <cell r="P238">
            <v>14.291695869381632</v>
          </cell>
          <cell r="Q238">
            <v>9.8281538612748811</v>
          </cell>
          <cell r="R238">
            <v>4.9140769306374406</v>
          </cell>
          <cell r="S238">
            <v>0</v>
          </cell>
          <cell r="T238">
            <v>0</v>
          </cell>
          <cell r="U238">
            <v>14.291695869381632</v>
          </cell>
          <cell r="V238">
            <v>14.291695869381632</v>
          </cell>
          <cell r="W238">
            <v>14.291695869381632</v>
          </cell>
          <cell r="X238">
            <v>9.8281538612748811</v>
          </cell>
          <cell r="Y238">
            <v>4.9140769306374406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</row>
        <row r="239">
          <cell r="D239">
            <v>43922</v>
          </cell>
          <cell r="E239">
            <v>1.5755162882323457</v>
          </cell>
          <cell r="F239">
            <v>0.11094150322844816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13.816372161742592</v>
          </cell>
          <cell r="L239">
            <v>9.4366695703729633</v>
          </cell>
          <cell r="M239">
            <v>4.7183347851864816</v>
          </cell>
          <cell r="N239">
            <v>0</v>
          </cell>
          <cell r="O239">
            <v>0</v>
          </cell>
          <cell r="P239">
            <v>13.816372161742592</v>
          </cell>
          <cell r="Q239">
            <v>9.4366695703729633</v>
          </cell>
          <cell r="R239">
            <v>4.7183347851864816</v>
          </cell>
          <cell r="S239">
            <v>0</v>
          </cell>
          <cell r="T239">
            <v>0</v>
          </cell>
          <cell r="U239">
            <v>13.816372161742592</v>
          </cell>
          <cell r="V239">
            <v>13.816372161742592</v>
          </cell>
          <cell r="W239">
            <v>13.816372161742592</v>
          </cell>
          <cell r="X239">
            <v>9.4366695703729633</v>
          </cell>
          <cell r="Y239">
            <v>4.7183347851864816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</row>
        <row r="240">
          <cell r="D240">
            <v>43952</v>
          </cell>
          <cell r="E240">
            <v>1.5592769433000446</v>
          </cell>
          <cell r="F240">
            <v>0.11031241493548855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13.694577074750335</v>
          </cell>
          <cell r="L240">
            <v>10.844250992046288</v>
          </cell>
          <cell r="M240">
            <v>5.4221254960231438</v>
          </cell>
          <cell r="N240">
            <v>0</v>
          </cell>
          <cell r="O240">
            <v>0</v>
          </cell>
          <cell r="P240">
            <v>13.694577074750335</v>
          </cell>
          <cell r="Q240">
            <v>10.844250992046288</v>
          </cell>
          <cell r="R240">
            <v>5.4221254960231438</v>
          </cell>
          <cell r="S240">
            <v>0</v>
          </cell>
          <cell r="T240">
            <v>0</v>
          </cell>
          <cell r="U240">
            <v>13.694577074750335</v>
          </cell>
          <cell r="V240">
            <v>13.694577074750335</v>
          </cell>
          <cell r="W240">
            <v>13.694577074750335</v>
          </cell>
          <cell r="X240">
            <v>10.844250992046288</v>
          </cell>
          <cell r="Y240">
            <v>5.4221254960231438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</row>
        <row r="241">
          <cell r="D241">
            <v>43983</v>
          </cell>
          <cell r="E241">
            <v>1.5585596979954204</v>
          </cell>
          <cell r="F241">
            <v>0.10966566374525091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13.689197734965653</v>
          </cell>
          <cell r="L241">
            <v>18.043298918632871</v>
          </cell>
          <cell r="M241">
            <v>9.0216494593164356</v>
          </cell>
          <cell r="N241">
            <v>1</v>
          </cell>
          <cell r="O241">
            <v>0</v>
          </cell>
          <cell r="P241">
            <v>13.689197734965653</v>
          </cell>
          <cell r="Q241">
            <v>18.043298918632871</v>
          </cell>
          <cell r="R241">
            <v>9.0216494593164356</v>
          </cell>
          <cell r="S241">
            <v>1</v>
          </cell>
          <cell r="T241">
            <v>0</v>
          </cell>
          <cell r="U241">
            <v>13.689197734965653</v>
          </cell>
          <cell r="V241">
            <v>13.689197734965653</v>
          </cell>
          <cell r="W241">
            <v>13.689197734965653</v>
          </cell>
          <cell r="X241">
            <v>18.043298918632871</v>
          </cell>
          <cell r="Y241">
            <v>9.0216494593164356</v>
          </cell>
          <cell r="Z241">
            <v>1</v>
          </cell>
          <cell r="AA241">
            <v>0</v>
          </cell>
          <cell r="AB241">
            <v>1</v>
          </cell>
          <cell r="AC241">
            <v>1</v>
          </cell>
          <cell r="AD241">
            <v>1</v>
          </cell>
          <cell r="AE241">
            <v>0</v>
          </cell>
          <cell r="AF241">
            <v>5880</v>
          </cell>
          <cell r="AG241">
            <v>0</v>
          </cell>
          <cell r="AH241">
            <v>38400</v>
          </cell>
          <cell r="AI241">
            <v>0</v>
          </cell>
          <cell r="AJ241">
            <v>26160</v>
          </cell>
          <cell r="AK241">
            <v>0</v>
          </cell>
          <cell r="AL241">
            <v>26160</v>
          </cell>
          <cell r="AM241">
            <v>0</v>
          </cell>
          <cell r="AN241">
            <v>48000</v>
          </cell>
          <cell r="AO241">
            <v>0</v>
          </cell>
          <cell r="AP241">
            <v>54000</v>
          </cell>
          <cell r="AQ241">
            <v>0</v>
          </cell>
          <cell r="AR241">
            <v>60000</v>
          </cell>
          <cell r="AS241">
            <v>0</v>
          </cell>
          <cell r="AT241">
            <v>60000</v>
          </cell>
          <cell r="AU241">
            <v>0</v>
          </cell>
          <cell r="AV241">
            <v>86400</v>
          </cell>
          <cell r="AW241">
            <v>0</v>
          </cell>
          <cell r="AX241">
            <v>61200</v>
          </cell>
          <cell r="AY241">
            <v>0</v>
          </cell>
          <cell r="AZ241">
            <v>66000</v>
          </cell>
          <cell r="BA241">
            <v>0</v>
          </cell>
          <cell r="BB241">
            <v>132000</v>
          </cell>
          <cell r="BC241">
            <v>0</v>
          </cell>
          <cell r="BD241">
            <v>243000</v>
          </cell>
          <cell r="BE241">
            <v>604200</v>
          </cell>
          <cell r="BF241">
            <v>664200</v>
          </cell>
          <cell r="BG241">
            <v>62400</v>
          </cell>
          <cell r="BH241">
            <v>0</v>
          </cell>
          <cell r="BI241">
            <v>60000</v>
          </cell>
          <cell r="BJ241">
            <v>0</v>
          </cell>
          <cell r="BK241">
            <v>10560</v>
          </cell>
          <cell r="BL241">
            <v>0</v>
          </cell>
          <cell r="BM241">
            <v>6120</v>
          </cell>
          <cell r="BN241">
            <v>0</v>
          </cell>
          <cell r="BO241">
            <v>20400</v>
          </cell>
          <cell r="BP241">
            <v>0</v>
          </cell>
          <cell r="BQ241">
            <v>72000</v>
          </cell>
          <cell r="BR241">
            <v>0</v>
          </cell>
          <cell r="BS241">
            <v>105600</v>
          </cell>
          <cell r="BT241">
            <v>0</v>
          </cell>
          <cell r="BU241">
            <v>127200</v>
          </cell>
          <cell r="BV241">
            <v>0</v>
          </cell>
          <cell r="BW241">
            <v>60000</v>
          </cell>
          <cell r="BX241">
            <v>0</v>
          </cell>
          <cell r="BY241">
            <v>63600</v>
          </cell>
          <cell r="BZ241">
            <v>0</v>
          </cell>
          <cell r="CA241">
            <v>62400</v>
          </cell>
          <cell r="CB241">
            <v>0</v>
          </cell>
          <cell r="CC241">
            <v>132000</v>
          </cell>
          <cell r="CD241">
            <v>0</v>
          </cell>
          <cell r="CE241">
            <v>120000</v>
          </cell>
          <cell r="CF241">
            <v>0</v>
          </cell>
          <cell r="CG241">
            <v>371880</v>
          </cell>
          <cell r="CH241">
            <v>695880</v>
          </cell>
          <cell r="CI241">
            <v>902280</v>
          </cell>
          <cell r="CJ241">
            <v>125760</v>
          </cell>
          <cell r="CK241">
            <v>0</v>
          </cell>
          <cell r="CL241">
            <v>115200</v>
          </cell>
          <cell r="CM241">
            <v>0</v>
          </cell>
          <cell r="CN241">
            <v>120000</v>
          </cell>
          <cell r="CO241">
            <v>0</v>
          </cell>
          <cell r="CP241">
            <v>125760</v>
          </cell>
          <cell r="CQ241">
            <v>240960</v>
          </cell>
          <cell r="CR241">
            <v>360960</v>
          </cell>
          <cell r="CS241">
            <v>65400</v>
          </cell>
          <cell r="CT241">
            <v>32700</v>
          </cell>
          <cell r="CU241">
            <v>62400</v>
          </cell>
          <cell r="CV241">
            <v>31200</v>
          </cell>
          <cell r="CW241">
            <v>60000</v>
          </cell>
          <cell r="CX241">
            <v>30000</v>
          </cell>
          <cell r="CY241">
            <v>8400</v>
          </cell>
          <cell r="CZ241">
            <v>4200</v>
          </cell>
          <cell r="DA241">
            <v>27000</v>
          </cell>
          <cell r="DB241">
            <v>13500</v>
          </cell>
          <cell r="DC241">
            <v>15600</v>
          </cell>
          <cell r="DD241">
            <v>7800</v>
          </cell>
          <cell r="DE241">
            <v>42000</v>
          </cell>
          <cell r="DF241">
            <v>21000</v>
          </cell>
          <cell r="DG241">
            <v>63600</v>
          </cell>
          <cell r="DH241">
            <v>31800</v>
          </cell>
          <cell r="DI241">
            <v>72000</v>
          </cell>
          <cell r="DJ241">
            <v>36000</v>
          </cell>
          <cell r="DK241">
            <v>99000</v>
          </cell>
          <cell r="DL241">
            <v>49500</v>
          </cell>
          <cell r="DO241">
            <v>240000</v>
          </cell>
          <cell r="DP241">
            <v>120000</v>
          </cell>
          <cell r="DQ241">
            <v>120000</v>
          </cell>
          <cell r="DR241">
            <v>60000</v>
          </cell>
          <cell r="DS241">
            <v>127200</v>
          </cell>
          <cell r="DT241">
            <v>63600</v>
          </cell>
          <cell r="DU241">
            <v>63600</v>
          </cell>
          <cell r="DV241">
            <v>31800</v>
          </cell>
          <cell r="DW241">
            <v>150000</v>
          </cell>
          <cell r="DX241">
            <v>75000</v>
          </cell>
          <cell r="DY241">
            <v>66000</v>
          </cell>
          <cell r="DZ241">
            <v>33000</v>
          </cell>
          <cell r="EA241">
            <v>129600</v>
          </cell>
          <cell r="EB241">
            <v>64800</v>
          </cell>
          <cell r="EC241">
            <v>610200</v>
          </cell>
          <cell r="ED241">
            <v>1450800</v>
          </cell>
          <cell r="EE241">
            <v>2117700</v>
          </cell>
          <cell r="EJ241">
            <v>60000</v>
          </cell>
          <cell r="EK241">
            <v>30000</v>
          </cell>
          <cell r="EL241">
            <v>26400</v>
          </cell>
          <cell r="EM241">
            <v>13200</v>
          </cell>
          <cell r="EN241">
            <v>120000</v>
          </cell>
          <cell r="EO241">
            <v>60000</v>
          </cell>
          <cell r="EP241">
            <v>168000</v>
          </cell>
          <cell r="EQ241">
            <v>84000</v>
          </cell>
          <cell r="ER241">
            <v>60000</v>
          </cell>
          <cell r="ES241">
            <v>30000</v>
          </cell>
          <cell r="ET241">
            <v>60000</v>
          </cell>
          <cell r="EU241">
            <v>30000</v>
          </cell>
          <cell r="EV241">
            <v>120000</v>
          </cell>
          <cell r="EW241">
            <v>60000</v>
          </cell>
          <cell r="EX241">
            <v>39600</v>
          </cell>
          <cell r="EY241">
            <v>489600</v>
          </cell>
          <cell r="EZ241">
            <v>921600</v>
          </cell>
        </row>
        <row r="242">
          <cell r="D242">
            <v>44013</v>
          </cell>
          <cell r="E242">
            <v>1.5583755775077552</v>
          </cell>
          <cell r="F242">
            <v>0.10904296209623313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13.687816831308165</v>
          </cell>
          <cell r="L242">
            <v>16.462454293479517</v>
          </cell>
          <cell r="M242">
            <v>8.2312271467397586</v>
          </cell>
          <cell r="N242">
            <v>1</v>
          </cell>
          <cell r="O242">
            <v>0</v>
          </cell>
          <cell r="P242">
            <v>13.687816831308165</v>
          </cell>
          <cell r="Q242">
            <v>16.462454293479517</v>
          </cell>
          <cell r="R242">
            <v>8.2312271467397586</v>
          </cell>
          <cell r="S242">
            <v>1</v>
          </cell>
          <cell r="T242">
            <v>0</v>
          </cell>
          <cell r="U242">
            <v>13.687816831308165</v>
          </cell>
          <cell r="V242">
            <v>13.687816831308165</v>
          </cell>
          <cell r="W242">
            <v>13.687816831308165</v>
          </cell>
          <cell r="X242">
            <v>16.462454293479517</v>
          </cell>
          <cell r="Y242">
            <v>8.2312271467397586</v>
          </cell>
          <cell r="Z242">
            <v>1</v>
          </cell>
          <cell r="AA242">
            <v>0</v>
          </cell>
          <cell r="AB242">
            <v>1</v>
          </cell>
          <cell r="AC242">
            <v>1</v>
          </cell>
          <cell r="AD242">
            <v>1</v>
          </cell>
          <cell r="AE242">
            <v>0</v>
          </cell>
          <cell r="AF242">
            <v>5880</v>
          </cell>
          <cell r="AG242">
            <v>0</v>
          </cell>
          <cell r="AH242">
            <v>38400</v>
          </cell>
          <cell r="AI242">
            <v>0</v>
          </cell>
          <cell r="AJ242">
            <v>26160</v>
          </cell>
          <cell r="AK242">
            <v>0</v>
          </cell>
          <cell r="AL242">
            <v>26160</v>
          </cell>
          <cell r="AM242">
            <v>0</v>
          </cell>
          <cell r="AN242">
            <v>48000</v>
          </cell>
          <cell r="AO242">
            <v>0</v>
          </cell>
          <cell r="AP242">
            <v>54000</v>
          </cell>
          <cell r="AQ242">
            <v>0</v>
          </cell>
          <cell r="AR242">
            <v>60000</v>
          </cell>
          <cell r="AS242">
            <v>0</v>
          </cell>
          <cell r="AT242">
            <v>60000</v>
          </cell>
          <cell r="AU242">
            <v>0</v>
          </cell>
          <cell r="AV242">
            <v>86400</v>
          </cell>
          <cell r="AW242">
            <v>0</v>
          </cell>
          <cell r="AX242">
            <v>61200</v>
          </cell>
          <cell r="AY242">
            <v>0</v>
          </cell>
          <cell r="AZ242">
            <v>66000</v>
          </cell>
          <cell r="BA242">
            <v>0</v>
          </cell>
          <cell r="BB242">
            <v>132000</v>
          </cell>
          <cell r="BC242">
            <v>0</v>
          </cell>
          <cell r="BD242">
            <v>243000</v>
          </cell>
          <cell r="BE242">
            <v>604200</v>
          </cell>
          <cell r="BF242">
            <v>664200</v>
          </cell>
          <cell r="BG242">
            <v>62400</v>
          </cell>
          <cell r="BH242">
            <v>0</v>
          </cell>
          <cell r="BI242">
            <v>60000</v>
          </cell>
          <cell r="BJ242">
            <v>0</v>
          </cell>
          <cell r="BK242">
            <v>10560</v>
          </cell>
          <cell r="BL242">
            <v>0</v>
          </cell>
          <cell r="BM242">
            <v>6120</v>
          </cell>
          <cell r="BN242">
            <v>0</v>
          </cell>
          <cell r="BO242">
            <v>20400</v>
          </cell>
          <cell r="BP242">
            <v>0</v>
          </cell>
          <cell r="BQ242">
            <v>72000</v>
          </cell>
          <cell r="BR242">
            <v>0</v>
          </cell>
          <cell r="BS242">
            <v>105600</v>
          </cell>
          <cell r="BT242">
            <v>0</v>
          </cell>
          <cell r="BU242">
            <v>127200</v>
          </cell>
          <cell r="BV242">
            <v>0</v>
          </cell>
          <cell r="BW242">
            <v>60000</v>
          </cell>
          <cell r="BX242">
            <v>0</v>
          </cell>
          <cell r="BY242">
            <v>63600</v>
          </cell>
          <cell r="BZ242">
            <v>0</v>
          </cell>
          <cell r="CA242">
            <v>62400</v>
          </cell>
          <cell r="CB242">
            <v>0</v>
          </cell>
          <cell r="CC242">
            <v>132000</v>
          </cell>
          <cell r="CD242">
            <v>0</v>
          </cell>
          <cell r="CE242">
            <v>120000</v>
          </cell>
          <cell r="CF242">
            <v>0</v>
          </cell>
          <cell r="CG242">
            <v>371880</v>
          </cell>
          <cell r="CH242">
            <v>695880</v>
          </cell>
          <cell r="CI242">
            <v>902280</v>
          </cell>
          <cell r="CJ242">
            <v>125760</v>
          </cell>
          <cell r="CK242">
            <v>0</v>
          </cell>
          <cell r="CL242">
            <v>115200</v>
          </cell>
          <cell r="CM242">
            <v>0</v>
          </cell>
          <cell r="CN242">
            <v>120000</v>
          </cell>
          <cell r="CO242">
            <v>0</v>
          </cell>
          <cell r="CP242">
            <v>125760</v>
          </cell>
          <cell r="CQ242">
            <v>240960</v>
          </cell>
          <cell r="CR242">
            <v>360960</v>
          </cell>
          <cell r="CS242">
            <v>65400</v>
          </cell>
          <cell r="CT242">
            <v>32700</v>
          </cell>
          <cell r="CU242">
            <v>62400</v>
          </cell>
          <cell r="CV242">
            <v>31200</v>
          </cell>
          <cell r="CW242">
            <v>60000</v>
          </cell>
          <cell r="CX242">
            <v>30000</v>
          </cell>
          <cell r="CY242">
            <v>8400</v>
          </cell>
          <cell r="CZ242">
            <v>4200</v>
          </cell>
          <cell r="DA242">
            <v>27000</v>
          </cell>
          <cell r="DB242">
            <v>13500</v>
          </cell>
          <cell r="DC242">
            <v>15600</v>
          </cell>
          <cell r="DD242">
            <v>7800</v>
          </cell>
          <cell r="DE242">
            <v>42000</v>
          </cell>
          <cell r="DF242">
            <v>21000</v>
          </cell>
          <cell r="DG242">
            <v>63600</v>
          </cell>
          <cell r="DH242">
            <v>31800</v>
          </cell>
          <cell r="DI242">
            <v>72000</v>
          </cell>
          <cell r="DJ242">
            <v>36000</v>
          </cell>
          <cell r="DK242">
            <v>99000</v>
          </cell>
          <cell r="DL242">
            <v>49500</v>
          </cell>
          <cell r="DO242">
            <v>240000</v>
          </cell>
          <cell r="DP242">
            <v>120000</v>
          </cell>
          <cell r="DQ242">
            <v>120000</v>
          </cell>
          <cell r="DR242">
            <v>60000</v>
          </cell>
          <cell r="DS242">
            <v>127200</v>
          </cell>
          <cell r="DT242">
            <v>63600</v>
          </cell>
          <cell r="DU242">
            <v>63600</v>
          </cell>
          <cell r="DV242">
            <v>31800</v>
          </cell>
          <cell r="DW242">
            <v>150000</v>
          </cell>
          <cell r="DX242">
            <v>75000</v>
          </cell>
          <cell r="DY242">
            <v>66000</v>
          </cell>
          <cell r="DZ242">
            <v>33000</v>
          </cell>
          <cell r="EA242">
            <v>129600</v>
          </cell>
          <cell r="EB242">
            <v>64800</v>
          </cell>
          <cell r="EC242">
            <v>610200</v>
          </cell>
          <cell r="ED242">
            <v>1450800</v>
          </cell>
          <cell r="EE242">
            <v>2117700</v>
          </cell>
          <cell r="EJ242">
            <v>60000</v>
          </cell>
          <cell r="EK242">
            <v>30000</v>
          </cell>
          <cell r="EL242">
            <v>26400</v>
          </cell>
          <cell r="EM242">
            <v>13200</v>
          </cell>
          <cell r="EN242">
            <v>120000</v>
          </cell>
          <cell r="EO242">
            <v>60000</v>
          </cell>
          <cell r="EP242">
            <v>168000</v>
          </cell>
          <cell r="EQ242">
            <v>84000</v>
          </cell>
          <cell r="ER242">
            <v>60000</v>
          </cell>
          <cell r="ES242">
            <v>30000</v>
          </cell>
          <cell r="ET242">
            <v>60000</v>
          </cell>
          <cell r="EU242">
            <v>30000</v>
          </cell>
          <cell r="EV242">
            <v>120000</v>
          </cell>
          <cell r="EW242">
            <v>60000</v>
          </cell>
          <cell r="EX242">
            <v>39600</v>
          </cell>
          <cell r="EY242">
            <v>489600</v>
          </cell>
          <cell r="EZ242">
            <v>921600</v>
          </cell>
        </row>
        <row r="243">
          <cell r="D243">
            <v>44044</v>
          </cell>
          <cell r="E243">
            <v>1.5549697151297852</v>
          </cell>
          <cell r="F243">
            <v>0.10840278254136546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13.662272863473389</v>
          </cell>
          <cell r="L243">
            <v>20.673200319782733</v>
          </cell>
          <cell r="M243">
            <v>10.336600159891367</v>
          </cell>
          <cell r="N243">
            <v>1</v>
          </cell>
          <cell r="O243">
            <v>0</v>
          </cell>
          <cell r="P243">
            <v>13.662272863473389</v>
          </cell>
          <cell r="Q243">
            <v>20.673200319782733</v>
          </cell>
          <cell r="R243">
            <v>10.336600159891367</v>
          </cell>
          <cell r="S243">
            <v>1</v>
          </cell>
          <cell r="T243">
            <v>0</v>
          </cell>
          <cell r="U243">
            <v>13.662272863473389</v>
          </cell>
          <cell r="V243">
            <v>13.662272863473389</v>
          </cell>
          <cell r="W243">
            <v>13.662272863473389</v>
          </cell>
          <cell r="X243">
            <v>20.673200319782733</v>
          </cell>
          <cell r="Y243">
            <v>10.336600159891367</v>
          </cell>
          <cell r="Z243">
            <v>1</v>
          </cell>
          <cell r="AA243">
            <v>0</v>
          </cell>
          <cell r="AB243">
            <v>1</v>
          </cell>
          <cell r="AC243">
            <v>1</v>
          </cell>
          <cell r="AD243">
            <v>1</v>
          </cell>
          <cell r="AE243">
            <v>0</v>
          </cell>
          <cell r="AF243">
            <v>5880</v>
          </cell>
          <cell r="AG243">
            <v>0</v>
          </cell>
          <cell r="AH243">
            <v>38400</v>
          </cell>
          <cell r="AI243">
            <v>0</v>
          </cell>
          <cell r="AJ243">
            <v>26160</v>
          </cell>
          <cell r="AK243">
            <v>0</v>
          </cell>
          <cell r="AL243">
            <v>26160</v>
          </cell>
          <cell r="AM243">
            <v>0</v>
          </cell>
          <cell r="AN243">
            <v>48000</v>
          </cell>
          <cell r="AO243">
            <v>0</v>
          </cell>
          <cell r="AP243">
            <v>54000</v>
          </cell>
          <cell r="AQ243">
            <v>0</v>
          </cell>
          <cell r="AR243">
            <v>60000</v>
          </cell>
          <cell r="AS243">
            <v>0</v>
          </cell>
          <cell r="AT243">
            <v>60000</v>
          </cell>
          <cell r="AU243">
            <v>0</v>
          </cell>
          <cell r="AV243">
            <v>86400</v>
          </cell>
          <cell r="AW243">
            <v>0</v>
          </cell>
          <cell r="AX243">
            <v>61200</v>
          </cell>
          <cell r="AY243">
            <v>0</v>
          </cell>
          <cell r="AZ243">
            <v>66000</v>
          </cell>
          <cell r="BA243">
            <v>0</v>
          </cell>
          <cell r="BB243">
            <v>132000</v>
          </cell>
          <cell r="BC243">
            <v>0</v>
          </cell>
          <cell r="BD243">
            <v>243000</v>
          </cell>
          <cell r="BE243">
            <v>604200</v>
          </cell>
          <cell r="BF243">
            <v>664200</v>
          </cell>
          <cell r="BG243">
            <v>62400</v>
          </cell>
          <cell r="BH243">
            <v>0</v>
          </cell>
          <cell r="BI243">
            <v>60000</v>
          </cell>
          <cell r="BJ243">
            <v>0</v>
          </cell>
          <cell r="BK243">
            <v>10560</v>
          </cell>
          <cell r="BL243">
            <v>0</v>
          </cell>
          <cell r="BM243">
            <v>6120</v>
          </cell>
          <cell r="BN243">
            <v>0</v>
          </cell>
          <cell r="BO243">
            <v>20400</v>
          </cell>
          <cell r="BP243">
            <v>0</v>
          </cell>
          <cell r="BQ243">
            <v>72000</v>
          </cell>
          <cell r="BR243">
            <v>0</v>
          </cell>
          <cell r="BS243">
            <v>105600</v>
          </cell>
          <cell r="BT243">
            <v>0</v>
          </cell>
          <cell r="BU243">
            <v>127200</v>
          </cell>
          <cell r="BV243">
            <v>0</v>
          </cell>
          <cell r="BW243">
            <v>60000</v>
          </cell>
          <cell r="BX243">
            <v>0</v>
          </cell>
          <cell r="BY243">
            <v>63600</v>
          </cell>
          <cell r="BZ243">
            <v>0</v>
          </cell>
          <cell r="CA243">
            <v>62400</v>
          </cell>
          <cell r="CB243">
            <v>0</v>
          </cell>
          <cell r="CC243">
            <v>132000</v>
          </cell>
          <cell r="CD243">
            <v>0</v>
          </cell>
          <cell r="CE243">
            <v>120000</v>
          </cell>
          <cell r="CF243">
            <v>0</v>
          </cell>
          <cell r="CG243">
            <v>371880</v>
          </cell>
          <cell r="CH243">
            <v>695880</v>
          </cell>
          <cell r="CI243">
            <v>902280</v>
          </cell>
          <cell r="CJ243">
            <v>125760</v>
          </cell>
          <cell r="CK243">
            <v>0</v>
          </cell>
          <cell r="CL243">
            <v>115200</v>
          </cell>
          <cell r="CM243">
            <v>0</v>
          </cell>
          <cell r="CN243">
            <v>120000</v>
          </cell>
          <cell r="CO243">
            <v>0</v>
          </cell>
          <cell r="CP243">
            <v>125760</v>
          </cell>
          <cell r="CQ243">
            <v>240960</v>
          </cell>
          <cell r="CR243">
            <v>360960</v>
          </cell>
          <cell r="CS243">
            <v>65400</v>
          </cell>
          <cell r="CT243">
            <v>32700</v>
          </cell>
          <cell r="CU243">
            <v>62400</v>
          </cell>
          <cell r="CV243">
            <v>31200</v>
          </cell>
          <cell r="CW243">
            <v>60000</v>
          </cell>
          <cell r="CX243">
            <v>30000</v>
          </cell>
          <cell r="CY243">
            <v>8400</v>
          </cell>
          <cell r="CZ243">
            <v>4200</v>
          </cell>
          <cell r="DA243">
            <v>27000</v>
          </cell>
          <cell r="DB243">
            <v>13500</v>
          </cell>
          <cell r="DC243">
            <v>15600</v>
          </cell>
          <cell r="DD243">
            <v>7800</v>
          </cell>
          <cell r="DE243">
            <v>42000</v>
          </cell>
          <cell r="DF243">
            <v>21000</v>
          </cell>
          <cell r="DG243">
            <v>63600</v>
          </cell>
          <cell r="DH243">
            <v>31800</v>
          </cell>
          <cell r="DI243">
            <v>72000</v>
          </cell>
          <cell r="DJ243">
            <v>36000</v>
          </cell>
          <cell r="DK243">
            <v>99000</v>
          </cell>
          <cell r="DL243">
            <v>49500</v>
          </cell>
          <cell r="DO243">
            <v>240000</v>
          </cell>
          <cell r="DP243">
            <v>120000</v>
          </cell>
          <cell r="DQ243">
            <v>120000</v>
          </cell>
          <cell r="DR243">
            <v>60000</v>
          </cell>
          <cell r="DS243">
            <v>127200</v>
          </cell>
          <cell r="DT243">
            <v>63600</v>
          </cell>
          <cell r="DU243">
            <v>63600</v>
          </cell>
          <cell r="DV243">
            <v>31800</v>
          </cell>
          <cell r="DW243">
            <v>150000</v>
          </cell>
          <cell r="DX243">
            <v>75000</v>
          </cell>
          <cell r="DY243">
            <v>66000</v>
          </cell>
          <cell r="DZ243">
            <v>33000</v>
          </cell>
          <cell r="EA243">
            <v>129600</v>
          </cell>
          <cell r="EB243">
            <v>64800</v>
          </cell>
          <cell r="EC243">
            <v>610200</v>
          </cell>
          <cell r="ED243">
            <v>1450800</v>
          </cell>
          <cell r="EE243">
            <v>2117700</v>
          </cell>
          <cell r="EJ243">
            <v>60000</v>
          </cell>
          <cell r="EK243">
            <v>30000</v>
          </cell>
          <cell r="EL243">
            <v>26400</v>
          </cell>
          <cell r="EM243">
            <v>13200</v>
          </cell>
          <cell r="EN243">
            <v>120000</v>
          </cell>
          <cell r="EO243">
            <v>60000</v>
          </cell>
          <cell r="EP243">
            <v>168000</v>
          </cell>
          <cell r="EQ243">
            <v>84000</v>
          </cell>
          <cell r="ER243">
            <v>60000</v>
          </cell>
          <cell r="ES243">
            <v>30000</v>
          </cell>
          <cell r="ET243">
            <v>60000</v>
          </cell>
          <cell r="EU243">
            <v>30000</v>
          </cell>
          <cell r="EV243">
            <v>120000</v>
          </cell>
          <cell r="EW243">
            <v>60000</v>
          </cell>
          <cell r="EX243">
            <v>39600</v>
          </cell>
          <cell r="EY243">
            <v>489600</v>
          </cell>
          <cell r="EZ243">
            <v>921600</v>
          </cell>
        </row>
        <row r="244">
          <cell r="D244">
            <v>44075</v>
          </cell>
          <cell r="E244">
            <v>1.551829267623877</v>
          </cell>
          <cell r="F244">
            <v>0.10776592136276923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13.638719507179077</v>
          </cell>
          <cell r="L244">
            <v>11.987567072491141</v>
          </cell>
          <cell r="M244">
            <v>5.9937835362455703</v>
          </cell>
          <cell r="N244">
            <v>0</v>
          </cell>
          <cell r="O244">
            <v>0</v>
          </cell>
          <cell r="P244">
            <v>13.638719507179077</v>
          </cell>
          <cell r="Q244">
            <v>11.987567072491141</v>
          </cell>
          <cell r="R244">
            <v>5.9937835362455703</v>
          </cell>
          <cell r="S244">
            <v>0</v>
          </cell>
          <cell r="T244">
            <v>0</v>
          </cell>
          <cell r="U244">
            <v>13.638719507179077</v>
          </cell>
          <cell r="V244">
            <v>13.638719507179077</v>
          </cell>
          <cell r="W244">
            <v>13.638719507179077</v>
          </cell>
          <cell r="X244">
            <v>11.987567072491141</v>
          </cell>
          <cell r="Y244">
            <v>5.9937835362455703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  <cell r="CT244">
            <v>0</v>
          </cell>
          <cell r="CU244">
            <v>0</v>
          </cell>
          <cell r="CV244">
            <v>0</v>
          </cell>
          <cell r="CW244">
            <v>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</row>
        <row r="245">
          <cell r="D245">
            <v>44105</v>
          </cell>
          <cell r="E245">
            <v>1.551515052624787</v>
          </cell>
          <cell r="F245">
            <v>0.10715275015840781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13.636362894685902</v>
          </cell>
          <cell r="L245">
            <v>19.000836585109496</v>
          </cell>
          <cell r="M245">
            <v>9.5004182925547482</v>
          </cell>
          <cell r="N245">
            <v>1</v>
          </cell>
          <cell r="O245">
            <v>0</v>
          </cell>
          <cell r="P245">
            <v>13.636362894685902</v>
          </cell>
          <cell r="Q245">
            <v>19.000836585109496</v>
          </cell>
          <cell r="R245">
            <v>9.5004182925547482</v>
          </cell>
          <cell r="S245">
            <v>1</v>
          </cell>
          <cell r="T245">
            <v>0</v>
          </cell>
          <cell r="U245">
            <v>13.636362894685902</v>
          </cell>
          <cell r="V245">
            <v>13.636362894685902</v>
          </cell>
          <cell r="W245">
            <v>13.636362894685902</v>
          </cell>
          <cell r="X245">
            <v>19.000836585109496</v>
          </cell>
          <cell r="Y245">
            <v>9.5004182925547482</v>
          </cell>
          <cell r="Z245">
            <v>1</v>
          </cell>
          <cell r="AA245">
            <v>0</v>
          </cell>
          <cell r="AB245">
            <v>1</v>
          </cell>
          <cell r="AC245">
            <v>1</v>
          </cell>
          <cell r="AD245">
            <v>1</v>
          </cell>
          <cell r="AE245">
            <v>0</v>
          </cell>
          <cell r="AF245">
            <v>5880</v>
          </cell>
          <cell r="AG245">
            <v>0</v>
          </cell>
          <cell r="AH245">
            <v>38400</v>
          </cell>
          <cell r="AI245">
            <v>0</v>
          </cell>
          <cell r="AJ245">
            <v>26160</v>
          </cell>
          <cell r="AK245">
            <v>0</v>
          </cell>
          <cell r="AL245">
            <v>26160</v>
          </cell>
          <cell r="AM245">
            <v>0</v>
          </cell>
          <cell r="AN245">
            <v>48000</v>
          </cell>
          <cell r="AO245">
            <v>0</v>
          </cell>
          <cell r="AP245">
            <v>54000</v>
          </cell>
          <cell r="AQ245">
            <v>0</v>
          </cell>
          <cell r="AR245">
            <v>60000</v>
          </cell>
          <cell r="AS245">
            <v>0</v>
          </cell>
          <cell r="AT245">
            <v>60000</v>
          </cell>
          <cell r="AU245">
            <v>0</v>
          </cell>
          <cell r="AV245">
            <v>86400</v>
          </cell>
          <cell r="AW245">
            <v>0</v>
          </cell>
          <cell r="AX245">
            <v>61200</v>
          </cell>
          <cell r="AY245">
            <v>0</v>
          </cell>
          <cell r="AZ245">
            <v>66000</v>
          </cell>
          <cell r="BA245">
            <v>0</v>
          </cell>
          <cell r="BB245">
            <v>132000</v>
          </cell>
          <cell r="BC245">
            <v>0</v>
          </cell>
          <cell r="BD245">
            <v>243000</v>
          </cell>
          <cell r="BE245">
            <v>604200</v>
          </cell>
          <cell r="BF245">
            <v>664200</v>
          </cell>
          <cell r="BG245">
            <v>62400</v>
          </cell>
          <cell r="BH245">
            <v>0</v>
          </cell>
          <cell r="BI245">
            <v>60000</v>
          </cell>
          <cell r="BJ245">
            <v>0</v>
          </cell>
          <cell r="BK245">
            <v>10560</v>
          </cell>
          <cell r="BL245">
            <v>0</v>
          </cell>
          <cell r="BM245">
            <v>6120</v>
          </cell>
          <cell r="BN245">
            <v>0</v>
          </cell>
          <cell r="BO245">
            <v>20400</v>
          </cell>
          <cell r="BP245">
            <v>0</v>
          </cell>
          <cell r="BQ245">
            <v>72000</v>
          </cell>
          <cell r="BR245">
            <v>0</v>
          </cell>
          <cell r="BS245">
            <v>105600</v>
          </cell>
          <cell r="BT245">
            <v>0</v>
          </cell>
          <cell r="BU245">
            <v>127200</v>
          </cell>
          <cell r="BV245">
            <v>0</v>
          </cell>
          <cell r="BW245">
            <v>60000</v>
          </cell>
          <cell r="BX245">
            <v>0</v>
          </cell>
          <cell r="BY245">
            <v>63600</v>
          </cell>
          <cell r="BZ245">
            <v>0</v>
          </cell>
          <cell r="CA245">
            <v>62400</v>
          </cell>
          <cell r="CB245">
            <v>0</v>
          </cell>
          <cell r="CC245">
            <v>132000</v>
          </cell>
          <cell r="CD245">
            <v>0</v>
          </cell>
          <cell r="CE245">
            <v>120000</v>
          </cell>
          <cell r="CF245">
            <v>0</v>
          </cell>
          <cell r="CG245">
            <v>371880</v>
          </cell>
          <cell r="CH245">
            <v>695880</v>
          </cell>
          <cell r="CI245">
            <v>902280</v>
          </cell>
          <cell r="CJ245">
            <v>125760</v>
          </cell>
          <cell r="CK245">
            <v>0</v>
          </cell>
          <cell r="CL245">
            <v>115200</v>
          </cell>
          <cell r="CM245">
            <v>0</v>
          </cell>
          <cell r="CN245">
            <v>120000</v>
          </cell>
          <cell r="CO245">
            <v>0</v>
          </cell>
          <cell r="CP245">
            <v>125760</v>
          </cell>
          <cell r="CQ245">
            <v>240960</v>
          </cell>
          <cell r="CR245">
            <v>360960</v>
          </cell>
          <cell r="CS245">
            <v>65400</v>
          </cell>
          <cell r="CT245">
            <v>32700</v>
          </cell>
          <cell r="CU245">
            <v>62400</v>
          </cell>
          <cell r="CV245">
            <v>31200</v>
          </cell>
          <cell r="CW245">
            <v>60000</v>
          </cell>
          <cell r="CX245">
            <v>30000</v>
          </cell>
          <cell r="CY245">
            <v>8400</v>
          </cell>
          <cell r="CZ245">
            <v>4200</v>
          </cell>
          <cell r="DA245">
            <v>27000</v>
          </cell>
          <cell r="DB245">
            <v>13500</v>
          </cell>
          <cell r="DC245">
            <v>15600</v>
          </cell>
          <cell r="DD245">
            <v>7800</v>
          </cell>
          <cell r="DE245">
            <v>42000</v>
          </cell>
          <cell r="DF245">
            <v>21000</v>
          </cell>
          <cell r="DG245">
            <v>63600</v>
          </cell>
          <cell r="DH245">
            <v>31800</v>
          </cell>
          <cell r="DI245">
            <v>72000</v>
          </cell>
          <cell r="DJ245">
            <v>36000</v>
          </cell>
          <cell r="DK245">
            <v>99000</v>
          </cell>
          <cell r="DL245">
            <v>49500</v>
          </cell>
          <cell r="DO245">
            <v>240000</v>
          </cell>
          <cell r="DP245">
            <v>120000</v>
          </cell>
          <cell r="DQ245">
            <v>120000</v>
          </cell>
          <cell r="DR245">
            <v>60000</v>
          </cell>
          <cell r="DS245">
            <v>127200</v>
          </cell>
          <cell r="DT245">
            <v>63600</v>
          </cell>
          <cell r="DU245">
            <v>63600</v>
          </cell>
          <cell r="DV245">
            <v>31800</v>
          </cell>
          <cell r="DW245">
            <v>150000</v>
          </cell>
          <cell r="DX245">
            <v>75000</v>
          </cell>
          <cell r="DY245">
            <v>66000</v>
          </cell>
          <cell r="DZ245">
            <v>33000</v>
          </cell>
          <cell r="EA245">
            <v>129600</v>
          </cell>
          <cell r="EB245">
            <v>64800</v>
          </cell>
          <cell r="EC245">
            <v>610200</v>
          </cell>
          <cell r="ED245">
            <v>1450800</v>
          </cell>
          <cell r="EE245">
            <v>2117700</v>
          </cell>
          <cell r="EJ245">
            <v>60000</v>
          </cell>
          <cell r="EK245">
            <v>30000</v>
          </cell>
          <cell r="EL245">
            <v>26400</v>
          </cell>
          <cell r="EM245">
            <v>13200</v>
          </cell>
          <cell r="EN245">
            <v>120000</v>
          </cell>
          <cell r="EO245">
            <v>60000</v>
          </cell>
          <cell r="EP245">
            <v>168000</v>
          </cell>
          <cell r="EQ245">
            <v>84000</v>
          </cell>
          <cell r="ER245">
            <v>60000</v>
          </cell>
          <cell r="ES245">
            <v>30000</v>
          </cell>
          <cell r="ET245">
            <v>60000</v>
          </cell>
          <cell r="EU245">
            <v>30000</v>
          </cell>
          <cell r="EV245">
            <v>120000</v>
          </cell>
          <cell r="EW245">
            <v>60000</v>
          </cell>
          <cell r="EX245">
            <v>39600</v>
          </cell>
          <cell r="EY245">
            <v>489600</v>
          </cell>
          <cell r="EZ245">
            <v>921600</v>
          </cell>
        </row>
        <row r="246">
          <cell r="D246">
            <v>44136</v>
          </cell>
          <cell r="E246">
            <v>1.5818925703155753</v>
          </cell>
          <cell r="F246">
            <v>9.3118899073160885E-2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13.864194277366815</v>
          </cell>
          <cell r="L246">
            <v>10.423701344401424</v>
          </cell>
          <cell r="M246">
            <v>5.2118506722007121</v>
          </cell>
          <cell r="N246">
            <v>0</v>
          </cell>
          <cell r="O246">
            <v>0</v>
          </cell>
          <cell r="P246">
            <v>13.864194277366815</v>
          </cell>
          <cell r="Q246">
            <v>10.423701344401424</v>
          </cell>
          <cell r="R246">
            <v>5.2118506722007121</v>
          </cell>
          <cell r="S246">
            <v>0</v>
          </cell>
          <cell r="T246">
            <v>0</v>
          </cell>
          <cell r="U246">
            <v>13.864194277366815</v>
          </cell>
          <cell r="V246">
            <v>13.864194277366815</v>
          </cell>
          <cell r="W246">
            <v>13.864194277366815</v>
          </cell>
          <cell r="X246">
            <v>10.423701344401424</v>
          </cell>
          <cell r="Y246">
            <v>5.2118506722007121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  <cell r="CT246">
            <v>0</v>
          </cell>
          <cell r="CU246">
            <v>0</v>
          </cell>
          <cell r="CV246">
            <v>0</v>
          </cell>
          <cell r="CW246">
            <v>0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</row>
        <row r="247">
          <cell r="D247">
            <v>44166</v>
          </cell>
          <cell r="E247">
            <v>1.6079509631839402</v>
          </cell>
          <cell r="F247">
            <v>9.2588347208288305E-2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14.059632223879552</v>
          </cell>
          <cell r="L247">
            <v>6.1557502926805032</v>
          </cell>
          <cell r="M247">
            <v>3.0778751463402516</v>
          </cell>
          <cell r="N247">
            <v>0</v>
          </cell>
          <cell r="O247">
            <v>0</v>
          </cell>
          <cell r="P247">
            <v>14.059632223879552</v>
          </cell>
          <cell r="Q247">
            <v>6.1557502926805032</v>
          </cell>
          <cell r="R247">
            <v>3.0778751463402516</v>
          </cell>
          <cell r="S247">
            <v>0</v>
          </cell>
          <cell r="T247">
            <v>0</v>
          </cell>
          <cell r="U247">
            <v>14.059632223879552</v>
          </cell>
          <cell r="V247">
            <v>14.059632223879552</v>
          </cell>
          <cell r="W247">
            <v>14.059632223879552</v>
          </cell>
          <cell r="X247">
            <v>6.1557502926805032</v>
          </cell>
          <cell r="Y247">
            <v>3.0778751463402516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  <cell r="CT247">
            <v>0</v>
          </cell>
          <cell r="CU247">
            <v>0</v>
          </cell>
          <cell r="CV247">
            <v>0</v>
          </cell>
          <cell r="CW247">
            <v>0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</row>
        <row r="248">
          <cell r="D248">
            <v>44197</v>
          </cell>
          <cell r="E248">
            <v>1.6484049502368543</v>
          </cell>
          <cell r="F248">
            <v>9.2042916003073086E-2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14.363037126776407</v>
          </cell>
          <cell r="L248">
            <v>14.91435519121068</v>
          </cell>
          <cell r="M248">
            <v>7.4571775956053399</v>
          </cell>
          <cell r="N248">
            <v>1</v>
          </cell>
          <cell r="O248">
            <v>0</v>
          </cell>
          <cell r="P248">
            <v>14.363037126776407</v>
          </cell>
          <cell r="Q248">
            <v>14.91435519121068</v>
          </cell>
          <cell r="R248">
            <v>7.4571775956053399</v>
          </cell>
          <cell r="S248">
            <v>1</v>
          </cell>
          <cell r="T248">
            <v>0</v>
          </cell>
          <cell r="U248">
            <v>14.363037126776407</v>
          </cell>
          <cell r="V248">
            <v>14.363037126776407</v>
          </cell>
          <cell r="W248">
            <v>14.363037126776407</v>
          </cell>
          <cell r="X248">
            <v>14.91435519121068</v>
          </cell>
          <cell r="Y248">
            <v>7.4571775956053399</v>
          </cell>
          <cell r="Z248">
            <v>1</v>
          </cell>
          <cell r="AA248">
            <v>0</v>
          </cell>
          <cell r="AB248">
            <v>1</v>
          </cell>
          <cell r="AC248">
            <v>1</v>
          </cell>
          <cell r="AD248">
            <v>1</v>
          </cell>
          <cell r="AE248">
            <v>0</v>
          </cell>
          <cell r="AF248">
            <v>5880</v>
          </cell>
          <cell r="AG248">
            <v>0</v>
          </cell>
          <cell r="AH248">
            <v>38400</v>
          </cell>
          <cell r="AI248">
            <v>0</v>
          </cell>
          <cell r="AJ248">
            <v>26160</v>
          </cell>
          <cell r="AK248">
            <v>0</v>
          </cell>
          <cell r="AL248">
            <v>26160</v>
          </cell>
          <cell r="AM248">
            <v>0</v>
          </cell>
          <cell r="AN248">
            <v>48000</v>
          </cell>
          <cell r="AO248">
            <v>0</v>
          </cell>
          <cell r="AP248">
            <v>54000</v>
          </cell>
          <cell r="AQ248">
            <v>0</v>
          </cell>
          <cell r="AR248">
            <v>60000</v>
          </cell>
          <cell r="AS248">
            <v>0</v>
          </cell>
          <cell r="AT248">
            <v>60000</v>
          </cell>
          <cell r="AU248">
            <v>0</v>
          </cell>
          <cell r="AV248">
            <v>86400</v>
          </cell>
          <cell r="AW248">
            <v>0</v>
          </cell>
          <cell r="AX248">
            <v>61200</v>
          </cell>
          <cell r="AY248">
            <v>0</v>
          </cell>
          <cell r="AZ248">
            <v>66000</v>
          </cell>
          <cell r="BA248">
            <v>0</v>
          </cell>
          <cell r="BB248">
            <v>132000</v>
          </cell>
          <cell r="BC248">
            <v>0</v>
          </cell>
          <cell r="BD248">
            <v>243000</v>
          </cell>
          <cell r="BE248">
            <v>604200</v>
          </cell>
          <cell r="BF248">
            <v>664200</v>
          </cell>
          <cell r="BG248">
            <v>62400</v>
          </cell>
          <cell r="BH248">
            <v>0</v>
          </cell>
          <cell r="BI248">
            <v>60000</v>
          </cell>
          <cell r="BJ248">
            <v>0</v>
          </cell>
          <cell r="BK248">
            <v>10560</v>
          </cell>
          <cell r="BL248">
            <v>0</v>
          </cell>
          <cell r="BM248">
            <v>6120</v>
          </cell>
          <cell r="BN248">
            <v>0</v>
          </cell>
          <cell r="BO248">
            <v>20400</v>
          </cell>
          <cell r="BP248">
            <v>0</v>
          </cell>
          <cell r="BQ248">
            <v>72000</v>
          </cell>
          <cell r="BR248">
            <v>0</v>
          </cell>
          <cell r="BS248">
            <v>105600</v>
          </cell>
          <cell r="BT248">
            <v>0</v>
          </cell>
          <cell r="BU248">
            <v>127200</v>
          </cell>
          <cell r="BV248">
            <v>0</v>
          </cell>
          <cell r="BW248">
            <v>60000</v>
          </cell>
          <cell r="BX248">
            <v>0</v>
          </cell>
          <cell r="BY248">
            <v>63600</v>
          </cell>
          <cell r="BZ248">
            <v>0</v>
          </cell>
          <cell r="CA248">
            <v>62400</v>
          </cell>
          <cell r="CB248">
            <v>0</v>
          </cell>
          <cell r="CC248">
            <v>132000</v>
          </cell>
          <cell r="CD248">
            <v>0</v>
          </cell>
          <cell r="CE248">
            <v>120000</v>
          </cell>
          <cell r="CF248">
            <v>0</v>
          </cell>
          <cell r="CG248">
            <v>371880</v>
          </cell>
          <cell r="CH248">
            <v>695880</v>
          </cell>
          <cell r="CI248">
            <v>902280</v>
          </cell>
          <cell r="CJ248">
            <v>125760</v>
          </cell>
          <cell r="CK248">
            <v>0</v>
          </cell>
          <cell r="CL248">
            <v>115200</v>
          </cell>
          <cell r="CM248">
            <v>0</v>
          </cell>
          <cell r="CN248">
            <v>120000</v>
          </cell>
          <cell r="CO248">
            <v>0</v>
          </cell>
          <cell r="CP248">
            <v>125760</v>
          </cell>
          <cell r="CQ248">
            <v>240960</v>
          </cell>
          <cell r="CR248">
            <v>360960</v>
          </cell>
          <cell r="CS248">
            <v>65400</v>
          </cell>
          <cell r="CT248">
            <v>32700</v>
          </cell>
          <cell r="CU248">
            <v>62400</v>
          </cell>
          <cell r="CV248">
            <v>31200</v>
          </cell>
          <cell r="CW248">
            <v>60000</v>
          </cell>
          <cell r="CX248">
            <v>30000</v>
          </cell>
          <cell r="CY248">
            <v>8400</v>
          </cell>
          <cell r="CZ248">
            <v>4200</v>
          </cell>
          <cell r="DA248">
            <v>27000</v>
          </cell>
          <cell r="DB248">
            <v>13500</v>
          </cell>
          <cell r="DC248">
            <v>15600</v>
          </cell>
          <cell r="DD248">
            <v>7800</v>
          </cell>
          <cell r="DE248">
            <v>42000</v>
          </cell>
          <cell r="DF248">
            <v>21000</v>
          </cell>
          <cell r="DG248">
            <v>63600</v>
          </cell>
          <cell r="DH248">
            <v>31800</v>
          </cell>
          <cell r="DI248">
            <v>72000</v>
          </cell>
          <cell r="DJ248">
            <v>36000</v>
          </cell>
          <cell r="DK248">
            <v>99000</v>
          </cell>
          <cell r="DL248">
            <v>49500</v>
          </cell>
          <cell r="DO248">
            <v>240000</v>
          </cell>
          <cell r="DP248">
            <v>120000</v>
          </cell>
          <cell r="DQ248">
            <v>120000</v>
          </cell>
          <cell r="DR248">
            <v>60000</v>
          </cell>
          <cell r="DS248">
            <v>127200</v>
          </cell>
          <cell r="DT248">
            <v>63600</v>
          </cell>
          <cell r="DU248">
            <v>63600</v>
          </cell>
          <cell r="DV248">
            <v>31800</v>
          </cell>
          <cell r="DW248">
            <v>150000</v>
          </cell>
          <cell r="DX248">
            <v>75000</v>
          </cell>
          <cell r="DY248">
            <v>66000</v>
          </cell>
          <cell r="DZ248">
            <v>33000</v>
          </cell>
          <cell r="EA248">
            <v>129600</v>
          </cell>
          <cell r="EB248">
            <v>64800</v>
          </cell>
          <cell r="EC248">
            <v>610200</v>
          </cell>
          <cell r="ED248">
            <v>1450800</v>
          </cell>
          <cell r="EE248">
            <v>2117700</v>
          </cell>
          <cell r="EJ248">
            <v>60000</v>
          </cell>
          <cell r="EK248">
            <v>30000</v>
          </cell>
          <cell r="EL248">
            <v>26400</v>
          </cell>
          <cell r="EM248">
            <v>13200</v>
          </cell>
          <cell r="EN248">
            <v>120000</v>
          </cell>
          <cell r="EO248">
            <v>60000</v>
          </cell>
          <cell r="EP248">
            <v>168000</v>
          </cell>
          <cell r="EQ248">
            <v>84000</v>
          </cell>
          <cell r="ER248">
            <v>60000</v>
          </cell>
          <cell r="ES248">
            <v>30000</v>
          </cell>
          <cell r="ET248">
            <v>60000</v>
          </cell>
          <cell r="EU248">
            <v>30000</v>
          </cell>
          <cell r="EV248">
            <v>120000</v>
          </cell>
          <cell r="EW248">
            <v>60000</v>
          </cell>
          <cell r="EX248">
            <v>39600</v>
          </cell>
          <cell r="EY248">
            <v>489600</v>
          </cell>
          <cell r="EZ248">
            <v>921600</v>
          </cell>
        </row>
        <row r="249">
          <cell r="D249">
            <v>44228</v>
          </cell>
          <cell r="E249">
            <v>1.6096799369047869</v>
          </cell>
          <cell r="F249">
            <v>9.1522119086591955E-2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14.072599526785902</v>
          </cell>
          <cell r="L249">
            <v>12.056569288958007</v>
          </cell>
          <cell r="M249">
            <v>6.0282846444790037</v>
          </cell>
          <cell r="N249">
            <v>0</v>
          </cell>
          <cell r="O249">
            <v>0</v>
          </cell>
          <cell r="P249">
            <v>14.072599526785902</v>
          </cell>
          <cell r="Q249">
            <v>12.056569288958007</v>
          </cell>
          <cell r="R249">
            <v>6.0282846444790037</v>
          </cell>
          <cell r="S249">
            <v>0</v>
          </cell>
          <cell r="T249">
            <v>0</v>
          </cell>
          <cell r="U249">
            <v>14.072599526785902</v>
          </cell>
          <cell r="V249">
            <v>14.072599526785902</v>
          </cell>
          <cell r="W249">
            <v>14.072599526785902</v>
          </cell>
          <cell r="X249">
            <v>12.056569288958007</v>
          </cell>
          <cell r="Y249">
            <v>6.0282846444790037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  <cell r="EW249">
            <v>0</v>
          </cell>
          <cell r="EX249">
            <v>0</v>
          </cell>
          <cell r="EY249">
            <v>0</v>
          </cell>
          <cell r="EZ249">
            <v>0</v>
          </cell>
        </row>
        <row r="250">
          <cell r="D250">
            <v>44256</v>
          </cell>
          <cell r="E250">
            <v>1.5605266468354135</v>
          </cell>
          <cell r="F250">
            <v>9.1081321799732315E-2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13.703949851265602</v>
          </cell>
          <cell r="L250">
            <v>9.2384612713484842</v>
          </cell>
          <cell r="M250">
            <v>4.6192306356742421</v>
          </cell>
          <cell r="N250">
            <v>0</v>
          </cell>
          <cell r="O250">
            <v>0</v>
          </cell>
          <cell r="P250">
            <v>13.703949851265602</v>
          </cell>
          <cell r="Q250">
            <v>9.2384612713484842</v>
          </cell>
          <cell r="R250">
            <v>4.6192306356742421</v>
          </cell>
          <cell r="S250">
            <v>0</v>
          </cell>
          <cell r="T250">
            <v>0</v>
          </cell>
          <cell r="U250">
            <v>13.703949851265602</v>
          </cell>
          <cell r="V250">
            <v>13.703949851265602</v>
          </cell>
          <cell r="W250">
            <v>13.703949851265602</v>
          </cell>
          <cell r="X250">
            <v>9.2384612713484842</v>
          </cell>
          <cell r="Y250">
            <v>4.6192306356742421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  <cell r="EW250">
            <v>0</v>
          </cell>
          <cell r="EX250">
            <v>0</v>
          </cell>
          <cell r="EY250">
            <v>0</v>
          </cell>
          <cell r="EZ250">
            <v>0</v>
          </cell>
        </row>
        <row r="251">
          <cell r="D251">
            <v>44287</v>
          </cell>
          <cell r="E251">
            <v>1.5019691206826353</v>
          </cell>
          <cell r="F251">
            <v>9.0595834367623765E-2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13.264768405119765</v>
          </cell>
          <cell r="L251">
            <v>8.8785015811596963</v>
          </cell>
          <cell r="M251">
            <v>4.4392507905798482</v>
          </cell>
          <cell r="N251">
            <v>0</v>
          </cell>
          <cell r="O251">
            <v>0</v>
          </cell>
          <cell r="P251">
            <v>13.264768405119765</v>
          </cell>
          <cell r="Q251">
            <v>8.8785015811596963</v>
          </cell>
          <cell r="R251">
            <v>4.4392507905798482</v>
          </cell>
          <cell r="S251">
            <v>0</v>
          </cell>
          <cell r="T251">
            <v>0</v>
          </cell>
          <cell r="U251">
            <v>13.264768405119765</v>
          </cell>
          <cell r="V251">
            <v>13.264768405119765</v>
          </cell>
          <cell r="W251">
            <v>13.264768405119765</v>
          </cell>
          <cell r="X251">
            <v>8.8785015811596963</v>
          </cell>
          <cell r="Y251">
            <v>4.4392507905798482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  <cell r="CT251">
            <v>0</v>
          </cell>
          <cell r="CU251">
            <v>0</v>
          </cell>
          <cell r="CV251">
            <v>0</v>
          </cell>
          <cell r="CW251">
            <v>0</v>
          </cell>
          <cell r="CX251">
            <v>0</v>
          </cell>
          <cell r="CY251">
            <v>0</v>
          </cell>
          <cell r="CZ251">
            <v>0</v>
          </cell>
          <cell r="DA251">
            <v>0</v>
          </cell>
          <cell r="DB251">
            <v>0</v>
          </cell>
          <cell r="DC251">
            <v>0</v>
          </cell>
          <cell r="DD251">
            <v>0</v>
          </cell>
          <cell r="DE251">
            <v>0</v>
          </cell>
          <cell r="DF251">
            <v>0</v>
          </cell>
          <cell r="DG251">
            <v>0</v>
          </cell>
          <cell r="DH251">
            <v>0</v>
          </cell>
          <cell r="DI251">
            <v>0</v>
          </cell>
          <cell r="DJ251">
            <v>0</v>
          </cell>
          <cell r="DK251">
            <v>0</v>
          </cell>
          <cell r="DL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</v>
          </cell>
          <cell r="DT251">
            <v>0</v>
          </cell>
          <cell r="DU251">
            <v>0</v>
          </cell>
          <cell r="DV251">
            <v>0</v>
          </cell>
          <cell r="DW251">
            <v>0</v>
          </cell>
          <cell r="DX251">
            <v>0</v>
          </cell>
          <cell r="DY251">
            <v>0</v>
          </cell>
          <cell r="DZ251">
            <v>0</v>
          </cell>
          <cell r="EA251">
            <v>0</v>
          </cell>
          <cell r="EB251">
            <v>0</v>
          </cell>
          <cell r="EC251">
            <v>0</v>
          </cell>
          <cell r="ED251">
            <v>0</v>
          </cell>
          <cell r="EE251">
            <v>0</v>
          </cell>
          <cell r="EJ251">
            <v>0</v>
          </cell>
          <cell r="EK251">
            <v>0</v>
          </cell>
          <cell r="EL251">
            <v>0</v>
          </cell>
          <cell r="EM251">
            <v>0</v>
          </cell>
          <cell r="EN251">
            <v>0</v>
          </cell>
          <cell r="EO251">
            <v>0</v>
          </cell>
          <cell r="EP251">
            <v>0</v>
          </cell>
          <cell r="EQ251">
            <v>0</v>
          </cell>
          <cell r="ER251">
            <v>0</v>
          </cell>
          <cell r="ES251">
            <v>0</v>
          </cell>
          <cell r="ET251">
            <v>0</v>
          </cell>
          <cell r="EU251">
            <v>0</v>
          </cell>
          <cell r="EV251">
            <v>0</v>
          </cell>
          <cell r="EW251">
            <v>0</v>
          </cell>
          <cell r="EX251">
            <v>0</v>
          </cell>
          <cell r="EY251">
            <v>0</v>
          </cell>
          <cell r="EZ251">
            <v>0</v>
          </cell>
        </row>
        <row r="252">
          <cell r="D252">
            <v>44317</v>
          </cell>
          <cell r="E252">
            <v>1.4873939236820244</v>
          </cell>
          <cell r="F252">
            <v>9.0128533752307768E-2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13.155454427615183</v>
          </cell>
          <cell r="L252">
            <v>10.198289399165676</v>
          </cell>
          <cell r="M252">
            <v>5.0991446995828378</v>
          </cell>
          <cell r="N252">
            <v>0</v>
          </cell>
          <cell r="O252">
            <v>0</v>
          </cell>
          <cell r="P252">
            <v>13.155454427615183</v>
          </cell>
          <cell r="Q252">
            <v>10.198289399165676</v>
          </cell>
          <cell r="R252">
            <v>5.0991446995828378</v>
          </cell>
          <cell r="S252">
            <v>0</v>
          </cell>
          <cell r="T252">
            <v>0</v>
          </cell>
          <cell r="U252">
            <v>13.155454427615183</v>
          </cell>
          <cell r="V252">
            <v>13.155454427615183</v>
          </cell>
          <cell r="W252">
            <v>13.155454427615183</v>
          </cell>
          <cell r="X252">
            <v>10.198289399165676</v>
          </cell>
          <cell r="Y252">
            <v>5.0991446995828378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  <cell r="CT252">
            <v>0</v>
          </cell>
          <cell r="CU252">
            <v>0</v>
          </cell>
          <cell r="CV252">
            <v>0</v>
          </cell>
          <cell r="CW252">
            <v>0</v>
          </cell>
          <cell r="CX252">
            <v>0</v>
          </cell>
          <cell r="CY252">
            <v>0</v>
          </cell>
          <cell r="CZ252">
            <v>0</v>
          </cell>
          <cell r="DA252">
            <v>0</v>
          </cell>
          <cell r="DB252">
            <v>0</v>
          </cell>
          <cell r="DC252">
            <v>0</v>
          </cell>
          <cell r="DD252">
            <v>0</v>
          </cell>
          <cell r="DE252">
            <v>0</v>
          </cell>
          <cell r="DF252">
            <v>0</v>
          </cell>
          <cell r="DG252">
            <v>0</v>
          </cell>
          <cell r="DH252">
            <v>0</v>
          </cell>
          <cell r="DI252">
            <v>0</v>
          </cell>
          <cell r="DJ252">
            <v>0</v>
          </cell>
          <cell r="DK252">
            <v>0</v>
          </cell>
          <cell r="DL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</v>
          </cell>
          <cell r="DT252">
            <v>0</v>
          </cell>
          <cell r="DU252">
            <v>0</v>
          </cell>
          <cell r="DV252">
            <v>0</v>
          </cell>
          <cell r="DW252">
            <v>0</v>
          </cell>
          <cell r="DX252">
            <v>0</v>
          </cell>
          <cell r="DY252">
            <v>0</v>
          </cell>
          <cell r="DZ252">
            <v>0</v>
          </cell>
          <cell r="EA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0</v>
          </cell>
          <cell r="EJ252">
            <v>0</v>
          </cell>
          <cell r="EK252">
            <v>0</v>
          </cell>
          <cell r="EL252">
            <v>0</v>
          </cell>
          <cell r="EM252">
            <v>0</v>
          </cell>
          <cell r="EN252">
            <v>0</v>
          </cell>
          <cell r="EO252">
            <v>0</v>
          </cell>
          <cell r="EP252">
            <v>0</v>
          </cell>
          <cell r="EQ252">
            <v>0</v>
          </cell>
          <cell r="ER252">
            <v>0</v>
          </cell>
          <cell r="ES252">
            <v>0</v>
          </cell>
          <cell r="ET252">
            <v>0</v>
          </cell>
          <cell r="EU252">
            <v>0</v>
          </cell>
          <cell r="EV252">
            <v>0</v>
          </cell>
          <cell r="EW252">
            <v>0</v>
          </cell>
          <cell r="EX252">
            <v>0</v>
          </cell>
          <cell r="EY252">
            <v>0</v>
          </cell>
          <cell r="EZ252">
            <v>0</v>
          </cell>
        </row>
        <row r="253">
          <cell r="D253">
            <v>44348</v>
          </cell>
          <cell r="E253">
            <v>1.4873460014456472</v>
          </cell>
          <cell r="F253">
            <v>8.9648252141929438E-2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13.155095010842354</v>
          </cell>
          <cell r="L253">
            <v>16.935478478268902</v>
          </cell>
          <cell r="M253">
            <v>8.4677392391344508</v>
          </cell>
          <cell r="N253">
            <v>1</v>
          </cell>
          <cell r="O253">
            <v>0</v>
          </cell>
          <cell r="P253">
            <v>13.155095010842354</v>
          </cell>
          <cell r="Q253">
            <v>16.935478478268902</v>
          </cell>
          <cell r="R253">
            <v>8.4677392391344508</v>
          </cell>
          <cell r="S253">
            <v>1</v>
          </cell>
          <cell r="T253">
            <v>0</v>
          </cell>
          <cell r="U253">
            <v>13.155095010842354</v>
          </cell>
          <cell r="V253">
            <v>13.155095010842354</v>
          </cell>
          <cell r="W253">
            <v>13.155095010842354</v>
          </cell>
          <cell r="X253">
            <v>16.935478478268902</v>
          </cell>
          <cell r="Y253">
            <v>8.4677392391344508</v>
          </cell>
          <cell r="Z253">
            <v>1</v>
          </cell>
          <cell r="AA253">
            <v>0</v>
          </cell>
          <cell r="AB253">
            <v>1</v>
          </cell>
          <cell r="AC253">
            <v>1</v>
          </cell>
          <cell r="AD253">
            <v>1</v>
          </cell>
          <cell r="AE253">
            <v>0</v>
          </cell>
          <cell r="AF253">
            <v>5880</v>
          </cell>
          <cell r="AG253">
            <v>0</v>
          </cell>
          <cell r="AH253">
            <v>38400</v>
          </cell>
          <cell r="AI253">
            <v>0</v>
          </cell>
          <cell r="AJ253">
            <v>26160</v>
          </cell>
          <cell r="AK253">
            <v>0</v>
          </cell>
          <cell r="AL253">
            <v>26160</v>
          </cell>
          <cell r="AM253">
            <v>0</v>
          </cell>
          <cell r="AN253">
            <v>48000</v>
          </cell>
          <cell r="AO253">
            <v>0</v>
          </cell>
          <cell r="AP253">
            <v>54000</v>
          </cell>
          <cell r="AQ253">
            <v>0</v>
          </cell>
          <cell r="AR253">
            <v>60000</v>
          </cell>
          <cell r="AS253">
            <v>0</v>
          </cell>
          <cell r="AT253">
            <v>60000</v>
          </cell>
          <cell r="AU253">
            <v>0</v>
          </cell>
          <cell r="AV253">
            <v>86400</v>
          </cell>
          <cell r="AW253">
            <v>0</v>
          </cell>
          <cell r="AX253">
            <v>61200</v>
          </cell>
          <cell r="AY253">
            <v>0</v>
          </cell>
          <cell r="AZ253">
            <v>66000</v>
          </cell>
          <cell r="BA253">
            <v>0</v>
          </cell>
          <cell r="BB253">
            <v>132000</v>
          </cell>
          <cell r="BC253">
            <v>0</v>
          </cell>
          <cell r="BD253">
            <v>243000</v>
          </cell>
          <cell r="BE253">
            <v>604200</v>
          </cell>
          <cell r="BF253">
            <v>664200</v>
          </cell>
          <cell r="BG253">
            <v>62400</v>
          </cell>
          <cell r="BH253">
            <v>0</v>
          </cell>
          <cell r="BI253">
            <v>60000</v>
          </cell>
          <cell r="BJ253">
            <v>0</v>
          </cell>
          <cell r="BK253">
            <v>10560</v>
          </cell>
          <cell r="BL253">
            <v>0</v>
          </cell>
          <cell r="BM253">
            <v>6120</v>
          </cell>
          <cell r="BN253">
            <v>0</v>
          </cell>
          <cell r="BO253">
            <v>20400</v>
          </cell>
          <cell r="BP253">
            <v>0</v>
          </cell>
          <cell r="BQ253">
            <v>72000</v>
          </cell>
          <cell r="BR253">
            <v>0</v>
          </cell>
          <cell r="BS253">
            <v>105600</v>
          </cell>
          <cell r="BT253">
            <v>0</v>
          </cell>
          <cell r="BU253">
            <v>127200</v>
          </cell>
          <cell r="BV253">
            <v>0</v>
          </cell>
          <cell r="BW253">
            <v>60000</v>
          </cell>
          <cell r="BX253">
            <v>0</v>
          </cell>
          <cell r="BY253">
            <v>63600</v>
          </cell>
          <cell r="BZ253">
            <v>0</v>
          </cell>
          <cell r="CA253">
            <v>62400</v>
          </cell>
          <cell r="CB253">
            <v>0</v>
          </cell>
          <cell r="CC253">
            <v>132000</v>
          </cell>
          <cell r="CD253">
            <v>0</v>
          </cell>
          <cell r="CE253">
            <v>120000</v>
          </cell>
          <cell r="CF253">
            <v>0</v>
          </cell>
          <cell r="CG253">
            <v>371880</v>
          </cell>
          <cell r="CH253">
            <v>695880</v>
          </cell>
          <cell r="CI253">
            <v>902280</v>
          </cell>
          <cell r="CJ253">
            <v>125760</v>
          </cell>
          <cell r="CK253">
            <v>0</v>
          </cell>
          <cell r="CL253">
            <v>115200</v>
          </cell>
          <cell r="CM253">
            <v>0</v>
          </cell>
          <cell r="CN253">
            <v>120000</v>
          </cell>
          <cell r="CO253">
            <v>0</v>
          </cell>
          <cell r="CP253">
            <v>125760</v>
          </cell>
          <cell r="CQ253">
            <v>240960</v>
          </cell>
          <cell r="CR253">
            <v>360960</v>
          </cell>
          <cell r="CS253">
            <v>65400</v>
          </cell>
          <cell r="CT253">
            <v>32700</v>
          </cell>
          <cell r="CU253">
            <v>62400</v>
          </cell>
          <cell r="CV253">
            <v>31200</v>
          </cell>
          <cell r="CW253">
            <v>60000</v>
          </cell>
          <cell r="CX253">
            <v>30000</v>
          </cell>
          <cell r="CY253">
            <v>8400</v>
          </cell>
          <cell r="CZ253">
            <v>4200</v>
          </cell>
          <cell r="DA253">
            <v>27000</v>
          </cell>
          <cell r="DB253">
            <v>13500</v>
          </cell>
          <cell r="DC253">
            <v>15600</v>
          </cell>
          <cell r="DD253">
            <v>7800</v>
          </cell>
          <cell r="DE253">
            <v>42000</v>
          </cell>
          <cell r="DF253">
            <v>21000</v>
          </cell>
          <cell r="DG253">
            <v>63600</v>
          </cell>
          <cell r="DH253">
            <v>31800</v>
          </cell>
          <cell r="DI253">
            <v>72000</v>
          </cell>
          <cell r="DJ253">
            <v>36000</v>
          </cell>
          <cell r="DK253">
            <v>99000</v>
          </cell>
          <cell r="DL253">
            <v>49500</v>
          </cell>
          <cell r="DO253">
            <v>240000</v>
          </cell>
          <cell r="DP253">
            <v>120000</v>
          </cell>
          <cell r="DQ253">
            <v>120000</v>
          </cell>
          <cell r="DR253">
            <v>60000</v>
          </cell>
          <cell r="DS253">
            <v>127200</v>
          </cell>
          <cell r="DT253">
            <v>63600</v>
          </cell>
          <cell r="DU253">
            <v>63600</v>
          </cell>
          <cell r="DV253">
            <v>31800</v>
          </cell>
          <cell r="DW253">
            <v>150000</v>
          </cell>
          <cell r="DX253">
            <v>75000</v>
          </cell>
          <cell r="DY253">
            <v>66000</v>
          </cell>
          <cell r="DZ253">
            <v>33000</v>
          </cell>
          <cell r="EA253">
            <v>129600</v>
          </cell>
          <cell r="EB253">
            <v>64800</v>
          </cell>
          <cell r="EC253">
            <v>610200</v>
          </cell>
          <cell r="ED253">
            <v>1450800</v>
          </cell>
          <cell r="EE253">
            <v>2117700</v>
          </cell>
          <cell r="EJ253">
            <v>60000</v>
          </cell>
          <cell r="EK253">
            <v>30000</v>
          </cell>
          <cell r="EL253">
            <v>26400</v>
          </cell>
          <cell r="EM253">
            <v>13200</v>
          </cell>
          <cell r="EN253">
            <v>120000</v>
          </cell>
          <cell r="EO253">
            <v>60000</v>
          </cell>
          <cell r="EP253">
            <v>168000</v>
          </cell>
          <cell r="EQ253">
            <v>84000</v>
          </cell>
          <cell r="ER253">
            <v>60000</v>
          </cell>
          <cell r="ES253">
            <v>30000</v>
          </cell>
          <cell r="ET253">
            <v>60000</v>
          </cell>
          <cell r="EU253">
            <v>30000</v>
          </cell>
          <cell r="EV253">
            <v>120000</v>
          </cell>
          <cell r="EW253">
            <v>60000</v>
          </cell>
          <cell r="EX253">
            <v>39600</v>
          </cell>
          <cell r="EY253">
            <v>489600</v>
          </cell>
          <cell r="EZ253">
            <v>921600</v>
          </cell>
        </row>
        <row r="254">
          <cell r="D254">
            <v>44378</v>
          </cell>
          <cell r="E254">
            <v>1.4877839975268985</v>
          </cell>
          <cell r="F254">
            <v>8.9185961704609726E-2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13.158379981451739</v>
          </cell>
          <cell r="L254">
            <v>15.494466309284856</v>
          </cell>
          <cell r="M254">
            <v>7.7472331546424282</v>
          </cell>
          <cell r="N254">
            <v>1</v>
          </cell>
          <cell r="O254">
            <v>0</v>
          </cell>
          <cell r="P254">
            <v>13.158379981451739</v>
          </cell>
          <cell r="Q254">
            <v>15.494466309284856</v>
          </cell>
          <cell r="R254">
            <v>7.7472331546424282</v>
          </cell>
          <cell r="S254">
            <v>1</v>
          </cell>
          <cell r="T254">
            <v>0</v>
          </cell>
          <cell r="U254">
            <v>13.158379981451739</v>
          </cell>
          <cell r="V254">
            <v>13.158379981451739</v>
          </cell>
          <cell r="W254">
            <v>13.158379981451739</v>
          </cell>
          <cell r="X254">
            <v>15.494466309284856</v>
          </cell>
          <cell r="Y254">
            <v>7.7472331546424282</v>
          </cell>
          <cell r="Z254">
            <v>1</v>
          </cell>
          <cell r="AA254">
            <v>0</v>
          </cell>
          <cell r="AB254">
            <v>1</v>
          </cell>
          <cell r="AC254">
            <v>1</v>
          </cell>
          <cell r="AD254">
            <v>1</v>
          </cell>
          <cell r="AE254">
            <v>0</v>
          </cell>
          <cell r="AF254">
            <v>5880</v>
          </cell>
          <cell r="AG254">
            <v>0</v>
          </cell>
          <cell r="AH254">
            <v>38400</v>
          </cell>
          <cell r="AI254">
            <v>0</v>
          </cell>
          <cell r="AJ254">
            <v>26160</v>
          </cell>
          <cell r="AK254">
            <v>0</v>
          </cell>
          <cell r="AL254">
            <v>26160</v>
          </cell>
          <cell r="AM254">
            <v>0</v>
          </cell>
          <cell r="AN254">
            <v>48000</v>
          </cell>
          <cell r="AO254">
            <v>0</v>
          </cell>
          <cell r="AP254">
            <v>54000</v>
          </cell>
          <cell r="AQ254">
            <v>0</v>
          </cell>
          <cell r="AR254">
            <v>60000</v>
          </cell>
          <cell r="AS254">
            <v>0</v>
          </cell>
          <cell r="AT254">
            <v>60000</v>
          </cell>
          <cell r="AU254">
            <v>0</v>
          </cell>
          <cell r="AV254">
            <v>86400</v>
          </cell>
          <cell r="AW254">
            <v>0</v>
          </cell>
          <cell r="AX254">
            <v>61200</v>
          </cell>
          <cell r="AY254">
            <v>0</v>
          </cell>
          <cell r="AZ254">
            <v>66000</v>
          </cell>
          <cell r="BA254">
            <v>0</v>
          </cell>
          <cell r="BB254">
            <v>132000</v>
          </cell>
          <cell r="BC254">
            <v>0</v>
          </cell>
          <cell r="BD254">
            <v>243000</v>
          </cell>
          <cell r="BE254">
            <v>604200</v>
          </cell>
          <cell r="BF254">
            <v>664200</v>
          </cell>
          <cell r="BG254">
            <v>62400</v>
          </cell>
          <cell r="BH254">
            <v>0</v>
          </cell>
          <cell r="BI254">
            <v>60000</v>
          </cell>
          <cell r="BJ254">
            <v>0</v>
          </cell>
          <cell r="BK254">
            <v>10560</v>
          </cell>
          <cell r="BL254">
            <v>0</v>
          </cell>
          <cell r="BM254">
            <v>6120</v>
          </cell>
          <cell r="BN254">
            <v>0</v>
          </cell>
          <cell r="BO254">
            <v>20400</v>
          </cell>
          <cell r="BP254">
            <v>0</v>
          </cell>
          <cell r="BQ254">
            <v>72000</v>
          </cell>
          <cell r="BR254">
            <v>0</v>
          </cell>
          <cell r="BS254">
            <v>105600</v>
          </cell>
          <cell r="BT254">
            <v>0</v>
          </cell>
          <cell r="BU254">
            <v>127200</v>
          </cell>
          <cell r="BV254">
            <v>0</v>
          </cell>
          <cell r="BW254">
            <v>60000</v>
          </cell>
          <cell r="BX254">
            <v>0</v>
          </cell>
          <cell r="BY254">
            <v>63600</v>
          </cell>
          <cell r="BZ254">
            <v>0</v>
          </cell>
          <cell r="CA254">
            <v>62400</v>
          </cell>
          <cell r="CB254">
            <v>0</v>
          </cell>
          <cell r="CC254">
            <v>132000</v>
          </cell>
          <cell r="CD254">
            <v>0</v>
          </cell>
          <cell r="CE254">
            <v>120000</v>
          </cell>
          <cell r="CF254">
            <v>0</v>
          </cell>
          <cell r="CG254">
            <v>371880</v>
          </cell>
          <cell r="CH254">
            <v>695880</v>
          </cell>
          <cell r="CI254">
            <v>902280</v>
          </cell>
          <cell r="CJ254">
            <v>125760</v>
          </cell>
          <cell r="CK254">
            <v>0</v>
          </cell>
          <cell r="CL254">
            <v>115200</v>
          </cell>
          <cell r="CM254">
            <v>0</v>
          </cell>
          <cell r="CN254">
            <v>120000</v>
          </cell>
          <cell r="CO254">
            <v>0</v>
          </cell>
          <cell r="CP254">
            <v>125760</v>
          </cell>
          <cell r="CQ254">
            <v>240960</v>
          </cell>
          <cell r="CR254">
            <v>360960</v>
          </cell>
          <cell r="CS254">
            <v>65400</v>
          </cell>
          <cell r="CT254">
            <v>32700</v>
          </cell>
          <cell r="CU254">
            <v>62400</v>
          </cell>
          <cell r="CV254">
            <v>31200</v>
          </cell>
          <cell r="CW254">
            <v>60000</v>
          </cell>
          <cell r="CX254">
            <v>30000</v>
          </cell>
          <cell r="CY254">
            <v>8400</v>
          </cell>
          <cell r="CZ254">
            <v>4200</v>
          </cell>
          <cell r="DA254">
            <v>27000</v>
          </cell>
          <cell r="DB254">
            <v>13500</v>
          </cell>
          <cell r="DC254">
            <v>15600</v>
          </cell>
          <cell r="DD254">
            <v>7800</v>
          </cell>
          <cell r="DE254">
            <v>42000</v>
          </cell>
          <cell r="DF254">
            <v>21000</v>
          </cell>
          <cell r="DG254">
            <v>63600</v>
          </cell>
          <cell r="DH254">
            <v>31800</v>
          </cell>
          <cell r="DI254">
            <v>72000</v>
          </cell>
          <cell r="DJ254">
            <v>36000</v>
          </cell>
          <cell r="DK254">
            <v>99000</v>
          </cell>
          <cell r="DL254">
            <v>49500</v>
          </cell>
          <cell r="DO254">
            <v>240000</v>
          </cell>
          <cell r="DP254">
            <v>120000</v>
          </cell>
          <cell r="DQ254">
            <v>120000</v>
          </cell>
          <cell r="DR254">
            <v>60000</v>
          </cell>
          <cell r="DS254">
            <v>127200</v>
          </cell>
          <cell r="DT254">
            <v>63600</v>
          </cell>
          <cell r="DU254">
            <v>63600</v>
          </cell>
          <cell r="DV254">
            <v>31800</v>
          </cell>
          <cell r="DW254">
            <v>150000</v>
          </cell>
          <cell r="DX254">
            <v>75000</v>
          </cell>
          <cell r="DY254">
            <v>66000</v>
          </cell>
          <cell r="DZ254">
            <v>33000</v>
          </cell>
          <cell r="EA254">
            <v>129600</v>
          </cell>
          <cell r="EB254">
            <v>64800</v>
          </cell>
          <cell r="EC254">
            <v>610200</v>
          </cell>
          <cell r="ED254">
            <v>1450800</v>
          </cell>
          <cell r="EE254">
            <v>2117700</v>
          </cell>
          <cell r="EJ254">
            <v>60000</v>
          </cell>
          <cell r="EK254">
            <v>30000</v>
          </cell>
          <cell r="EL254">
            <v>26400</v>
          </cell>
          <cell r="EM254">
            <v>13200</v>
          </cell>
          <cell r="EN254">
            <v>120000</v>
          </cell>
          <cell r="EO254">
            <v>60000</v>
          </cell>
          <cell r="EP254">
            <v>168000</v>
          </cell>
          <cell r="EQ254">
            <v>84000</v>
          </cell>
          <cell r="ER254">
            <v>60000</v>
          </cell>
          <cell r="ES254">
            <v>30000</v>
          </cell>
          <cell r="ET254">
            <v>60000</v>
          </cell>
          <cell r="EU254">
            <v>30000</v>
          </cell>
          <cell r="EV254">
            <v>120000</v>
          </cell>
          <cell r="EW254">
            <v>60000</v>
          </cell>
          <cell r="EX254">
            <v>39600</v>
          </cell>
          <cell r="EY254">
            <v>489600</v>
          </cell>
          <cell r="EZ254">
            <v>921600</v>
          </cell>
        </row>
        <row r="255">
          <cell r="D255">
            <v>44409</v>
          </cell>
          <cell r="E255">
            <v>1.4852343307034908</v>
          </cell>
          <cell r="F255">
            <v>8.8710828802199451E-2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13.13925748027618</v>
          </cell>
          <cell r="L255">
            <v>19.444230862391422</v>
          </cell>
          <cell r="M255">
            <v>9.7221154311957108</v>
          </cell>
          <cell r="N255">
            <v>1</v>
          </cell>
          <cell r="O255">
            <v>0</v>
          </cell>
          <cell r="P255">
            <v>13.13925748027618</v>
          </cell>
          <cell r="Q255">
            <v>19.444230862391422</v>
          </cell>
          <cell r="R255">
            <v>9.7221154311957108</v>
          </cell>
          <cell r="S255">
            <v>1</v>
          </cell>
          <cell r="T255">
            <v>0</v>
          </cell>
          <cell r="U255">
            <v>13.13925748027618</v>
          </cell>
          <cell r="V255">
            <v>13.13925748027618</v>
          </cell>
          <cell r="W255">
            <v>13.13925748027618</v>
          </cell>
          <cell r="X255">
            <v>19.444230862391422</v>
          </cell>
          <cell r="Y255">
            <v>9.7221154311957108</v>
          </cell>
          <cell r="Z255">
            <v>1</v>
          </cell>
          <cell r="AA255">
            <v>0</v>
          </cell>
          <cell r="AB255">
            <v>1</v>
          </cell>
          <cell r="AC255">
            <v>1</v>
          </cell>
          <cell r="AD255">
            <v>1</v>
          </cell>
          <cell r="AE255">
            <v>0</v>
          </cell>
          <cell r="AF255">
            <v>5880</v>
          </cell>
          <cell r="AG255">
            <v>0</v>
          </cell>
          <cell r="AH255">
            <v>38400</v>
          </cell>
          <cell r="AI255">
            <v>0</v>
          </cell>
          <cell r="AJ255">
            <v>26160</v>
          </cell>
          <cell r="AK255">
            <v>0</v>
          </cell>
          <cell r="AL255">
            <v>26160</v>
          </cell>
          <cell r="AM255">
            <v>0</v>
          </cell>
          <cell r="AN255">
            <v>48000</v>
          </cell>
          <cell r="AO255">
            <v>0</v>
          </cell>
          <cell r="AP255">
            <v>54000</v>
          </cell>
          <cell r="AQ255">
            <v>0</v>
          </cell>
          <cell r="AR255">
            <v>60000</v>
          </cell>
          <cell r="AS255">
            <v>0</v>
          </cell>
          <cell r="AT255">
            <v>60000</v>
          </cell>
          <cell r="AU255">
            <v>0</v>
          </cell>
          <cell r="AV255">
            <v>86400</v>
          </cell>
          <cell r="AW255">
            <v>0</v>
          </cell>
          <cell r="AX255">
            <v>61200</v>
          </cell>
          <cell r="AY255">
            <v>0</v>
          </cell>
          <cell r="AZ255">
            <v>66000</v>
          </cell>
          <cell r="BA255">
            <v>0</v>
          </cell>
          <cell r="BB255">
            <v>132000</v>
          </cell>
          <cell r="BC255">
            <v>0</v>
          </cell>
          <cell r="BD255">
            <v>243000</v>
          </cell>
          <cell r="BE255">
            <v>604200</v>
          </cell>
          <cell r="BF255">
            <v>664200</v>
          </cell>
          <cell r="BG255">
            <v>62400</v>
          </cell>
          <cell r="BH255">
            <v>0</v>
          </cell>
          <cell r="BI255">
            <v>60000</v>
          </cell>
          <cell r="BJ255">
            <v>0</v>
          </cell>
          <cell r="BK255">
            <v>10560</v>
          </cell>
          <cell r="BL255">
            <v>0</v>
          </cell>
          <cell r="BM255">
            <v>6120</v>
          </cell>
          <cell r="BN255">
            <v>0</v>
          </cell>
          <cell r="BO255">
            <v>20400</v>
          </cell>
          <cell r="BP255">
            <v>0</v>
          </cell>
          <cell r="BQ255">
            <v>72000</v>
          </cell>
          <cell r="BR255">
            <v>0</v>
          </cell>
          <cell r="BS255">
            <v>105600</v>
          </cell>
          <cell r="BT255">
            <v>0</v>
          </cell>
          <cell r="BU255">
            <v>127200</v>
          </cell>
          <cell r="BV255">
            <v>0</v>
          </cell>
          <cell r="BW255">
            <v>60000</v>
          </cell>
          <cell r="BX255">
            <v>0</v>
          </cell>
          <cell r="BY255">
            <v>63600</v>
          </cell>
          <cell r="BZ255">
            <v>0</v>
          </cell>
          <cell r="CA255">
            <v>62400</v>
          </cell>
          <cell r="CB255">
            <v>0</v>
          </cell>
          <cell r="CC255">
            <v>132000</v>
          </cell>
          <cell r="CD255">
            <v>0</v>
          </cell>
          <cell r="CE255">
            <v>120000</v>
          </cell>
          <cell r="CF255">
            <v>0</v>
          </cell>
          <cell r="CG255">
            <v>371880</v>
          </cell>
          <cell r="CH255">
            <v>695880</v>
          </cell>
          <cell r="CI255">
            <v>902280</v>
          </cell>
          <cell r="CJ255">
            <v>125760</v>
          </cell>
          <cell r="CK255">
            <v>0</v>
          </cell>
          <cell r="CL255">
            <v>115200</v>
          </cell>
          <cell r="CM255">
            <v>0</v>
          </cell>
          <cell r="CN255">
            <v>120000</v>
          </cell>
          <cell r="CO255">
            <v>0</v>
          </cell>
          <cell r="CP255">
            <v>125760</v>
          </cell>
          <cell r="CQ255">
            <v>240960</v>
          </cell>
          <cell r="CR255">
            <v>360960</v>
          </cell>
          <cell r="CS255">
            <v>65400</v>
          </cell>
          <cell r="CT255">
            <v>32700</v>
          </cell>
          <cell r="CU255">
            <v>62400</v>
          </cell>
          <cell r="CV255">
            <v>31200</v>
          </cell>
          <cell r="CW255">
            <v>60000</v>
          </cell>
          <cell r="CX255">
            <v>30000</v>
          </cell>
          <cell r="CY255">
            <v>8400</v>
          </cell>
          <cell r="CZ255">
            <v>4200</v>
          </cell>
          <cell r="DA255">
            <v>27000</v>
          </cell>
          <cell r="DB255">
            <v>13500</v>
          </cell>
          <cell r="DC255">
            <v>15600</v>
          </cell>
          <cell r="DD255">
            <v>7800</v>
          </cell>
          <cell r="DE255">
            <v>42000</v>
          </cell>
          <cell r="DF255">
            <v>21000</v>
          </cell>
          <cell r="DG255">
            <v>63600</v>
          </cell>
          <cell r="DH255">
            <v>31800</v>
          </cell>
          <cell r="DI255">
            <v>72000</v>
          </cell>
          <cell r="DJ255">
            <v>36000</v>
          </cell>
          <cell r="DK255">
            <v>99000</v>
          </cell>
          <cell r="DL255">
            <v>49500</v>
          </cell>
          <cell r="DO255">
            <v>240000</v>
          </cell>
          <cell r="DP255">
            <v>120000</v>
          </cell>
          <cell r="DQ255">
            <v>120000</v>
          </cell>
          <cell r="DR255">
            <v>60000</v>
          </cell>
          <cell r="DS255">
            <v>127200</v>
          </cell>
          <cell r="DT255">
            <v>63600</v>
          </cell>
          <cell r="DU255">
            <v>63600</v>
          </cell>
          <cell r="DV255">
            <v>31800</v>
          </cell>
          <cell r="DW255">
            <v>150000</v>
          </cell>
          <cell r="DX255">
            <v>75000</v>
          </cell>
          <cell r="DY255">
            <v>66000</v>
          </cell>
          <cell r="DZ255">
            <v>33000</v>
          </cell>
          <cell r="EA255">
            <v>129600</v>
          </cell>
          <cell r="EB255">
            <v>64800</v>
          </cell>
          <cell r="EC255">
            <v>610200</v>
          </cell>
          <cell r="ED255">
            <v>1450800</v>
          </cell>
          <cell r="EE255">
            <v>2117700</v>
          </cell>
          <cell r="EJ255">
            <v>60000</v>
          </cell>
          <cell r="EK255">
            <v>30000</v>
          </cell>
          <cell r="EL255">
            <v>26400</v>
          </cell>
          <cell r="EM255">
            <v>13200</v>
          </cell>
          <cell r="EN255">
            <v>120000</v>
          </cell>
          <cell r="EO255">
            <v>60000</v>
          </cell>
          <cell r="EP255">
            <v>168000</v>
          </cell>
          <cell r="EQ255">
            <v>84000</v>
          </cell>
          <cell r="ER255">
            <v>60000</v>
          </cell>
          <cell r="ES255">
            <v>30000</v>
          </cell>
          <cell r="ET255">
            <v>60000</v>
          </cell>
          <cell r="EU255">
            <v>30000</v>
          </cell>
          <cell r="EV255">
            <v>120000</v>
          </cell>
          <cell r="EW255">
            <v>60000</v>
          </cell>
          <cell r="EX255">
            <v>39600</v>
          </cell>
          <cell r="EY255">
            <v>489600</v>
          </cell>
          <cell r="EZ255">
            <v>921600</v>
          </cell>
        </row>
        <row r="256">
          <cell r="D256">
            <v>44440</v>
          </cell>
          <cell r="E256">
            <v>1.4829380625225226</v>
          </cell>
          <cell r="F256">
            <v>8.8238290773969066E-2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13.12203546891892</v>
          </cell>
          <cell r="L256">
            <v>11.318994029476816</v>
          </cell>
          <cell r="M256">
            <v>5.6594970147384078</v>
          </cell>
          <cell r="N256">
            <v>0</v>
          </cell>
          <cell r="O256">
            <v>0</v>
          </cell>
          <cell r="P256">
            <v>13.12203546891892</v>
          </cell>
          <cell r="Q256">
            <v>11.318994029476816</v>
          </cell>
          <cell r="R256">
            <v>5.6594970147384078</v>
          </cell>
          <cell r="S256">
            <v>0</v>
          </cell>
          <cell r="T256">
            <v>0</v>
          </cell>
          <cell r="U256">
            <v>13.12203546891892</v>
          </cell>
          <cell r="V256">
            <v>13.12203546891892</v>
          </cell>
          <cell r="W256">
            <v>13.12203546891892</v>
          </cell>
          <cell r="X256">
            <v>11.318994029476816</v>
          </cell>
          <cell r="Y256">
            <v>5.6594970147384078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  <cell r="EW256">
            <v>0</v>
          </cell>
          <cell r="EX256">
            <v>0</v>
          </cell>
          <cell r="EY256">
            <v>0</v>
          </cell>
          <cell r="EZ256">
            <v>0</v>
          </cell>
        </row>
        <row r="257">
          <cell r="D257">
            <v>44470</v>
          </cell>
          <cell r="E257">
            <v>1.4832743437845548</v>
          </cell>
          <cell r="F257">
            <v>8.7783452914078755E-2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13.124557578384161</v>
          </cell>
          <cell r="L257">
            <v>17.864092274293053</v>
          </cell>
          <cell r="M257">
            <v>8.9320461371465267</v>
          </cell>
          <cell r="N257">
            <v>1</v>
          </cell>
          <cell r="O257">
            <v>0</v>
          </cell>
          <cell r="P257">
            <v>13.124557578384161</v>
          </cell>
          <cell r="Q257">
            <v>17.864092274293053</v>
          </cell>
          <cell r="R257">
            <v>8.9320461371465267</v>
          </cell>
          <cell r="S257">
            <v>1</v>
          </cell>
          <cell r="T257">
            <v>0</v>
          </cell>
          <cell r="U257">
            <v>13.124557578384161</v>
          </cell>
          <cell r="V257">
            <v>13.124557578384161</v>
          </cell>
          <cell r="W257">
            <v>13.124557578384161</v>
          </cell>
          <cell r="X257">
            <v>17.864092274293053</v>
          </cell>
          <cell r="Y257">
            <v>8.9320461371465267</v>
          </cell>
          <cell r="Z257">
            <v>1</v>
          </cell>
          <cell r="AA257">
            <v>0</v>
          </cell>
          <cell r="AB257">
            <v>1</v>
          </cell>
          <cell r="AC257">
            <v>1</v>
          </cell>
          <cell r="AD257">
            <v>1</v>
          </cell>
          <cell r="AE257">
            <v>0</v>
          </cell>
          <cell r="AF257">
            <v>5880</v>
          </cell>
          <cell r="AG257">
            <v>0</v>
          </cell>
          <cell r="AH257">
            <v>38400</v>
          </cell>
          <cell r="AI257">
            <v>0</v>
          </cell>
          <cell r="AJ257">
            <v>26160</v>
          </cell>
          <cell r="AK257">
            <v>0</v>
          </cell>
          <cell r="AL257">
            <v>26160</v>
          </cell>
          <cell r="AM257">
            <v>0</v>
          </cell>
          <cell r="AN257">
            <v>48000</v>
          </cell>
          <cell r="AO257">
            <v>0</v>
          </cell>
          <cell r="AP257">
            <v>54000</v>
          </cell>
          <cell r="AQ257">
            <v>0</v>
          </cell>
          <cell r="AR257">
            <v>60000</v>
          </cell>
          <cell r="AS257">
            <v>0</v>
          </cell>
          <cell r="AT257">
            <v>60000</v>
          </cell>
          <cell r="AU257">
            <v>0</v>
          </cell>
          <cell r="AV257">
            <v>86400</v>
          </cell>
          <cell r="AW257">
            <v>0</v>
          </cell>
          <cell r="AX257">
            <v>61200</v>
          </cell>
          <cell r="AY257">
            <v>0</v>
          </cell>
          <cell r="AZ257">
            <v>66000</v>
          </cell>
          <cell r="BA257">
            <v>0</v>
          </cell>
          <cell r="BB257">
            <v>132000</v>
          </cell>
          <cell r="BC257">
            <v>0</v>
          </cell>
          <cell r="BD257">
            <v>243000</v>
          </cell>
          <cell r="BE257">
            <v>604200</v>
          </cell>
          <cell r="BF257">
            <v>664200</v>
          </cell>
          <cell r="BG257">
            <v>62400</v>
          </cell>
          <cell r="BH257">
            <v>0</v>
          </cell>
          <cell r="BI257">
            <v>60000</v>
          </cell>
          <cell r="BJ257">
            <v>0</v>
          </cell>
          <cell r="BK257">
            <v>10560</v>
          </cell>
          <cell r="BL257">
            <v>0</v>
          </cell>
          <cell r="BM257">
            <v>6120</v>
          </cell>
          <cell r="BN257">
            <v>0</v>
          </cell>
          <cell r="BO257">
            <v>20400</v>
          </cell>
          <cell r="BP257">
            <v>0</v>
          </cell>
          <cell r="BQ257">
            <v>72000</v>
          </cell>
          <cell r="BR257">
            <v>0</v>
          </cell>
          <cell r="BS257">
            <v>105600</v>
          </cell>
          <cell r="BT257">
            <v>0</v>
          </cell>
          <cell r="BU257">
            <v>127200</v>
          </cell>
          <cell r="BV257">
            <v>0</v>
          </cell>
          <cell r="BW257">
            <v>60000</v>
          </cell>
          <cell r="BX257">
            <v>0</v>
          </cell>
          <cell r="BY257">
            <v>63600</v>
          </cell>
          <cell r="BZ257">
            <v>0</v>
          </cell>
          <cell r="CA257">
            <v>62400</v>
          </cell>
          <cell r="CB257">
            <v>0</v>
          </cell>
          <cell r="CC257">
            <v>132000</v>
          </cell>
          <cell r="CD257">
            <v>0</v>
          </cell>
          <cell r="CE257">
            <v>120000</v>
          </cell>
          <cell r="CF257">
            <v>0</v>
          </cell>
          <cell r="CG257">
            <v>371880</v>
          </cell>
          <cell r="CH257">
            <v>695880</v>
          </cell>
          <cell r="CI257">
            <v>902280</v>
          </cell>
          <cell r="CJ257">
            <v>125760</v>
          </cell>
          <cell r="CK257">
            <v>0</v>
          </cell>
          <cell r="CL257">
            <v>115200</v>
          </cell>
          <cell r="CM257">
            <v>0</v>
          </cell>
          <cell r="CN257">
            <v>120000</v>
          </cell>
          <cell r="CO257">
            <v>0</v>
          </cell>
          <cell r="CP257">
            <v>125760</v>
          </cell>
          <cell r="CQ257">
            <v>240960</v>
          </cell>
          <cell r="CR257">
            <v>360960</v>
          </cell>
          <cell r="CS257">
            <v>65400</v>
          </cell>
          <cell r="CT257">
            <v>32700</v>
          </cell>
          <cell r="CU257">
            <v>62400</v>
          </cell>
          <cell r="CV257">
            <v>31200</v>
          </cell>
          <cell r="CW257">
            <v>60000</v>
          </cell>
          <cell r="CX257">
            <v>30000</v>
          </cell>
          <cell r="CY257">
            <v>8400</v>
          </cell>
          <cell r="CZ257">
            <v>4200</v>
          </cell>
          <cell r="DA257">
            <v>27000</v>
          </cell>
          <cell r="DB257">
            <v>13500</v>
          </cell>
          <cell r="DC257">
            <v>15600</v>
          </cell>
          <cell r="DD257">
            <v>7800</v>
          </cell>
          <cell r="DE257">
            <v>42000</v>
          </cell>
          <cell r="DF257">
            <v>21000</v>
          </cell>
          <cell r="DG257">
            <v>63600</v>
          </cell>
          <cell r="DH257">
            <v>31800</v>
          </cell>
          <cell r="DI257">
            <v>72000</v>
          </cell>
          <cell r="DJ257">
            <v>36000</v>
          </cell>
          <cell r="DK257">
            <v>99000</v>
          </cell>
          <cell r="DL257">
            <v>49500</v>
          </cell>
          <cell r="DO257">
            <v>240000</v>
          </cell>
          <cell r="DP257">
            <v>120000</v>
          </cell>
          <cell r="DQ257">
            <v>120000</v>
          </cell>
          <cell r="DR257">
            <v>60000</v>
          </cell>
          <cell r="DS257">
            <v>127200</v>
          </cell>
          <cell r="DT257">
            <v>63600</v>
          </cell>
          <cell r="DU257">
            <v>63600</v>
          </cell>
          <cell r="DV257">
            <v>31800</v>
          </cell>
          <cell r="DW257">
            <v>150000</v>
          </cell>
          <cell r="DX257">
            <v>75000</v>
          </cell>
          <cell r="DY257">
            <v>66000</v>
          </cell>
          <cell r="DZ257">
            <v>33000</v>
          </cell>
          <cell r="EA257">
            <v>129600</v>
          </cell>
          <cell r="EB257">
            <v>64800</v>
          </cell>
          <cell r="EC257">
            <v>610200</v>
          </cell>
          <cell r="ED257">
            <v>1450800</v>
          </cell>
          <cell r="EE257">
            <v>2117700</v>
          </cell>
          <cell r="EJ257">
            <v>60000</v>
          </cell>
          <cell r="EK257">
            <v>30000</v>
          </cell>
          <cell r="EL257">
            <v>26400</v>
          </cell>
          <cell r="EM257">
            <v>13200</v>
          </cell>
          <cell r="EN257">
            <v>120000</v>
          </cell>
          <cell r="EO257">
            <v>60000</v>
          </cell>
          <cell r="EP257">
            <v>168000</v>
          </cell>
          <cell r="EQ257">
            <v>84000</v>
          </cell>
          <cell r="ER257">
            <v>60000</v>
          </cell>
          <cell r="ES257">
            <v>30000</v>
          </cell>
          <cell r="ET257">
            <v>60000</v>
          </cell>
          <cell r="EU257">
            <v>30000</v>
          </cell>
          <cell r="EV257">
            <v>120000</v>
          </cell>
          <cell r="EW257">
            <v>60000</v>
          </cell>
          <cell r="EX257">
            <v>39600</v>
          </cell>
          <cell r="EY257">
            <v>489600</v>
          </cell>
          <cell r="EZ257">
            <v>921600</v>
          </cell>
        </row>
        <row r="258">
          <cell r="D258">
            <v>44501</v>
          </cell>
          <cell r="E258">
            <v>1.5124185880010697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13.343139410008023</v>
          </cell>
          <cell r="L258">
            <v>9.8311441722065336</v>
          </cell>
          <cell r="M258">
            <v>4.9155720861032668</v>
          </cell>
          <cell r="N258">
            <v>0</v>
          </cell>
          <cell r="O258">
            <v>0</v>
          </cell>
          <cell r="P258">
            <v>13.343139410008023</v>
          </cell>
          <cell r="Q258">
            <v>9.8311441722065336</v>
          </cell>
          <cell r="R258">
            <v>4.9155720861032668</v>
          </cell>
          <cell r="S258">
            <v>0</v>
          </cell>
          <cell r="T258">
            <v>0</v>
          </cell>
          <cell r="U258">
            <v>13.343139410008023</v>
          </cell>
          <cell r="V258">
            <v>13.343139410008023</v>
          </cell>
          <cell r="W258">
            <v>13.343139410008023</v>
          </cell>
          <cell r="X258">
            <v>9.8311441722065336</v>
          </cell>
          <cell r="Y258">
            <v>4.9155720861032668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0</v>
          </cell>
          <cell r="CV258">
            <v>0</v>
          </cell>
          <cell r="CW258">
            <v>0</v>
          </cell>
          <cell r="CX258">
            <v>0</v>
          </cell>
          <cell r="CY258">
            <v>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0</v>
          </cell>
          <cell r="DE258">
            <v>0</v>
          </cell>
          <cell r="DF258">
            <v>0</v>
          </cell>
          <cell r="DG258">
            <v>0</v>
          </cell>
          <cell r="DH258">
            <v>0</v>
          </cell>
          <cell r="DI258">
            <v>0</v>
          </cell>
          <cell r="DJ258">
            <v>0</v>
          </cell>
          <cell r="DK258">
            <v>0</v>
          </cell>
          <cell r="DL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  <cell r="DX258">
            <v>0</v>
          </cell>
          <cell r="DY258">
            <v>0</v>
          </cell>
          <cell r="DZ258">
            <v>0</v>
          </cell>
          <cell r="EA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0</v>
          </cell>
          <cell r="EJ258">
            <v>0</v>
          </cell>
          <cell r="EK258">
            <v>0</v>
          </cell>
          <cell r="EL258">
            <v>0</v>
          </cell>
          <cell r="EM258">
            <v>0</v>
          </cell>
          <cell r="EN258">
            <v>0</v>
          </cell>
          <cell r="EO258">
            <v>0</v>
          </cell>
          <cell r="EP258">
            <v>0</v>
          </cell>
          <cell r="EQ258">
            <v>0</v>
          </cell>
          <cell r="ER258">
            <v>0</v>
          </cell>
          <cell r="ES258">
            <v>0</v>
          </cell>
          <cell r="ET258">
            <v>0</v>
          </cell>
          <cell r="EU258">
            <v>0</v>
          </cell>
          <cell r="EV258">
            <v>0</v>
          </cell>
          <cell r="EW258">
            <v>0</v>
          </cell>
          <cell r="EX258">
            <v>0</v>
          </cell>
          <cell r="EY258">
            <v>0</v>
          </cell>
          <cell r="EZ258">
            <v>0</v>
          </cell>
        </row>
        <row r="259">
          <cell r="D259">
            <v>44531</v>
          </cell>
          <cell r="E259">
            <v>1.5375284529677484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13.531463397258113</v>
          </cell>
          <cell r="L259">
            <v>5.8320262613546046</v>
          </cell>
          <cell r="M259">
            <v>2.9160131306773023</v>
          </cell>
          <cell r="N259">
            <v>0</v>
          </cell>
          <cell r="O259">
            <v>0</v>
          </cell>
          <cell r="P259">
            <v>13.531463397258113</v>
          </cell>
          <cell r="Q259">
            <v>5.8320262613546046</v>
          </cell>
          <cell r="R259">
            <v>2.9160131306773023</v>
          </cell>
          <cell r="S259">
            <v>0</v>
          </cell>
          <cell r="T259">
            <v>0</v>
          </cell>
          <cell r="U259">
            <v>13.531463397258113</v>
          </cell>
          <cell r="V259">
            <v>13.531463397258113</v>
          </cell>
          <cell r="W259">
            <v>13.531463397258113</v>
          </cell>
          <cell r="X259">
            <v>5.8320262613546046</v>
          </cell>
          <cell r="Y259">
            <v>2.9160131306773023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  <cell r="CT259">
            <v>0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</row>
        <row r="260">
          <cell r="D260">
            <v>44562</v>
          </cell>
          <cell r="E260">
            <v>1.5762101840842948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13.821576380632211</v>
          </cell>
          <cell r="L260">
            <v>14.059690110458218</v>
          </cell>
          <cell r="M260">
            <v>7.0298450552291092</v>
          </cell>
          <cell r="N260">
            <v>1</v>
          </cell>
          <cell r="O260">
            <v>0</v>
          </cell>
          <cell r="P260">
            <v>13.821576380632211</v>
          </cell>
          <cell r="Q260">
            <v>14.059690110458218</v>
          </cell>
          <cell r="R260">
            <v>7.0298450552291092</v>
          </cell>
          <cell r="S260">
            <v>1</v>
          </cell>
          <cell r="T260">
            <v>0</v>
          </cell>
          <cell r="U260">
            <v>13.821576380632211</v>
          </cell>
          <cell r="V260">
            <v>13.821576380632211</v>
          </cell>
          <cell r="W260">
            <v>13.821576380632211</v>
          </cell>
          <cell r="X260">
            <v>14.059690110458218</v>
          </cell>
          <cell r="Y260">
            <v>7.0298450552291092</v>
          </cell>
          <cell r="Z260">
            <v>1</v>
          </cell>
          <cell r="AA260">
            <v>0</v>
          </cell>
          <cell r="AB260">
            <v>1</v>
          </cell>
          <cell r="AC260">
            <v>1</v>
          </cell>
          <cell r="AD260">
            <v>1</v>
          </cell>
          <cell r="AE260">
            <v>0</v>
          </cell>
          <cell r="AF260">
            <v>5880</v>
          </cell>
          <cell r="AG260">
            <v>0</v>
          </cell>
          <cell r="AH260">
            <v>38400</v>
          </cell>
          <cell r="AI260">
            <v>0</v>
          </cell>
          <cell r="AJ260">
            <v>26160</v>
          </cell>
          <cell r="AK260">
            <v>0</v>
          </cell>
          <cell r="AL260">
            <v>26160</v>
          </cell>
          <cell r="AM260">
            <v>0</v>
          </cell>
          <cell r="AN260">
            <v>48000</v>
          </cell>
          <cell r="AO260">
            <v>0</v>
          </cell>
          <cell r="AP260">
            <v>54000</v>
          </cell>
          <cell r="AQ260">
            <v>0</v>
          </cell>
          <cell r="AR260">
            <v>60000</v>
          </cell>
          <cell r="AS260">
            <v>0</v>
          </cell>
          <cell r="AT260">
            <v>60000</v>
          </cell>
          <cell r="AU260">
            <v>0</v>
          </cell>
          <cell r="AV260">
            <v>86400</v>
          </cell>
          <cell r="AW260">
            <v>0</v>
          </cell>
          <cell r="AX260">
            <v>61200</v>
          </cell>
          <cell r="AY260">
            <v>0</v>
          </cell>
          <cell r="AZ260">
            <v>66000</v>
          </cell>
          <cell r="BA260">
            <v>0</v>
          </cell>
          <cell r="BB260">
            <v>132000</v>
          </cell>
          <cell r="BC260">
            <v>0</v>
          </cell>
          <cell r="BD260">
            <v>243000</v>
          </cell>
          <cell r="BE260">
            <v>604200</v>
          </cell>
          <cell r="BF260">
            <v>664200</v>
          </cell>
          <cell r="BG260">
            <v>62400</v>
          </cell>
          <cell r="BH260">
            <v>0</v>
          </cell>
          <cell r="BI260">
            <v>60000</v>
          </cell>
          <cell r="BJ260">
            <v>0</v>
          </cell>
          <cell r="BK260">
            <v>10560</v>
          </cell>
          <cell r="BL260">
            <v>0</v>
          </cell>
          <cell r="BM260">
            <v>6120</v>
          </cell>
          <cell r="BN260">
            <v>0</v>
          </cell>
          <cell r="BO260">
            <v>20400</v>
          </cell>
          <cell r="BP260">
            <v>0</v>
          </cell>
          <cell r="BQ260">
            <v>72000</v>
          </cell>
          <cell r="BR260">
            <v>0</v>
          </cell>
          <cell r="BS260">
            <v>105600</v>
          </cell>
          <cell r="BT260">
            <v>0</v>
          </cell>
          <cell r="BU260">
            <v>127200</v>
          </cell>
          <cell r="BV260">
            <v>0</v>
          </cell>
          <cell r="BW260">
            <v>60000</v>
          </cell>
          <cell r="BX260">
            <v>0</v>
          </cell>
          <cell r="BY260">
            <v>63600</v>
          </cell>
          <cell r="BZ260">
            <v>0</v>
          </cell>
          <cell r="CA260">
            <v>62400</v>
          </cell>
          <cell r="CB260">
            <v>0</v>
          </cell>
          <cell r="CC260">
            <v>132000</v>
          </cell>
          <cell r="CD260">
            <v>0</v>
          </cell>
          <cell r="CE260">
            <v>120000</v>
          </cell>
          <cell r="CF260">
            <v>0</v>
          </cell>
          <cell r="CG260">
            <v>371880</v>
          </cell>
          <cell r="CH260">
            <v>695880</v>
          </cell>
          <cell r="CI260">
            <v>902280</v>
          </cell>
          <cell r="CJ260">
            <v>125760</v>
          </cell>
          <cell r="CK260">
            <v>0</v>
          </cell>
          <cell r="CL260">
            <v>115200</v>
          </cell>
          <cell r="CM260">
            <v>0</v>
          </cell>
          <cell r="CN260">
            <v>120000</v>
          </cell>
          <cell r="CO260">
            <v>0</v>
          </cell>
          <cell r="CP260">
            <v>125760</v>
          </cell>
          <cell r="CQ260">
            <v>240960</v>
          </cell>
          <cell r="CR260">
            <v>360960</v>
          </cell>
          <cell r="CS260">
            <v>65400</v>
          </cell>
          <cell r="CT260">
            <v>32700</v>
          </cell>
          <cell r="CU260">
            <v>62400</v>
          </cell>
          <cell r="CV260">
            <v>31200</v>
          </cell>
          <cell r="CW260">
            <v>60000</v>
          </cell>
          <cell r="CX260">
            <v>30000</v>
          </cell>
          <cell r="CY260">
            <v>8400</v>
          </cell>
          <cell r="CZ260">
            <v>4200</v>
          </cell>
          <cell r="DA260">
            <v>27000</v>
          </cell>
          <cell r="DB260">
            <v>13500</v>
          </cell>
          <cell r="DC260">
            <v>15600</v>
          </cell>
          <cell r="DD260">
            <v>7800</v>
          </cell>
          <cell r="DE260">
            <v>42000</v>
          </cell>
          <cell r="DF260">
            <v>21000</v>
          </cell>
          <cell r="DG260">
            <v>63600</v>
          </cell>
          <cell r="DH260">
            <v>31800</v>
          </cell>
          <cell r="DI260">
            <v>72000</v>
          </cell>
          <cell r="DJ260">
            <v>36000</v>
          </cell>
          <cell r="DK260">
            <v>99000</v>
          </cell>
          <cell r="DL260">
            <v>49500</v>
          </cell>
          <cell r="DO260">
            <v>240000</v>
          </cell>
          <cell r="DP260">
            <v>120000</v>
          </cell>
          <cell r="DQ260">
            <v>120000</v>
          </cell>
          <cell r="DR260">
            <v>60000</v>
          </cell>
          <cell r="DS260">
            <v>127200</v>
          </cell>
          <cell r="DT260">
            <v>63600</v>
          </cell>
          <cell r="DU260">
            <v>63600</v>
          </cell>
          <cell r="DV260">
            <v>31800</v>
          </cell>
          <cell r="DW260">
            <v>150000</v>
          </cell>
          <cell r="DX260">
            <v>75000</v>
          </cell>
          <cell r="DY260">
            <v>66000</v>
          </cell>
          <cell r="DZ260">
            <v>33000</v>
          </cell>
          <cell r="EA260">
            <v>129600</v>
          </cell>
          <cell r="EB260">
            <v>64800</v>
          </cell>
          <cell r="EC260">
            <v>610200</v>
          </cell>
          <cell r="ED260">
            <v>1450800</v>
          </cell>
          <cell r="EE260">
            <v>2117700</v>
          </cell>
          <cell r="EJ260">
            <v>60000</v>
          </cell>
          <cell r="EK260">
            <v>30000</v>
          </cell>
          <cell r="EL260">
            <v>26400</v>
          </cell>
          <cell r="EM260">
            <v>13200</v>
          </cell>
          <cell r="EN260">
            <v>120000</v>
          </cell>
          <cell r="EO260">
            <v>60000</v>
          </cell>
          <cell r="EP260">
            <v>168000</v>
          </cell>
          <cell r="EQ260">
            <v>84000</v>
          </cell>
          <cell r="ER260">
            <v>60000</v>
          </cell>
          <cell r="ES260">
            <v>30000</v>
          </cell>
          <cell r="ET260">
            <v>60000</v>
          </cell>
          <cell r="EU260">
            <v>30000</v>
          </cell>
          <cell r="EV260">
            <v>120000</v>
          </cell>
          <cell r="EW260">
            <v>60000</v>
          </cell>
          <cell r="EX260">
            <v>39600</v>
          </cell>
          <cell r="EY260">
            <v>489600</v>
          </cell>
          <cell r="EZ260">
            <v>921600</v>
          </cell>
        </row>
        <row r="261">
          <cell r="D261">
            <v>44593</v>
          </cell>
          <cell r="E261">
            <v>1.5402136008089096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13.551602006066823</v>
          </cell>
          <cell r="L261">
            <v>11.380496098773712</v>
          </cell>
          <cell r="M261">
            <v>5.6902480493868559</v>
          </cell>
          <cell r="N261">
            <v>0</v>
          </cell>
          <cell r="O261">
            <v>0</v>
          </cell>
          <cell r="P261">
            <v>13.551602006066823</v>
          </cell>
          <cell r="Q261">
            <v>11.380496098773712</v>
          </cell>
          <cell r="R261">
            <v>5.6902480493868559</v>
          </cell>
          <cell r="S261">
            <v>0</v>
          </cell>
          <cell r="T261">
            <v>0</v>
          </cell>
          <cell r="U261">
            <v>13.551602006066823</v>
          </cell>
          <cell r="V261">
            <v>13.551602006066823</v>
          </cell>
          <cell r="W261">
            <v>13.551602006066823</v>
          </cell>
          <cell r="X261">
            <v>11.380496098773712</v>
          </cell>
          <cell r="Y261">
            <v>5.6902480493868559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  <cell r="CT261">
            <v>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</row>
        <row r="262">
          <cell r="D262">
            <v>44621</v>
          </cell>
          <cell r="E262">
            <v>1.4939298130006013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13.20447359750451</v>
          </cell>
          <cell r="L262">
            <v>8.733942893562503</v>
          </cell>
          <cell r="M262">
            <v>4.3669714467812515</v>
          </cell>
          <cell r="N262">
            <v>0</v>
          </cell>
          <cell r="O262">
            <v>0</v>
          </cell>
          <cell r="P262">
            <v>13.20447359750451</v>
          </cell>
          <cell r="Q262">
            <v>8.733942893562503</v>
          </cell>
          <cell r="R262">
            <v>4.3669714467812515</v>
          </cell>
          <cell r="S262">
            <v>0</v>
          </cell>
          <cell r="T262">
            <v>0</v>
          </cell>
          <cell r="U262">
            <v>13.20447359750451</v>
          </cell>
          <cell r="V262">
            <v>13.20447359750451</v>
          </cell>
          <cell r="W262">
            <v>13.20447359750451</v>
          </cell>
          <cell r="X262">
            <v>8.733942893562503</v>
          </cell>
          <cell r="Y262">
            <v>4.3669714467812515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  <cell r="CT262">
            <v>0</v>
          </cell>
          <cell r="CU262">
            <v>0</v>
          </cell>
          <cell r="CV262">
            <v>0</v>
          </cell>
          <cell r="CW262">
            <v>0</v>
          </cell>
          <cell r="CX262">
            <v>0</v>
          </cell>
          <cell r="CY262">
            <v>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</row>
        <row r="263">
          <cell r="D263">
            <v>44652</v>
          </cell>
          <cell r="E263">
            <v>1.4388013498037533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12.791010123528149</v>
          </cell>
          <cell r="L263">
            <v>8.3968147722483657</v>
          </cell>
          <cell r="M263">
            <v>4.1984073861241828</v>
          </cell>
          <cell r="N263">
            <v>0</v>
          </cell>
          <cell r="O263">
            <v>0</v>
          </cell>
          <cell r="P263">
            <v>12.791010123528149</v>
          </cell>
          <cell r="Q263">
            <v>8.3968147722483657</v>
          </cell>
          <cell r="R263">
            <v>4.1984073861241828</v>
          </cell>
          <cell r="S263">
            <v>0</v>
          </cell>
          <cell r="T263">
            <v>0</v>
          </cell>
          <cell r="U263">
            <v>12.791010123528149</v>
          </cell>
          <cell r="V263">
            <v>12.791010123528149</v>
          </cell>
          <cell r="W263">
            <v>12.791010123528149</v>
          </cell>
          <cell r="X263">
            <v>8.3968147722483657</v>
          </cell>
          <cell r="Y263">
            <v>4.1984073861241828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</row>
        <row r="264">
          <cell r="D264">
            <v>44682</v>
          </cell>
          <cell r="E264">
            <v>1.4249797621697942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12.687348216273456</v>
          </cell>
          <cell r="L264">
            <v>9.6359511613708548</v>
          </cell>
          <cell r="M264">
            <v>4.8179755806854274</v>
          </cell>
          <cell r="N264">
            <v>0</v>
          </cell>
          <cell r="O264">
            <v>0</v>
          </cell>
          <cell r="P264">
            <v>12.687348216273456</v>
          </cell>
          <cell r="Q264">
            <v>9.6359511613708548</v>
          </cell>
          <cell r="R264">
            <v>4.8179755806854274</v>
          </cell>
          <cell r="S264">
            <v>0</v>
          </cell>
          <cell r="T264">
            <v>0</v>
          </cell>
          <cell r="U264">
            <v>12.687348216273456</v>
          </cell>
          <cell r="V264">
            <v>12.687348216273456</v>
          </cell>
          <cell r="W264">
            <v>12.687348216273456</v>
          </cell>
          <cell r="X264">
            <v>9.6359511613708548</v>
          </cell>
          <cell r="Y264">
            <v>4.8179755806854274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0</v>
          </cell>
          <cell r="CV264">
            <v>0</v>
          </cell>
          <cell r="CW264">
            <v>0</v>
          </cell>
          <cell r="CX264">
            <v>0</v>
          </cell>
          <cell r="CY264">
            <v>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</row>
        <row r="265">
          <cell r="D265">
            <v>44713</v>
          </cell>
          <cell r="E265">
            <v>1.4247965181889224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12.685973886416917</v>
          </cell>
          <cell r="L265">
            <v>15.962466073588502</v>
          </cell>
          <cell r="M265">
            <v>7.9812330367942508</v>
          </cell>
          <cell r="N265">
            <v>1</v>
          </cell>
          <cell r="O265">
            <v>0</v>
          </cell>
          <cell r="P265">
            <v>12.685973886416917</v>
          </cell>
          <cell r="Q265">
            <v>15.962466073588502</v>
          </cell>
          <cell r="R265">
            <v>7.9812330367942508</v>
          </cell>
          <cell r="S265">
            <v>1</v>
          </cell>
          <cell r="T265">
            <v>0</v>
          </cell>
          <cell r="U265">
            <v>12.685973886416917</v>
          </cell>
          <cell r="V265">
            <v>12.685973886416917</v>
          </cell>
          <cell r="W265">
            <v>12.685973886416917</v>
          </cell>
          <cell r="X265">
            <v>15.962466073588502</v>
          </cell>
          <cell r="Y265">
            <v>7.9812330367942508</v>
          </cell>
          <cell r="Z265">
            <v>1</v>
          </cell>
          <cell r="AA265">
            <v>0</v>
          </cell>
          <cell r="AB265">
            <v>1</v>
          </cell>
          <cell r="AC265">
            <v>1</v>
          </cell>
          <cell r="AD265">
            <v>1</v>
          </cell>
          <cell r="AE265">
            <v>0</v>
          </cell>
          <cell r="AF265">
            <v>5880</v>
          </cell>
          <cell r="AG265">
            <v>0</v>
          </cell>
          <cell r="AH265">
            <v>38400</v>
          </cell>
          <cell r="AI265">
            <v>0</v>
          </cell>
          <cell r="AJ265">
            <v>26160</v>
          </cell>
          <cell r="AK265">
            <v>0</v>
          </cell>
          <cell r="AL265">
            <v>26160</v>
          </cell>
          <cell r="AM265">
            <v>0</v>
          </cell>
          <cell r="AN265">
            <v>48000</v>
          </cell>
          <cell r="AO265">
            <v>0</v>
          </cell>
          <cell r="AP265">
            <v>54000</v>
          </cell>
          <cell r="AQ265">
            <v>0</v>
          </cell>
          <cell r="AR265">
            <v>60000</v>
          </cell>
          <cell r="AS265">
            <v>0</v>
          </cell>
          <cell r="AT265">
            <v>60000</v>
          </cell>
          <cell r="AU265">
            <v>0</v>
          </cell>
          <cell r="AV265">
            <v>86400</v>
          </cell>
          <cell r="AW265">
            <v>0</v>
          </cell>
          <cell r="AX265">
            <v>61200</v>
          </cell>
          <cell r="AY265">
            <v>0</v>
          </cell>
          <cell r="AZ265">
            <v>66000</v>
          </cell>
          <cell r="BA265">
            <v>0</v>
          </cell>
          <cell r="BB265">
            <v>132000</v>
          </cell>
          <cell r="BC265">
            <v>0</v>
          </cell>
          <cell r="BD265">
            <v>243000</v>
          </cell>
          <cell r="BE265">
            <v>604200</v>
          </cell>
          <cell r="BF265">
            <v>664200</v>
          </cell>
          <cell r="BG265">
            <v>62400</v>
          </cell>
          <cell r="BH265">
            <v>0</v>
          </cell>
          <cell r="BI265">
            <v>60000</v>
          </cell>
          <cell r="BJ265">
            <v>0</v>
          </cell>
          <cell r="BK265">
            <v>10560</v>
          </cell>
          <cell r="BL265">
            <v>0</v>
          </cell>
          <cell r="BM265">
            <v>6120</v>
          </cell>
          <cell r="BN265">
            <v>0</v>
          </cell>
          <cell r="BO265">
            <v>20400</v>
          </cell>
          <cell r="BP265">
            <v>0</v>
          </cell>
          <cell r="BQ265">
            <v>72000</v>
          </cell>
          <cell r="BR265">
            <v>0</v>
          </cell>
          <cell r="BS265">
            <v>105600</v>
          </cell>
          <cell r="BT265">
            <v>0</v>
          </cell>
          <cell r="BU265">
            <v>127200</v>
          </cell>
          <cell r="BV265">
            <v>0</v>
          </cell>
          <cell r="BW265">
            <v>60000</v>
          </cell>
          <cell r="BX265">
            <v>0</v>
          </cell>
          <cell r="BY265">
            <v>63600</v>
          </cell>
          <cell r="BZ265">
            <v>0</v>
          </cell>
          <cell r="CA265">
            <v>62400</v>
          </cell>
          <cell r="CB265">
            <v>0</v>
          </cell>
          <cell r="CC265">
            <v>132000</v>
          </cell>
          <cell r="CD265">
            <v>0</v>
          </cell>
          <cell r="CE265">
            <v>120000</v>
          </cell>
          <cell r="CF265">
            <v>0</v>
          </cell>
          <cell r="CG265">
            <v>371880</v>
          </cell>
          <cell r="CH265">
            <v>695880</v>
          </cell>
          <cell r="CI265">
            <v>902280</v>
          </cell>
          <cell r="CJ265">
            <v>125760</v>
          </cell>
          <cell r="CK265">
            <v>0</v>
          </cell>
          <cell r="CL265">
            <v>115200</v>
          </cell>
          <cell r="CM265">
            <v>0</v>
          </cell>
          <cell r="CN265">
            <v>120000</v>
          </cell>
          <cell r="CO265">
            <v>0</v>
          </cell>
          <cell r="CP265">
            <v>125760</v>
          </cell>
          <cell r="CQ265">
            <v>240960</v>
          </cell>
          <cell r="CR265">
            <v>360960</v>
          </cell>
          <cell r="CS265">
            <v>65400</v>
          </cell>
          <cell r="CT265">
            <v>32700</v>
          </cell>
          <cell r="CU265">
            <v>62400</v>
          </cell>
          <cell r="CV265">
            <v>31200</v>
          </cell>
          <cell r="CW265">
            <v>60000</v>
          </cell>
          <cell r="CX265">
            <v>30000</v>
          </cell>
          <cell r="CY265">
            <v>8400</v>
          </cell>
          <cell r="CZ265">
            <v>4200</v>
          </cell>
          <cell r="DA265">
            <v>27000</v>
          </cell>
          <cell r="DB265">
            <v>13500</v>
          </cell>
          <cell r="DC265">
            <v>15600</v>
          </cell>
          <cell r="DD265">
            <v>7800</v>
          </cell>
          <cell r="DE265">
            <v>42000</v>
          </cell>
          <cell r="DF265">
            <v>21000</v>
          </cell>
          <cell r="DG265">
            <v>63600</v>
          </cell>
          <cell r="DH265">
            <v>31800</v>
          </cell>
          <cell r="DI265">
            <v>72000</v>
          </cell>
          <cell r="DJ265">
            <v>36000</v>
          </cell>
          <cell r="DK265">
            <v>99000</v>
          </cell>
          <cell r="DL265">
            <v>49500</v>
          </cell>
          <cell r="DO265">
            <v>240000</v>
          </cell>
          <cell r="DP265">
            <v>120000</v>
          </cell>
          <cell r="DQ265">
            <v>120000</v>
          </cell>
          <cell r="DR265">
            <v>60000</v>
          </cell>
          <cell r="DS265">
            <v>127200</v>
          </cell>
          <cell r="DT265">
            <v>63600</v>
          </cell>
          <cell r="DU265">
            <v>63600</v>
          </cell>
          <cell r="DV265">
            <v>31800</v>
          </cell>
          <cell r="DW265">
            <v>150000</v>
          </cell>
          <cell r="DX265">
            <v>75000</v>
          </cell>
          <cell r="DY265">
            <v>66000</v>
          </cell>
          <cell r="DZ265">
            <v>33000</v>
          </cell>
          <cell r="EA265">
            <v>129600</v>
          </cell>
          <cell r="EB265">
            <v>64800</v>
          </cell>
          <cell r="EC265">
            <v>610200</v>
          </cell>
          <cell r="ED265">
            <v>1450800</v>
          </cell>
          <cell r="EE265">
            <v>2117700</v>
          </cell>
          <cell r="EJ265">
            <v>60000</v>
          </cell>
          <cell r="EK265">
            <v>30000</v>
          </cell>
          <cell r="EL265">
            <v>26400</v>
          </cell>
          <cell r="EM265">
            <v>13200</v>
          </cell>
          <cell r="EN265">
            <v>120000</v>
          </cell>
          <cell r="EO265">
            <v>60000</v>
          </cell>
          <cell r="EP265">
            <v>168000</v>
          </cell>
          <cell r="EQ265">
            <v>84000</v>
          </cell>
          <cell r="ER265">
            <v>60000</v>
          </cell>
          <cell r="ES265">
            <v>30000</v>
          </cell>
          <cell r="ET265">
            <v>60000</v>
          </cell>
          <cell r="EU265">
            <v>30000</v>
          </cell>
          <cell r="EV265">
            <v>120000</v>
          </cell>
          <cell r="EW265">
            <v>60000</v>
          </cell>
          <cell r="EX265">
            <v>39600</v>
          </cell>
          <cell r="EY265">
            <v>489600</v>
          </cell>
          <cell r="EZ265">
            <v>921600</v>
          </cell>
        </row>
        <row r="266">
          <cell r="D266">
            <v>44743</v>
          </cell>
          <cell r="E266">
            <v>1.4250748316530302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12.688061237397726</v>
          </cell>
          <cell r="L266">
            <v>14.63685095969927</v>
          </cell>
          <cell r="M266">
            <v>7.3184254798496351</v>
          </cell>
          <cell r="N266">
            <v>1</v>
          </cell>
          <cell r="O266">
            <v>0</v>
          </cell>
          <cell r="P266">
            <v>12.688061237397726</v>
          </cell>
          <cell r="Q266">
            <v>14.63685095969927</v>
          </cell>
          <cell r="R266">
            <v>7.3184254798496351</v>
          </cell>
          <cell r="S266">
            <v>1</v>
          </cell>
          <cell r="T266">
            <v>0</v>
          </cell>
          <cell r="U266">
            <v>12.688061237397726</v>
          </cell>
          <cell r="V266">
            <v>12.688061237397726</v>
          </cell>
          <cell r="W266">
            <v>12.688061237397726</v>
          </cell>
          <cell r="X266">
            <v>14.63685095969927</v>
          </cell>
          <cell r="Y266">
            <v>7.3184254798496351</v>
          </cell>
          <cell r="Z266">
            <v>1</v>
          </cell>
          <cell r="AA266">
            <v>0</v>
          </cell>
          <cell r="AB266">
            <v>1</v>
          </cell>
          <cell r="AC266">
            <v>1</v>
          </cell>
          <cell r="AD266">
            <v>1</v>
          </cell>
          <cell r="AE266">
            <v>0</v>
          </cell>
          <cell r="AF266">
            <v>5880</v>
          </cell>
          <cell r="AG266">
            <v>0</v>
          </cell>
          <cell r="AH266">
            <v>38400</v>
          </cell>
          <cell r="AI266">
            <v>0</v>
          </cell>
          <cell r="AJ266">
            <v>26160</v>
          </cell>
          <cell r="AK266">
            <v>0</v>
          </cell>
          <cell r="AL266">
            <v>26160</v>
          </cell>
          <cell r="AM266">
            <v>0</v>
          </cell>
          <cell r="AN266">
            <v>48000</v>
          </cell>
          <cell r="AO266">
            <v>0</v>
          </cell>
          <cell r="AP266">
            <v>54000</v>
          </cell>
          <cell r="AQ266">
            <v>0</v>
          </cell>
          <cell r="AR266">
            <v>60000</v>
          </cell>
          <cell r="AS266">
            <v>0</v>
          </cell>
          <cell r="AT266">
            <v>60000</v>
          </cell>
          <cell r="AU266">
            <v>0</v>
          </cell>
          <cell r="AV266">
            <v>86400</v>
          </cell>
          <cell r="AW266">
            <v>0</v>
          </cell>
          <cell r="AX266">
            <v>61200</v>
          </cell>
          <cell r="AY266">
            <v>0</v>
          </cell>
          <cell r="AZ266">
            <v>66000</v>
          </cell>
          <cell r="BA266">
            <v>0</v>
          </cell>
          <cell r="BB266">
            <v>132000</v>
          </cell>
          <cell r="BC266">
            <v>0</v>
          </cell>
          <cell r="BD266">
            <v>243000</v>
          </cell>
          <cell r="BE266">
            <v>604200</v>
          </cell>
          <cell r="BF266">
            <v>664200</v>
          </cell>
          <cell r="BG266">
            <v>62400</v>
          </cell>
          <cell r="BH266">
            <v>0</v>
          </cell>
          <cell r="BI266">
            <v>60000</v>
          </cell>
          <cell r="BJ266">
            <v>0</v>
          </cell>
          <cell r="BK266">
            <v>10560</v>
          </cell>
          <cell r="BL266">
            <v>0</v>
          </cell>
          <cell r="BM266">
            <v>6120</v>
          </cell>
          <cell r="BN266">
            <v>0</v>
          </cell>
          <cell r="BO266">
            <v>20400</v>
          </cell>
          <cell r="BP266">
            <v>0</v>
          </cell>
          <cell r="BQ266">
            <v>72000</v>
          </cell>
          <cell r="BR266">
            <v>0</v>
          </cell>
          <cell r="BS266">
            <v>105600</v>
          </cell>
          <cell r="BT266">
            <v>0</v>
          </cell>
          <cell r="BU266">
            <v>127200</v>
          </cell>
          <cell r="BV266">
            <v>0</v>
          </cell>
          <cell r="BW266">
            <v>60000</v>
          </cell>
          <cell r="BX266">
            <v>0</v>
          </cell>
          <cell r="BY266">
            <v>63600</v>
          </cell>
          <cell r="BZ266">
            <v>0</v>
          </cell>
          <cell r="CA266">
            <v>62400</v>
          </cell>
          <cell r="CB266">
            <v>0</v>
          </cell>
          <cell r="CC266">
            <v>132000</v>
          </cell>
          <cell r="CD266">
            <v>0</v>
          </cell>
          <cell r="CE266">
            <v>120000</v>
          </cell>
          <cell r="CF266">
            <v>0</v>
          </cell>
          <cell r="CG266">
            <v>371880</v>
          </cell>
          <cell r="CH266">
            <v>695880</v>
          </cell>
          <cell r="CI266">
            <v>902280</v>
          </cell>
          <cell r="CJ266">
            <v>125760</v>
          </cell>
          <cell r="CK266">
            <v>0</v>
          </cell>
          <cell r="CL266">
            <v>115200</v>
          </cell>
          <cell r="CM266">
            <v>0</v>
          </cell>
          <cell r="CN266">
            <v>120000</v>
          </cell>
          <cell r="CO266">
            <v>0</v>
          </cell>
          <cell r="CP266">
            <v>125760</v>
          </cell>
          <cell r="CQ266">
            <v>240960</v>
          </cell>
          <cell r="CR266">
            <v>360960</v>
          </cell>
          <cell r="CS266">
            <v>65400</v>
          </cell>
          <cell r="CT266">
            <v>32700</v>
          </cell>
          <cell r="CU266">
            <v>62400</v>
          </cell>
          <cell r="CV266">
            <v>31200</v>
          </cell>
          <cell r="CW266">
            <v>60000</v>
          </cell>
          <cell r="CX266">
            <v>30000</v>
          </cell>
          <cell r="CY266">
            <v>8400</v>
          </cell>
          <cell r="CZ266">
            <v>4200</v>
          </cell>
          <cell r="DA266">
            <v>27000</v>
          </cell>
          <cell r="DB266">
            <v>13500</v>
          </cell>
          <cell r="DC266">
            <v>15600</v>
          </cell>
          <cell r="DD266">
            <v>7800</v>
          </cell>
          <cell r="DE266">
            <v>42000</v>
          </cell>
          <cell r="DF266">
            <v>21000</v>
          </cell>
          <cell r="DG266">
            <v>63600</v>
          </cell>
          <cell r="DH266">
            <v>31800</v>
          </cell>
          <cell r="DI266">
            <v>72000</v>
          </cell>
          <cell r="DJ266">
            <v>36000</v>
          </cell>
          <cell r="DK266">
            <v>99000</v>
          </cell>
          <cell r="DL266">
            <v>49500</v>
          </cell>
          <cell r="DO266">
            <v>240000</v>
          </cell>
          <cell r="DP266">
            <v>120000</v>
          </cell>
          <cell r="DQ266">
            <v>120000</v>
          </cell>
          <cell r="DR266">
            <v>60000</v>
          </cell>
          <cell r="DS266">
            <v>127200</v>
          </cell>
          <cell r="DT266">
            <v>63600</v>
          </cell>
          <cell r="DU266">
            <v>63600</v>
          </cell>
          <cell r="DV266">
            <v>31800</v>
          </cell>
          <cell r="DW266">
            <v>150000</v>
          </cell>
          <cell r="DX266">
            <v>75000</v>
          </cell>
          <cell r="DY266">
            <v>66000</v>
          </cell>
          <cell r="DZ266">
            <v>33000</v>
          </cell>
          <cell r="EA266">
            <v>129600</v>
          </cell>
          <cell r="EB266">
            <v>64800</v>
          </cell>
          <cell r="EC266">
            <v>610200</v>
          </cell>
          <cell r="ED266">
            <v>1450800</v>
          </cell>
          <cell r="EE266">
            <v>2117700</v>
          </cell>
          <cell r="EJ266">
            <v>60000</v>
          </cell>
          <cell r="EK266">
            <v>30000</v>
          </cell>
          <cell r="EL266">
            <v>26400</v>
          </cell>
          <cell r="EM266">
            <v>13200</v>
          </cell>
          <cell r="EN266">
            <v>120000</v>
          </cell>
          <cell r="EO266">
            <v>60000</v>
          </cell>
          <cell r="EP266">
            <v>168000</v>
          </cell>
          <cell r="EQ266">
            <v>84000</v>
          </cell>
          <cell r="ER266">
            <v>60000</v>
          </cell>
          <cell r="ES266">
            <v>30000</v>
          </cell>
          <cell r="ET266">
            <v>60000</v>
          </cell>
          <cell r="EU266">
            <v>30000</v>
          </cell>
          <cell r="EV266">
            <v>120000</v>
          </cell>
          <cell r="EW266">
            <v>60000</v>
          </cell>
          <cell r="EX266">
            <v>39600</v>
          </cell>
          <cell r="EY266">
            <v>489600</v>
          </cell>
          <cell r="EZ266">
            <v>921600</v>
          </cell>
        </row>
        <row r="267">
          <cell r="D267">
            <v>44774</v>
          </cell>
          <cell r="E267">
            <v>1.4225438238218604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12.669078678663952</v>
          </cell>
          <cell r="L267">
            <v>18.345715880054229</v>
          </cell>
          <cell r="M267">
            <v>9.1728579400271144</v>
          </cell>
          <cell r="N267">
            <v>1</v>
          </cell>
          <cell r="O267">
            <v>0</v>
          </cell>
          <cell r="P267">
            <v>12.669078678663952</v>
          </cell>
          <cell r="Q267">
            <v>18.345715880054229</v>
          </cell>
          <cell r="R267">
            <v>9.1728579400271144</v>
          </cell>
          <cell r="S267">
            <v>1</v>
          </cell>
          <cell r="T267">
            <v>0</v>
          </cell>
          <cell r="U267">
            <v>12.669078678663952</v>
          </cell>
          <cell r="V267">
            <v>12.669078678663952</v>
          </cell>
          <cell r="W267">
            <v>12.669078678663952</v>
          </cell>
          <cell r="X267">
            <v>18.345715880054229</v>
          </cell>
          <cell r="Y267">
            <v>9.1728579400271144</v>
          </cell>
          <cell r="Z267">
            <v>1</v>
          </cell>
          <cell r="AA267">
            <v>0</v>
          </cell>
          <cell r="AB267">
            <v>1</v>
          </cell>
          <cell r="AC267">
            <v>1</v>
          </cell>
          <cell r="AD267">
            <v>1</v>
          </cell>
          <cell r="AE267">
            <v>0</v>
          </cell>
          <cell r="AF267">
            <v>5880</v>
          </cell>
          <cell r="AG267">
            <v>0</v>
          </cell>
          <cell r="AH267">
            <v>38400</v>
          </cell>
          <cell r="AI267">
            <v>0</v>
          </cell>
          <cell r="AJ267">
            <v>26160</v>
          </cell>
          <cell r="AK267">
            <v>0</v>
          </cell>
          <cell r="AL267">
            <v>26160</v>
          </cell>
          <cell r="AM267">
            <v>0</v>
          </cell>
          <cell r="AN267">
            <v>48000</v>
          </cell>
          <cell r="AO267">
            <v>0</v>
          </cell>
          <cell r="AP267">
            <v>54000</v>
          </cell>
          <cell r="AQ267">
            <v>0</v>
          </cell>
          <cell r="AR267">
            <v>60000</v>
          </cell>
          <cell r="AS267">
            <v>0</v>
          </cell>
          <cell r="AT267">
            <v>60000</v>
          </cell>
          <cell r="AU267">
            <v>0</v>
          </cell>
          <cell r="AV267">
            <v>86400</v>
          </cell>
          <cell r="AW267">
            <v>0</v>
          </cell>
          <cell r="AX267">
            <v>61200</v>
          </cell>
          <cell r="AY267">
            <v>0</v>
          </cell>
          <cell r="AZ267">
            <v>66000</v>
          </cell>
          <cell r="BA267">
            <v>0</v>
          </cell>
          <cell r="BB267">
            <v>132000</v>
          </cell>
          <cell r="BC267">
            <v>0</v>
          </cell>
          <cell r="BD267">
            <v>243000</v>
          </cell>
          <cell r="BE267">
            <v>604200</v>
          </cell>
          <cell r="BF267">
            <v>664200</v>
          </cell>
          <cell r="BG267">
            <v>62400</v>
          </cell>
          <cell r="BH267">
            <v>0</v>
          </cell>
          <cell r="BI267">
            <v>60000</v>
          </cell>
          <cell r="BJ267">
            <v>0</v>
          </cell>
          <cell r="BK267">
            <v>10560</v>
          </cell>
          <cell r="BL267">
            <v>0</v>
          </cell>
          <cell r="BM267">
            <v>6120</v>
          </cell>
          <cell r="BN267">
            <v>0</v>
          </cell>
          <cell r="BO267">
            <v>20400</v>
          </cell>
          <cell r="BP267">
            <v>0</v>
          </cell>
          <cell r="BQ267">
            <v>72000</v>
          </cell>
          <cell r="BR267">
            <v>0</v>
          </cell>
          <cell r="BS267">
            <v>105600</v>
          </cell>
          <cell r="BT267">
            <v>0</v>
          </cell>
          <cell r="BU267">
            <v>127200</v>
          </cell>
          <cell r="BV267">
            <v>0</v>
          </cell>
          <cell r="BW267">
            <v>60000</v>
          </cell>
          <cell r="BX267">
            <v>0</v>
          </cell>
          <cell r="BY267">
            <v>63600</v>
          </cell>
          <cell r="BZ267">
            <v>0</v>
          </cell>
          <cell r="CA267">
            <v>62400</v>
          </cell>
          <cell r="CB267">
            <v>0</v>
          </cell>
          <cell r="CC267">
            <v>132000</v>
          </cell>
          <cell r="CD267">
            <v>0</v>
          </cell>
          <cell r="CE267">
            <v>120000</v>
          </cell>
          <cell r="CF267">
            <v>0</v>
          </cell>
          <cell r="CG267">
            <v>371880</v>
          </cell>
          <cell r="CH267">
            <v>695880</v>
          </cell>
          <cell r="CI267">
            <v>902280</v>
          </cell>
          <cell r="CJ267">
            <v>125760</v>
          </cell>
          <cell r="CK267">
            <v>0</v>
          </cell>
          <cell r="CL267">
            <v>115200</v>
          </cell>
          <cell r="CM267">
            <v>0</v>
          </cell>
          <cell r="CN267">
            <v>120000</v>
          </cell>
          <cell r="CO267">
            <v>0</v>
          </cell>
          <cell r="CP267">
            <v>125760</v>
          </cell>
          <cell r="CQ267">
            <v>240960</v>
          </cell>
          <cell r="CR267">
            <v>360960</v>
          </cell>
          <cell r="CS267">
            <v>65400</v>
          </cell>
          <cell r="CT267">
            <v>32700</v>
          </cell>
          <cell r="CU267">
            <v>62400</v>
          </cell>
          <cell r="CV267">
            <v>31200</v>
          </cell>
          <cell r="CW267">
            <v>60000</v>
          </cell>
          <cell r="CX267">
            <v>30000</v>
          </cell>
          <cell r="CY267">
            <v>8400</v>
          </cell>
          <cell r="CZ267">
            <v>4200</v>
          </cell>
          <cell r="DA267">
            <v>27000</v>
          </cell>
          <cell r="DB267">
            <v>13500</v>
          </cell>
          <cell r="DC267">
            <v>15600</v>
          </cell>
          <cell r="DD267">
            <v>7800</v>
          </cell>
          <cell r="DE267">
            <v>42000</v>
          </cell>
          <cell r="DF267">
            <v>21000</v>
          </cell>
          <cell r="DG267">
            <v>63600</v>
          </cell>
          <cell r="DH267">
            <v>31800</v>
          </cell>
          <cell r="DI267">
            <v>72000</v>
          </cell>
          <cell r="DJ267">
            <v>36000</v>
          </cell>
          <cell r="DK267">
            <v>99000</v>
          </cell>
          <cell r="DL267">
            <v>49500</v>
          </cell>
          <cell r="DO267">
            <v>240000</v>
          </cell>
          <cell r="DP267">
            <v>120000</v>
          </cell>
          <cell r="DQ267">
            <v>120000</v>
          </cell>
          <cell r="DR267">
            <v>60000</v>
          </cell>
          <cell r="DS267">
            <v>127200</v>
          </cell>
          <cell r="DT267">
            <v>63600</v>
          </cell>
          <cell r="DU267">
            <v>63600</v>
          </cell>
          <cell r="DV267">
            <v>31800</v>
          </cell>
          <cell r="DW267">
            <v>150000</v>
          </cell>
          <cell r="DX267">
            <v>75000</v>
          </cell>
          <cell r="DY267">
            <v>66000</v>
          </cell>
          <cell r="DZ267">
            <v>33000</v>
          </cell>
          <cell r="EA267">
            <v>129600</v>
          </cell>
          <cell r="EB267">
            <v>64800</v>
          </cell>
          <cell r="EC267">
            <v>610200</v>
          </cell>
          <cell r="ED267">
            <v>1450800</v>
          </cell>
          <cell r="EE267">
            <v>2117700</v>
          </cell>
          <cell r="EJ267">
            <v>60000</v>
          </cell>
          <cell r="EK267">
            <v>30000</v>
          </cell>
          <cell r="EL267">
            <v>26400</v>
          </cell>
          <cell r="EM267">
            <v>13200</v>
          </cell>
          <cell r="EN267">
            <v>120000</v>
          </cell>
          <cell r="EO267">
            <v>60000</v>
          </cell>
          <cell r="EP267">
            <v>168000</v>
          </cell>
          <cell r="EQ267">
            <v>84000</v>
          </cell>
          <cell r="ER267">
            <v>60000</v>
          </cell>
          <cell r="ES267">
            <v>30000</v>
          </cell>
          <cell r="ET267">
            <v>60000</v>
          </cell>
          <cell r="EU267">
            <v>30000</v>
          </cell>
          <cell r="EV267">
            <v>120000</v>
          </cell>
          <cell r="EW267">
            <v>60000</v>
          </cell>
          <cell r="EX267">
            <v>39600</v>
          </cell>
          <cell r="EY267">
            <v>489600</v>
          </cell>
          <cell r="EZ267">
            <v>921600</v>
          </cell>
        </row>
        <row r="268">
          <cell r="D268">
            <v>44805</v>
          </cell>
          <cell r="E268">
            <v>1.4202515523781458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12.651886642836093</v>
          </cell>
          <cell r="L268">
            <v>10.714989403641015</v>
          </cell>
          <cell r="M268">
            <v>5.3574947018205075</v>
          </cell>
          <cell r="N268">
            <v>0</v>
          </cell>
          <cell r="O268">
            <v>0</v>
          </cell>
          <cell r="P268">
            <v>12.651886642836093</v>
          </cell>
          <cell r="Q268">
            <v>10.714989403641015</v>
          </cell>
          <cell r="R268">
            <v>5.3574947018205075</v>
          </cell>
          <cell r="S268">
            <v>0</v>
          </cell>
          <cell r="T268">
            <v>0</v>
          </cell>
          <cell r="U268">
            <v>12.651886642836093</v>
          </cell>
          <cell r="V268">
            <v>12.651886642836093</v>
          </cell>
          <cell r="W268">
            <v>12.651886642836093</v>
          </cell>
          <cell r="X268">
            <v>10.714989403641015</v>
          </cell>
          <cell r="Y268">
            <v>5.3574947018205075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0</v>
          </cell>
          <cell r="CY268">
            <v>0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</row>
        <row r="269">
          <cell r="D269">
            <v>44835</v>
          </cell>
          <cell r="E269">
            <v>1.4204366468874989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12.653274851656242</v>
          </cell>
          <cell r="L269">
            <v>16.830150780418165</v>
          </cell>
          <cell r="M269">
            <v>8.4150753902090827</v>
          </cell>
          <cell r="N269">
            <v>1</v>
          </cell>
          <cell r="O269">
            <v>0</v>
          </cell>
          <cell r="P269">
            <v>12.653274851656242</v>
          </cell>
          <cell r="Q269">
            <v>16.830150780418165</v>
          </cell>
          <cell r="R269">
            <v>8.4150753902090827</v>
          </cell>
          <cell r="S269">
            <v>1</v>
          </cell>
          <cell r="T269">
            <v>0</v>
          </cell>
          <cell r="U269">
            <v>12.653274851656242</v>
          </cell>
          <cell r="V269">
            <v>12.653274851656242</v>
          </cell>
          <cell r="W269">
            <v>12.653274851656242</v>
          </cell>
          <cell r="X269">
            <v>16.830150780418165</v>
          </cell>
          <cell r="Y269">
            <v>8.4150753902090827</v>
          </cell>
          <cell r="Z269">
            <v>1</v>
          </cell>
          <cell r="AA269">
            <v>0</v>
          </cell>
          <cell r="AB269">
            <v>1</v>
          </cell>
          <cell r="AC269">
            <v>1</v>
          </cell>
          <cell r="AD269">
            <v>1</v>
          </cell>
          <cell r="AE269">
            <v>0</v>
          </cell>
          <cell r="AF269">
            <v>5880</v>
          </cell>
          <cell r="AG269">
            <v>0</v>
          </cell>
          <cell r="AH269">
            <v>38400</v>
          </cell>
          <cell r="AI269">
            <v>0</v>
          </cell>
          <cell r="AJ269">
            <v>26160</v>
          </cell>
          <cell r="AK269">
            <v>0</v>
          </cell>
          <cell r="AL269">
            <v>26160</v>
          </cell>
          <cell r="AM269">
            <v>0</v>
          </cell>
          <cell r="AN269">
            <v>48000</v>
          </cell>
          <cell r="AO269">
            <v>0</v>
          </cell>
          <cell r="AP269">
            <v>54000</v>
          </cell>
          <cell r="AQ269">
            <v>0</v>
          </cell>
          <cell r="AR269">
            <v>60000</v>
          </cell>
          <cell r="AS269">
            <v>0</v>
          </cell>
          <cell r="AT269">
            <v>60000</v>
          </cell>
          <cell r="AU269">
            <v>0</v>
          </cell>
          <cell r="AV269">
            <v>86400</v>
          </cell>
          <cell r="AW269">
            <v>0</v>
          </cell>
          <cell r="AX269">
            <v>61200</v>
          </cell>
          <cell r="AY269">
            <v>0</v>
          </cell>
          <cell r="AZ269">
            <v>66000</v>
          </cell>
          <cell r="BA269">
            <v>0</v>
          </cell>
          <cell r="BB269">
            <v>132000</v>
          </cell>
          <cell r="BC269">
            <v>0</v>
          </cell>
          <cell r="BD269">
            <v>243000</v>
          </cell>
          <cell r="BE269">
            <v>604200</v>
          </cell>
          <cell r="BF269">
            <v>664200</v>
          </cell>
          <cell r="BG269">
            <v>62400</v>
          </cell>
          <cell r="BH269">
            <v>0</v>
          </cell>
          <cell r="BI269">
            <v>60000</v>
          </cell>
          <cell r="BJ269">
            <v>0</v>
          </cell>
          <cell r="BK269">
            <v>10560</v>
          </cell>
          <cell r="BL269">
            <v>0</v>
          </cell>
          <cell r="BM269">
            <v>6120</v>
          </cell>
          <cell r="BN269">
            <v>0</v>
          </cell>
          <cell r="BO269">
            <v>20400</v>
          </cell>
          <cell r="BP269">
            <v>0</v>
          </cell>
          <cell r="BQ269">
            <v>72000</v>
          </cell>
          <cell r="BR269">
            <v>0</v>
          </cell>
          <cell r="BS269">
            <v>105600</v>
          </cell>
          <cell r="BT269">
            <v>0</v>
          </cell>
          <cell r="BU269">
            <v>127200</v>
          </cell>
          <cell r="BV269">
            <v>0</v>
          </cell>
          <cell r="BW269">
            <v>60000</v>
          </cell>
          <cell r="BX269">
            <v>0</v>
          </cell>
          <cell r="BY269">
            <v>63600</v>
          </cell>
          <cell r="BZ269">
            <v>0</v>
          </cell>
          <cell r="CA269">
            <v>62400</v>
          </cell>
          <cell r="CB269">
            <v>0</v>
          </cell>
          <cell r="CC269">
            <v>132000</v>
          </cell>
          <cell r="CD269">
            <v>0</v>
          </cell>
          <cell r="CE269">
            <v>120000</v>
          </cell>
          <cell r="CF269">
            <v>0</v>
          </cell>
          <cell r="CG269">
            <v>371880</v>
          </cell>
          <cell r="CH269">
            <v>695880</v>
          </cell>
          <cell r="CI269">
            <v>902280</v>
          </cell>
          <cell r="CJ269">
            <v>125760</v>
          </cell>
          <cell r="CK269">
            <v>0</v>
          </cell>
          <cell r="CL269">
            <v>115200</v>
          </cell>
          <cell r="CM269">
            <v>0</v>
          </cell>
          <cell r="CN269">
            <v>120000</v>
          </cell>
          <cell r="CO269">
            <v>0</v>
          </cell>
          <cell r="CP269">
            <v>125760</v>
          </cell>
          <cell r="CQ269">
            <v>240960</v>
          </cell>
          <cell r="CR269">
            <v>360960</v>
          </cell>
          <cell r="CS269">
            <v>65400</v>
          </cell>
          <cell r="CT269">
            <v>32700</v>
          </cell>
          <cell r="CU269">
            <v>62400</v>
          </cell>
          <cell r="CV269">
            <v>31200</v>
          </cell>
          <cell r="CW269">
            <v>60000</v>
          </cell>
          <cell r="CX269">
            <v>30000</v>
          </cell>
          <cell r="CY269">
            <v>8400</v>
          </cell>
          <cell r="CZ269">
            <v>4200</v>
          </cell>
          <cell r="DA269">
            <v>27000</v>
          </cell>
          <cell r="DB269">
            <v>13500</v>
          </cell>
          <cell r="DC269">
            <v>15600</v>
          </cell>
          <cell r="DD269">
            <v>7800</v>
          </cell>
          <cell r="DE269">
            <v>42000</v>
          </cell>
          <cell r="DF269">
            <v>21000</v>
          </cell>
          <cell r="DG269">
            <v>63600</v>
          </cell>
          <cell r="DH269">
            <v>31800</v>
          </cell>
          <cell r="DI269">
            <v>72000</v>
          </cell>
          <cell r="DJ269">
            <v>36000</v>
          </cell>
          <cell r="DK269">
            <v>99000</v>
          </cell>
          <cell r="DL269">
            <v>49500</v>
          </cell>
          <cell r="DS269">
            <v>127200</v>
          </cell>
          <cell r="DT269">
            <v>63600</v>
          </cell>
          <cell r="DU269">
            <v>63600</v>
          </cell>
          <cell r="DV269">
            <v>31800</v>
          </cell>
          <cell r="DW269">
            <v>150000</v>
          </cell>
          <cell r="DX269">
            <v>75000</v>
          </cell>
          <cell r="DY269">
            <v>66000</v>
          </cell>
          <cell r="DZ269">
            <v>33000</v>
          </cell>
          <cell r="EA269">
            <v>129600</v>
          </cell>
          <cell r="EB269">
            <v>64800</v>
          </cell>
          <cell r="EC269">
            <v>430200</v>
          </cell>
          <cell r="ED269">
            <v>910800</v>
          </cell>
          <cell r="EE269">
            <v>1577700</v>
          </cell>
          <cell r="EJ269">
            <v>60000</v>
          </cell>
          <cell r="EK269">
            <v>30000</v>
          </cell>
          <cell r="EL269">
            <v>26400</v>
          </cell>
          <cell r="EM269">
            <v>13200</v>
          </cell>
          <cell r="EN269">
            <v>120000</v>
          </cell>
          <cell r="EO269">
            <v>60000</v>
          </cell>
          <cell r="EP269">
            <v>168000</v>
          </cell>
          <cell r="EQ269">
            <v>84000</v>
          </cell>
          <cell r="ER269">
            <v>60000</v>
          </cell>
          <cell r="ES269">
            <v>30000</v>
          </cell>
          <cell r="ET269">
            <v>60000</v>
          </cell>
          <cell r="EU269">
            <v>30000</v>
          </cell>
          <cell r="EV269">
            <v>120000</v>
          </cell>
          <cell r="EW269">
            <v>60000</v>
          </cell>
          <cell r="EX269">
            <v>39600</v>
          </cell>
          <cell r="EY269">
            <v>489600</v>
          </cell>
          <cell r="EZ269">
            <v>921600</v>
          </cell>
        </row>
        <row r="270">
          <cell r="D270">
            <v>44866</v>
          </cell>
          <cell r="E270">
            <v>1.4476722429185758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12.857541821889319</v>
          </cell>
          <cell r="L270">
            <v>9.2861241658273439</v>
          </cell>
          <cell r="M270">
            <v>4.643062082913672</v>
          </cell>
          <cell r="N270">
            <v>0</v>
          </cell>
          <cell r="O270">
            <v>0</v>
          </cell>
          <cell r="P270">
            <v>12.857541821889319</v>
          </cell>
          <cell r="Q270">
            <v>9.2861241658273439</v>
          </cell>
          <cell r="R270">
            <v>4.643062082913672</v>
          </cell>
          <cell r="S270">
            <v>0</v>
          </cell>
          <cell r="T270">
            <v>0</v>
          </cell>
          <cell r="U270">
            <v>12.857541821889319</v>
          </cell>
          <cell r="V270">
            <v>12.857541821889319</v>
          </cell>
          <cell r="W270">
            <v>12.857541821889319</v>
          </cell>
          <cell r="X270">
            <v>9.2861241658273439</v>
          </cell>
          <cell r="Y270">
            <v>4.643062082913672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  <cell r="CT270">
            <v>0</v>
          </cell>
          <cell r="CU270">
            <v>0</v>
          </cell>
          <cell r="CV270">
            <v>0</v>
          </cell>
          <cell r="CW270">
            <v>0</v>
          </cell>
          <cell r="CX270">
            <v>0</v>
          </cell>
          <cell r="CY270">
            <v>0</v>
          </cell>
          <cell r="CZ270">
            <v>0</v>
          </cell>
          <cell r="DA270">
            <v>0</v>
          </cell>
          <cell r="DB270">
            <v>0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  <cell r="EW270">
            <v>0</v>
          </cell>
          <cell r="EX270">
            <v>0</v>
          </cell>
          <cell r="EY270">
            <v>0</v>
          </cell>
          <cell r="EZ270">
            <v>0</v>
          </cell>
        </row>
        <row r="271">
          <cell r="D271">
            <v>44896</v>
          </cell>
          <cell r="E271">
            <v>1.4711245910412365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13.033434432809274</v>
          </cell>
          <cell r="L271">
            <v>5.5302517604072428</v>
          </cell>
          <cell r="M271">
            <v>2.7651258802036214</v>
          </cell>
          <cell r="N271">
            <v>0</v>
          </cell>
          <cell r="O271">
            <v>0</v>
          </cell>
          <cell r="P271">
            <v>13.033434432809274</v>
          </cell>
          <cell r="Q271">
            <v>5.5302517604072428</v>
          </cell>
          <cell r="R271">
            <v>2.7651258802036214</v>
          </cell>
          <cell r="S271">
            <v>0</v>
          </cell>
          <cell r="T271">
            <v>0</v>
          </cell>
          <cell r="U271">
            <v>13.033434432809274</v>
          </cell>
          <cell r="V271">
            <v>13.033434432809274</v>
          </cell>
          <cell r="W271">
            <v>13.033434432809274</v>
          </cell>
          <cell r="X271">
            <v>5.5302517604072428</v>
          </cell>
          <cell r="Y271">
            <v>2.7651258802036214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0</v>
          </cell>
          <cell r="CV271">
            <v>0</v>
          </cell>
          <cell r="CW271">
            <v>0</v>
          </cell>
          <cell r="CX271">
            <v>0</v>
          </cell>
          <cell r="CY271">
            <v>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0</v>
          </cell>
          <cell r="DE271">
            <v>0</v>
          </cell>
          <cell r="DF271">
            <v>0</v>
          </cell>
          <cell r="DG271">
            <v>0</v>
          </cell>
          <cell r="DH271">
            <v>0</v>
          </cell>
          <cell r="DI271">
            <v>0</v>
          </cell>
          <cell r="DJ271">
            <v>0</v>
          </cell>
          <cell r="DK271">
            <v>0</v>
          </cell>
          <cell r="DL271">
            <v>0</v>
          </cell>
          <cell r="DS271">
            <v>0</v>
          </cell>
          <cell r="DT271">
            <v>0</v>
          </cell>
          <cell r="DU271">
            <v>0</v>
          </cell>
          <cell r="DV271">
            <v>0</v>
          </cell>
          <cell r="DW271">
            <v>0</v>
          </cell>
          <cell r="DX271">
            <v>0</v>
          </cell>
          <cell r="DY271">
            <v>0</v>
          </cell>
          <cell r="DZ271">
            <v>0</v>
          </cell>
          <cell r="EA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0</v>
          </cell>
          <cell r="EJ271">
            <v>0</v>
          </cell>
          <cell r="EK271">
            <v>0</v>
          </cell>
          <cell r="EL271">
            <v>0</v>
          </cell>
          <cell r="EM271">
            <v>0</v>
          </cell>
          <cell r="EN271">
            <v>0</v>
          </cell>
          <cell r="EO271">
            <v>0</v>
          </cell>
          <cell r="EP271">
            <v>0</v>
          </cell>
          <cell r="EQ271">
            <v>0</v>
          </cell>
          <cell r="ER271">
            <v>0</v>
          </cell>
          <cell r="ES271">
            <v>0</v>
          </cell>
          <cell r="ET271">
            <v>0</v>
          </cell>
          <cell r="EU271">
            <v>0</v>
          </cell>
          <cell r="EV271">
            <v>0</v>
          </cell>
          <cell r="EW271">
            <v>0</v>
          </cell>
          <cell r="EX271">
            <v>0</v>
          </cell>
          <cell r="EY271">
            <v>0</v>
          </cell>
          <cell r="EZ271">
            <v>0</v>
          </cell>
        </row>
        <row r="272">
          <cell r="D272">
            <v>44927</v>
          </cell>
          <cell r="E272">
            <v>1.507319611701732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13.30489708776299</v>
          </cell>
          <cell r="L272">
            <v>13.259445559132439</v>
          </cell>
          <cell r="M272">
            <v>6.6297227795662197</v>
          </cell>
          <cell r="N272">
            <v>0</v>
          </cell>
          <cell r="O272">
            <v>0</v>
          </cell>
          <cell r="P272">
            <v>13.30489708776299</v>
          </cell>
          <cell r="Q272">
            <v>13.259445559132439</v>
          </cell>
          <cell r="R272">
            <v>6.6297227795662197</v>
          </cell>
          <cell r="S272">
            <v>0</v>
          </cell>
          <cell r="T272">
            <v>0</v>
          </cell>
          <cell r="U272">
            <v>13.30489708776299</v>
          </cell>
          <cell r="V272">
            <v>13.30489708776299</v>
          </cell>
          <cell r="W272">
            <v>13.30489708776299</v>
          </cell>
          <cell r="X272">
            <v>13.259445559132439</v>
          </cell>
          <cell r="Y272">
            <v>6.6297227795662197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  <cell r="CT272">
            <v>0</v>
          </cell>
          <cell r="CU272">
            <v>0</v>
          </cell>
          <cell r="CV272">
            <v>0</v>
          </cell>
          <cell r="CW272">
            <v>0</v>
          </cell>
          <cell r="CX272">
            <v>0</v>
          </cell>
          <cell r="CY272">
            <v>0</v>
          </cell>
          <cell r="CZ272">
            <v>0</v>
          </cell>
          <cell r="DA272">
            <v>0</v>
          </cell>
          <cell r="DB272">
            <v>0</v>
          </cell>
          <cell r="DC272">
            <v>0</v>
          </cell>
          <cell r="DD272">
            <v>0</v>
          </cell>
          <cell r="DE272">
            <v>0</v>
          </cell>
          <cell r="DF272">
            <v>0</v>
          </cell>
          <cell r="DG272">
            <v>0</v>
          </cell>
          <cell r="DH272">
            <v>0</v>
          </cell>
          <cell r="DI272">
            <v>0</v>
          </cell>
          <cell r="DJ272">
            <v>0</v>
          </cell>
          <cell r="DK272">
            <v>0</v>
          </cell>
          <cell r="DL272">
            <v>0</v>
          </cell>
          <cell r="DS272">
            <v>0</v>
          </cell>
          <cell r="DT272">
            <v>0</v>
          </cell>
          <cell r="DU272">
            <v>0</v>
          </cell>
          <cell r="DV272">
            <v>0</v>
          </cell>
          <cell r="DW272">
            <v>0</v>
          </cell>
          <cell r="DX272">
            <v>0</v>
          </cell>
          <cell r="DY272">
            <v>0</v>
          </cell>
          <cell r="DZ272">
            <v>0</v>
          </cell>
          <cell r="EA272">
            <v>0</v>
          </cell>
          <cell r="EB272">
            <v>0</v>
          </cell>
          <cell r="EC272">
            <v>0</v>
          </cell>
          <cell r="ED272">
            <v>0</v>
          </cell>
          <cell r="EE272">
            <v>0</v>
          </cell>
          <cell r="EJ272">
            <v>0</v>
          </cell>
          <cell r="EK272">
            <v>0</v>
          </cell>
          <cell r="EL272">
            <v>0</v>
          </cell>
          <cell r="EM272">
            <v>0</v>
          </cell>
          <cell r="EN272">
            <v>0</v>
          </cell>
          <cell r="EO272">
            <v>0</v>
          </cell>
          <cell r="EP272">
            <v>0</v>
          </cell>
          <cell r="EQ272">
            <v>0</v>
          </cell>
          <cell r="ER272">
            <v>0</v>
          </cell>
          <cell r="ES272">
            <v>0</v>
          </cell>
          <cell r="ET272">
            <v>0</v>
          </cell>
          <cell r="EU272">
            <v>0</v>
          </cell>
          <cell r="EV272">
            <v>0</v>
          </cell>
          <cell r="EW272">
            <v>0</v>
          </cell>
          <cell r="EX272">
            <v>0</v>
          </cell>
          <cell r="EY272">
            <v>0</v>
          </cell>
          <cell r="EZ272">
            <v>0</v>
          </cell>
        </row>
        <row r="273">
          <cell r="D273">
            <v>44958</v>
          </cell>
          <cell r="E273">
            <v>1.4733825502461892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13.050369126846419</v>
          </cell>
          <cell r="L273">
            <v>10.743120926378413</v>
          </cell>
          <cell r="M273">
            <v>5.3715604631892067</v>
          </cell>
          <cell r="N273">
            <v>0</v>
          </cell>
          <cell r="O273">
            <v>0</v>
          </cell>
          <cell r="P273">
            <v>13.050369126846419</v>
          </cell>
          <cell r="Q273">
            <v>10.743120926378413</v>
          </cell>
          <cell r="R273">
            <v>5.3715604631892067</v>
          </cell>
          <cell r="S273">
            <v>0</v>
          </cell>
          <cell r="T273">
            <v>0</v>
          </cell>
          <cell r="U273">
            <v>13.050369126846419</v>
          </cell>
          <cell r="V273">
            <v>13.050369126846419</v>
          </cell>
          <cell r="W273">
            <v>13.050369126846419</v>
          </cell>
          <cell r="X273">
            <v>10.743120926378413</v>
          </cell>
          <cell r="Y273">
            <v>5.3715604631892067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0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  <cell r="DF273">
            <v>0</v>
          </cell>
          <cell r="DG273">
            <v>0</v>
          </cell>
          <cell r="DH273">
            <v>0</v>
          </cell>
          <cell r="DI273">
            <v>0</v>
          </cell>
          <cell r="DJ273">
            <v>0</v>
          </cell>
          <cell r="DK273">
            <v>0</v>
          </cell>
          <cell r="DL273">
            <v>0</v>
          </cell>
          <cell r="DS273">
            <v>0</v>
          </cell>
          <cell r="DT273">
            <v>0</v>
          </cell>
          <cell r="DU273">
            <v>0</v>
          </cell>
          <cell r="DV273">
            <v>0</v>
          </cell>
          <cell r="DW273">
            <v>0</v>
          </cell>
          <cell r="DX273">
            <v>0</v>
          </cell>
          <cell r="DY273">
            <v>0</v>
          </cell>
          <cell r="DZ273">
            <v>0</v>
          </cell>
          <cell r="EA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J273">
            <v>0</v>
          </cell>
          <cell r="EK273">
            <v>0</v>
          </cell>
          <cell r="EL273">
            <v>0</v>
          </cell>
          <cell r="EM273">
            <v>0</v>
          </cell>
          <cell r="EN273">
            <v>0</v>
          </cell>
          <cell r="EO273">
            <v>0</v>
          </cell>
          <cell r="EP273">
            <v>0</v>
          </cell>
          <cell r="EQ273">
            <v>0</v>
          </cell>
          <cell r="ER273">
            <v>0</v>
          </cell>
          <cell r="ES273">
            <v>0</v>
          </cell>
          <cell r="ET273">
            <v>0</v>
          </cell>
          <cell r="EU273">
            <v>0</v>
          </cell>
          <cell r="EV273">
            <v>0</v>
          </cell>
          <cell r="EW273">
            <v>0</v>
          </cell>
          <cell r="EX273">
            <v>0</v>
          </cell>
          <cell r="EY273">
            <v>0</v>
          </cell>
          <cell r="EZ273">
            <v>0</v>
          </cell>
        </row>
        <row r="274">
          <cell r="D274">
            <v>44986</v>
          </cell>
          <cell r="E274">
            <v>1.4297971266429759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12.72347844982232</v>
          </cell>
          <cell r="L274">
            <v>8.2574313525384717</v>
          </cell>
          <cell r="M274">
            <v>4.1287156762692359</v>
          </cell>
          <cell r="N274">
            <v>0</v>
          </cell>
          <cell r="O274">
            <v>0</v>
          </cell>
          <cell r="P274">
            <v>12.72347844982232</v>
          </cell>
          <cell r="Q274">
            <v>8.2574313525384717</v>
          </cell>
          <cell r="R274">
            <v>4.1287156762692359</v>
          </cell>
          <cell r="S274">
            <v>0</v>
          </cell>
          <cell r="T274">
            <v>0</v>
          </cell>
          <cell r="U274">
            <v>12.72347844982232</v>
          </cell>
          <cell r="V274">
            <v>12.72347844982232</v>
          </cell>
          <cell r="W274">
            <v>12.72347844982232</v>
          </cell>
          <cell r="X274">
            <v>8.2574313525384717</v>
          </cell>
          <cell r="Y274">
            <v>4.1287156762692359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0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  <cell r="DF274">
            <v>0</v>
          </cell>
          <cell r="DG274">
            <v>0</v>
          </cell>
          <cell r="DH274">
            <v>0</v>
          </cell>
          <cell r="DI274">
            <v>0</v>
          </cell>
          <cell r="DJ274">
            <v>0</v>
          </cell>
          <cell r="DK274">
            <v>0</v>
          </cell>
          <cell r="DL274">
            <v>0</v>
          </cell>
          <cell r="DS274">
            <v>0</v>
          </cell>
          <cell r="DT274">
            <v>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DY274">
            <v>0</v>
          </cell>
          <cell r="DZ274">
            <v>0</v>
          </cell>
          <cell r="EA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J274">
            <v>0</v>
          </cell>
          <cell r="EK274">
            <v>0</v>
          </cell>
          <cell r="EL274">
            <v>0</v>
          </cell>
          <cell r="EM274">
            <v>0</v>
          </cell>
          <cell r="EN274">
            <v>0</v>
          </cell>
          <cell r="EO274">
            <v>0</v>
          </cell>
          <cell r="EP274">
            <v>0</v>
          </cell>
          <cell r="EQ274">
            <v>0</v>
          </cell>
          <cell r="ER274">
            <v>0</v>
          </cell>
          <cell r="ES274">
            <v>0</v>
          </cell>
          <cell r="ET274">
            <v>0</v>
          </cell>
          <cell r="EU274">
            <v>0</v>
          </cell>
          <cell r="EV274">
            <v>0</v>
          </cell>
          <cell r="EW274">
            <v>0</v>
          </cell>
          <cell r="EX274">
            <v>0</v>
          </cell>
          <cell r="EY274">
            <v>0</v>
          </cell>
          <cell r="EZ274">
            <v>0</v>
          </cell>
        </row>
        <row r="275">
          <cell r="D275">
            <v>45017</v>
          </cell>
          <cell r="E275">
            <v>1.3778925217197935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12.334193912898451</v>
          </cell>
          <cell r="L275">
            <v>7.9416582369401869</v>
          </cell>
          <cell r="M275">
            <v>3.9708291184700935</v>
          </cell>
          <cell r="N275">
            <v>0</v>
          </cell>
          <cell r="O275">
            <v>0</v>
          </cell>
          <cell r="P275">
            <v>12.334193912898451</v>
          </cell>
          <cell r="Q275">
            <v>7.9416582369401869</v>
          </cell>
          <cell r="R275">
            <v>3.9708291184700935</v>
          </cell>
          <cell r="S275">
            <v>0</v>
          </cell>
          <cell r="T275">
            <v>0</v>
          </cell>
          <cell r="U275">
            <v>12.334193912898451</v>
          </cell>
          <cell r="V275">
            <v>12.334193912898451</v>
          </cell>
          <cell r="W275">
            <v>12.334193912898451</v>
          </cell>
          <cell r="X275">
            <v>7.9416582369401869</v>
          </cell>
          <cell r="Y275">
            <v>3.9708291184700935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0</v>
          </cell>
          <cell r="DE275">
            <v>0</v>
          </cell>
          <cell r="DF275">
            <v>0</v>
          </cell>
          <cell r="DG275">
            <v>0</v>
          </cell>
          <cell r="DH275">
            <v>0</v>
          </cell>
          <cell r="DI275">
            <v>0</v>
          </cell>
          <cell r="DJ275">
            <v>0</v>
          </cell>
          <cell r="DK275">
            <v>0</v>
          </cell>
          <cell r="DL275">
            <v>0</v>
          </cell>
          <cell r="DS275">
            <v>0</v>
          </cell>
          <cell r="DT275">
            <v>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DY275">
            <v>0</v>
          </cell>
          <cell r="DZ275">
            <v>0</v>
          </cell>
          <cell r="EA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J275">
            <v>0</v>
          </cell>
          <cell r="EK275">
            <v>0</v>
          </cell>
          <cell r="EL275">
            <v>0</v>
          </cell>
          <cell r="EM275">
            <v>0</v>
          </cell>
          <cell r="EN275">
            <v>0</v>
          </cell>
          <cell r="EO275">
            <v>0</v>
          </cell>
          <cell r="EP275">
            <v>0</v>
          </cell>
          <cell r="EQ275">
            <v>0</v>
          </cell>
          <cell r="ER275">
            <v>0</v>
          </cell>
          <cell r="ES275">
            <v>0</v>
          </cell>
          <cell r="ET275">
            <v>0</v>
          </cell>
          <cell r="EU275">
            <v>0</v>
          </cell>
          <cell r="EV275">
            <v>0</v>
          </cell>
          <cell r="EW275">
            <v>0</v>
          </cell>
          <cell r="EX275">
            <v>0</v>
          </cell>
          <cell r="EY275">
            <v>0</v>
          </cell>
          <cell r="EZ275">
            <v>0</v>
          </cell>
        </row>
        <row r="276">
          <cell r="D276">
            <v>45047</v>
          </cell>
          <cell r="E276">
            <v>1.364785946158509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12.235894596188817</v>
          </cell>
          <cell r="L276">
            <v>9.1051889505027486</v>
          </cell>
          <cell r="M276">
            <v>4.5525944752513743</v>
          </cell>
          <cell r="N276">
            <v>0</v>
          </cell>
          <cell r="O276">
            <v>0</v>
          </cell>
          <cell r="P276">
            <v>12.235894596188817</v>
          </cell>
          <cell r="Q276">
            <v>9.1051889505027486</v>
          </cell>
          <cell r="R276">
            <v>4.5525944752513743</v>
          </cell>
          <cell r="S276">
            <v>0</v>
          </cell>
          <cell r="T276">
            <v>0</v>
          </cell>
          <cell r="U276">
            <v>12.235894596188817</v>
          </cell>
          <cell r="V276">
            <v>12.235894596188817</v>
          </cell>
          <cell r="W276">
            <v>12.235894596188817</v>
          </cell>
          <cell r="X276">
            <v>9.1051889505027486</v>
          </cell>
          <cell r="Y276">
            <v>4.5525944752513743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0</v>
          </cell>
          <cell r="DE276">
            <v>0</v>
          </cell>
          <cell r="DF276">
            <v>0</v>
          </cell>
          <cell r="DG276">
            <v>0</v>
          </cell>
          <cell r="DH276">
            <v>0</v>
          </cell>
          <cell r="DI276">
            <v>0</v>
          </cell>
          <cell r="DJ276">
            <v>0</v>
          </cell>
          <cell r="DK276">
            <v>0</v>
          </cell>
          <cell r="DL276">
            <v>0</v>
          </cell>
          <cell r="DS276">
            <v>0</v>
          </cell>
          <cell r="DT276">
            <v>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DY276">
            <v>0</v>
          </cell>
          <cell r="DZ276">
            <v>0</v>
          </cell>
          <cell r="EA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J276">
            <v>0</v>
          </cell>
          <cell r="EK276">
            <v>0</v>
          </cell>
          <cell r="EL276">
            <v>0</v>
          </cell>
          <cell r="EM276">
            <v>0</v>
          </cell>
          <cell r="EN276">
            <v>0</v>
          </cell>
          <cell r="EO276">
            <v>0</v>
          </cell>
          <cell r="EP276">
            <v>0</v>
          </cell>
          <cell r="EQ276">
            <v>0</v>
          </cell>
          <cell r="ER276">
            <v>0</v>
          </cell>
          <cell r="ES276">
            <v>0</v>
          </cell>
          <cell r="ET276">
            <v>0</v>
          </cell>
          <cell r="EU276">
            <v>0</v>
          </cell>
          <cell r="EV276">
            <v>0</v>
          </cell>
          <cell r="EW276">
            <v>0</v>
          </cell>
          <cell r="EX276">
            <v>0</v>
          </cell>
          <cell r="EY276">
            <v>0</v>
          </cell>
          <cell r="EZ276">
            <v>0</v>
          </cell>
        </row>
        <row r="277">
          <cell r="D277">
            <v>45078</v>
          </cell>
          <cell r="E277">
            <v>1.3574072722625001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12.180554541968752</v>
          </cell>
          <cell r="L277">
            <v>9.0559620221214825</v>
          </cell>
          <cell r="M277">
            <v>4.5279810110607412</v>
          </cell>
          <cell r="N277">
            <v>0</v>
          </cell>
          <cell r="O277">
            <v>0</v>
          </cell>
          <cell r="P277">
            <v>12.180554541968752</v>
          </cell>
          <cell r="Q277">
            <v>9.0559620221214825</v>
          </cell>
          <cell r="R277">
            <v>4.5279810110607412</v>
          </cell>
          <cell r="S277">
            <v>0</v>
          </cell>
          <cell r="T277">
            <v>0</v>
          </cell>
          <cell r="U277">
            <v>12.180554541968752</v>
          </cell>
          <cell r="V277">
            <v>12.180554541968752</v>
          </cell>
          <cell r="W277">
            <v>12.180554541968752</v>
          </cell>
          <cell r="X277">
            <v>15.045228136940137</v>
          </cell>
          <cell r="Y277">
            <v>4.5279810110607412</v>
          </cell>
          <cell r="Z277">
            <v>1</v>
          </cell>
          <cell r="AA277">
            <v>0</v>
          </cell>
          <cell r="AB277">
            <v>1</v>
          </cell>
          <cell r="AC277">
            <v>1</v>
          </cell>
          <cell r="AD277">
            <v>1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65400</v>
          </cell>
          <cell r="CT277">
            <v>32700</v>
          </cell>
          <cell r="CU277">
            <v>62400</v>
          </cell>
          <cell r="CV277">
            <v>31200</v>
          </cell>
          <cell r="CW277">
            <v>60000</v>
          </cell>
          <cell r="CX277">
            <v>30000</v>
          </cell>
          <cell r="CY277">
            <v>8400</v>
          </cell>
          <cell r="CZ277">
            <v>4200</v>
          </cell>
          <cell r="DA277">
            <v>27000</v>
          </cell>
          <cell r="DB277">
            <v>13500</v>
          </cell>
          <cell r="DC277">
            <v>15600</v>
          </cell>
          <cell r="DD277">
            <v>7800</v>
          </cell>
          <cell r="DE277">
            <v>42000</v>
          </cell>
          <cell r="DF277">
            <v>21000</v>
          </cell>
          <cell r="DG277">
            <v>63600</v>
          </cell>
          <cell r="DH277">
            <v>31800</v>
          </cell>
          <cell r="DI277">
            <v>72000</v>
          </cell>
          <cell r="DJ277">
            <v>36000</v>
          </cell>
          <cell r="DK277">
            <v>99000</v>
          </cell>
          <cell r="DL277">
            <v>49500</v>
          </cell>
          <cell r="DS277">
            <v>127200</v>
          </cell>
          <cell r="DT277">
            <v>63600</v>
          </cell>
          <cell r="DU277">
            <v>63600</v>
          </cell>
          <cell r="DV277">
            <v>31800</v>
          </cell>
          <cell r="DW277">
            <v>150000</v>
          </cell>
          <cell r="DX277">
            <v>75000</v>
          </cell>
          <cell r="DY277">
            <v>66000</v>
          </cell>
          <cell r="DZ277">
            <v>33000</v>
          </cell>
          <cell r="EA277">
            <v>129600</v>
          </cell>
          <cell r="EB277">
            <v>64800</v>
          </cell>
          <cell r="EC277">
            <v>430200</v>
          </cell>
          <cell r="ED277">
            <v>910800</v>
          </cell>
          <cell r="EE277">
            <v>1577700</v>
          </cell>
          <cell r="EJ277">
            <v>60000</v>
          </cell>
          <cell r="EK277">
            <v>30000</v>
          </cell>
          <cell r="EL277">
            <v>26400</v>
          </cell>
          <cell r="EM277">
            <v>13200</v>
          </cell>
          <cell r="EN277">
            <v>120000</v>
          </cell>
          <cell r="EO277">
            <v>60000</v>
          </cell>
          <cell r="EP277">
            <v>168000</v>
          </cell>
          <cell r="EQ277">
            <v>84000</v>
          </cell>
          <cell r="ER277">
            <v>60000</v>
          </cell>
          <cell r="ES277">
            <v>30000</v>
          </cell>
          <cell r="ET277">
            <v>60000</v>
          </cell>
          <cell r="EU277">
            <v>30000</v>
          </cell>
          <cell r="EV277">
            <v>120000</v>
          </cell>
          <cell r="EW277">
            <v>60000</v>
          </cell>
          <cell r="EX277">
            <v>39600</v>
          </cell>
          <cell r="EY277">
            <v>489600</v>
          </cell>
          <cell r="EZ277">
            <v>921600</v>
          </cell>
        </row>
        <row r="278">
          <cell r="D278">
            <v>45108</v>
          </cell>
          <cell r="E278">
            <v>1.350304605363061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12.127284540222957</v>
          </cell>
          <cell r="L278">
            <v>9.0085764783635724</v>
          </cell>
          <cell r="M278">
            <v>4.5042882391817862</v>
          </cell>
          <cell r="N278">
            <v>0</v>
          </cell>
          <cell r="O278">
            <v>0</v>
          </cell>
          <cell r="P278">
            <v>12.127284540222957</v>
          </cell>
          <cell r="Q278">
            <v>9.0085764783635724</v>
          </cell>
          <cell r="R278">
            <v>4.5042882391817862</v>
          </cell>
          <cell r="S278">
            <v>0</v>
          </cell>
          <cell r="T278">
            <v>0</v>
          </cell>
          <cell r="U278">
            <v>12.127284540222957</v>
          </cell>
          <cell r="V278">
            <v>12.127284540222957</v>
          </cell>
          <cell r="W278">
            <v>12.127284540222957</v>
          </cell>
          <cell r="X278">
            <v>13.824988604175077</v>
          </cell>
          <cell r="Y278">
            <v>4.5042882391817862</v>
          </cell>
          <cell r="Z278">
            <v>1</v>
          </cell>
          <cell r="AA278">
            <v>0</v>
          </cell>
          <cell r="AB278">
            <v>1</v>
          </cell>
          <cell r="AC278">
            <v>1</v>
          </cell>
          <cell r="AD278">
            <v>1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65400</v>
          </cell>
          <cell r="CT278">
            <v>32700</v>
          </cell>
          <cell r="CU278">
            <v>62400</v>
          </cell>
          <cell r="CV278">
            <v>31200</v>
          </cell>
          <cell r="CW278">
            <v>60000</v>
          </cell>
          <cell r="CX278">
            <v>30000</v>
          </cell>
          <cell r="CY278">
            <v>8400</v>
          </cell>
          <cell r="CZ278">
            <v>4200</v>
          </cell>
          <cell r="DA278">
            <v>27000</v>
          </cell>
          <cell r="DB278">
            <v>13500</v>
          </cell>
          <cell r="DC278">
            <v>15600</v>
          </cell>
          <cell r="DD278">
            <v>7800</v>
          </cell>
          <cell r="DE278">
            <v>42000</v>
          </cell>
          <cell r="DF278">
            <v>21000</v>
          </cell>
          <cell r="DG278">
            <v>63600</v>
          </cell>
          <cell r="DH278">
            <v>31800</v>
          </cell>
          <cell r="DI278">
            <v>72000</v>
          </cell>
          <cell r="DJ278">
            <v>36000</v>
          </cell>
          <cell r="DK278">
            <v>99000</v>
          </cell>
          <cell r="DL278">
            <v>49500</v>
          </cell>
          <cell r="DS278">
            <v>127200</v>
          </cell>
          <cell r="DT278">
            <v>63600</v>
          </cell>
          <cell r="DU278">
            <v>63600</v>
          </cell>
          <cell r="DV278">
            <v>31800</v>
          </cell>
          <cell r="DW278">
            <v>150000</v>
          </cell>
          <cell r="DX278">
            <v>75000</v>
          </cell>
          <cell r="DY278">
            <v>66000</v>
          </cell>
          <cell r="DZ278">
            <v>33000</v>
          </cell>
          <cell r="EA278">
            <v>129600</v>
          </cell>
          <cell r="EB278">
            <v>64800</v>
          </cell>
          <cell r="EC278">
            <v>430200</v>
          </cell>
          <cell r="ED278">
            <v>910800</v>
          </cell>
          <cell r="EE278">
            <v>1577700</v>
          </cell>
          <cell r="EJ278">
            <v>60000</v>
          </cell>
          <cell r="EK278">
            <v>30000</v>
          </cell>
          <cell r="EL278">
            <v>26400</v>
          </cell>
          <cell r="EM278">
            <v>13200</v>
          </cell>
          <cell r="EN278">
            <v>120000</v>
          </cell>
          <cell r="EO278">
            <v>60000</v>
          </cell>
          <cell r="EP278">
            <v>168000</v>
          </cell>
          <cell r="EQ278">
            <v>84000</v>
          </cell>
          <cell r="ER278">
            <v>60000</v>
          </cell>
          <cell r="ES278">
            <v>30000</v>
          </cell>
          <cell r="ET278">
            <v>60000</v>
          </cell>
          <cell r="EU278">
            <v>30000</v>
          </cell>
          <cell r="EV278">
            <v>120000</v>
          </cell>
          <cell r="EW278">
            <v>60000</v>
          </cell>
          <cell r="EX278">
            <v>39600</v>
          </cell>
          <cell r="EY278">
            <v>489600</v>
          </cell>
          <cell r="EZ278">
            <v>921600</v>
          </cell>
        </row>
        <row r="279">
          <cell r="D279">
            <v>45139</v>
          </cell>
          <cell r="E279">
            <v>1.3430042243976081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12.072531682982062</v>
          </cell>
          <cell r="L279">
            <v>8.9598718823877697</v>
          </cell>
          <cell r="M279">
            <v>4.4799359411938848</v>
          </cell>
          <cell r="N279">
            <v>0</v>
          </cell>
          <cell r="O279">
            <v>0</v>
          </cell>
          <cell r="P279">
            <v>12.072531682982062</v>
          </cell>
          <cell r="Q279">
            <v>8.9598718823877697</v>
          </cell>
          <cell r="R279">
            <v>4.4799359411938848</v>
          </cell>
          <cell r="S279">
            <v>0</v>
          </cell>
          <cell r="T279">
            <v>0</v>
          </cell>
          <cell r="U279">
            <v>12.072531682982062</v>
          </cell>
          <cell r="V279">
            <v>12.072531682982062</v>
          </cell>
          <cell r="W279">
            <v>12.072531682982062</v>
          </cell>
          <cell r="X279">
            <v>17.305673689917285</v>
          </cell>
          <cell r="Y279">
            <v>4.4799359411938848</v>
          </cell>
          <cell r="Z279">
            <v>1</v>
          </cell>
          <cell r="AA279">
            <v>0</v>
          </cell>
          <cell r="AB279">
            <v>1</v>
          </cell>
          <cell r="AC279">
            <v>1</v>
          </cell>
          <cell r="AD279">
            <v>1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S279">
            <v>0</v>
          </cell>
          <cell r="BT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65400</v>
          </cell>
          <cell r="CT279">
            <v>32700</v>
          </cell>
          <cell r="CU279">
            <v>62400</v>
          </cell>
          <cell r="CV279">
            <v>31200</v>
          </cell>
          <cell r="CW279">
            <v>60000</v>
          </cell>
          <cell r="CX279">
            <v>30000</v>
          </cell>
          <cell r="CY279">
            <v>8400</v>
          </cell>
          <cell r="CZ279">
            <v>4200</v>
          </cell>
          <cell r="DA279">
            <v>27000</v>
          </cell>
          <cell r="DB279">
            <v>13500</v>
          </cell>
          <cell r="DC279">
            <v>15600</v>
          </cell>
          <cell r="DD279">
            <v>7800</v>
          </cell>
          <cell r="DE279">
            <v>42000</v>
          </cell>
          <cell r="DF279">
            <v>21000</v>
          </cell>
          <cell r="DG279">
            <v>63600</v>
          </cell>
          <cell r="DH279">
            <v>31800</v>
          </cell>
          <cell r="DS279">
            <v>127200</v>
          </cell>
          <cell r="DT279">
            <v>63600</v>
          </cell>
          <cell r="DU279">
            <v>63600</v>
          </cell>
          <cell r="DV279">
            <v>31800</v>
          </cell>
          <cell r="DW279">
            <v>150000</v>
          </cell>
          <cell r="DX279">
            <v>75000</v>
          </cell>
          <cell r="DY279">
            <v>66000</v>
          </cell>
          <cell r="DZ279">
            <v>33000</v>
          </cell>
          <cell r="EA279">
            <v>129600</v>
          </cell>
          <cell r="EB279">
            <v>64800</v>
          </cell>
          <cell r="EC279">
            <v>430200</v>
          </cell>
          <cell r="ED279">
            <v>802800</v>
          </cell>
          <cell r="EE279">
            <v>1321200</v>
          </cell>
          <cell r="EJ279">
            <v>60000</v>
          </cell>
          <cell r="EK279">
            <v>30000</v>
          </cell>
          <cell r="EL279">
            <v>26400</v>
          </cell>
          <cell r="EM279">
            <v>13200</v>
          </cell>
          <cell r="EN279">
            <v>120000</v>
          </cell>
          <cell r="EO279">
            <v>60000</v>
          </cell>
          <cell r="EP279">
            <v>168000</v>
          </cell>
          <cell r="EQ279">
            <v>84000</v>
          </cell>
          <cell r="ER279">
            <v>60000</v>
          </cell>
          <cell r="ES279">
            <v>30000</v>
          </cell>
          <cell r="ET279">
            <v>60000</v>
          </cell>
          <cell r="EU279">
            <v>30000</v>
          </cell>
          <cell r="EV279">
            <v>120000</v>
          </cell>
          <cell r="EW279">
            <v>60000</v>
          </cell>
          <cell r="EX279">
            <v>39600</v>
          </cell>
          <cell r="EY279">
            <v>489600</v>
          </cell>
          <cell r="EZ279">
            <v>921600</v>
          </cell>
        </row>
        <row r="280">
          <cell r="D280">
            <v>45170</v>
          </cell>
          <cell r="E280">
            <v>1.3357433127208092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12.018074845406069</v>
          </cell>
          <cell r="L280">
            <v>8.9114306063354682</v>
          </cell>
          <cell r="M280">
            <v>4.4557153031677341</v>
          </cell>
          <cell r="N280">
            <v>0</v>
          </cell>
          <cell r="O280">
            <v>0</v>
          </cell>
          <cell r="P280">
            <v>12.018074845406069</v>
          </cell>
          <cell r="Q280">
            <v>8.9114306063354682</v>
          </cell>
          <cell r="R280">
            <v>4.4557153031677341</v>
          </cell>
          <cell r="S280">
            <v>0</v>
          </cell>
          <cell r="T280">
            <v>0</v>
          </cell>
          <cell r="U280">
            <v>12.018074845406069</v>
          </cell>
          <cell r="V280">
            <v>12.018074845406069</v>
          </cell>
          <cell r="W280">
            <v>12.018074845406069</v>
          </cell>
          <cell r="X280">
            <v>10.139696796523729</v>
          </cell>
          <cell r="Y280">
            <v>4.4557153031677341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0</v>
          </cell>
          <cell r="DE280">
            <v>0</v>
          </cell>
          <cell r="DF280">
            <v>0</v>
          </cell>
          <cell r="DG280">
            <v>0</v>
          </cell>
          <cell r="DH280">
            <v>0</v>
          </cell>
          <cell r="DS280">
            <v>0</v>
          </cell>
          <cell r="DT280">
            <v>0</v>
          </cell>
          <cell r="EC280">
            <v>0</v>
          </cell>
          <cell r="ED280">
            <v>0</v>
          </cell>
          <cell r="EE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0</v>
          </cell>
          <cell r="EN280">
            <v>0</v>
          </cell>
          <cell r="EO280">
            <v>0</v>
          </cell>
          <cell r="EP280">
            <v>0</v>
          </cell>
          <cell r="EQ280">
            <v>0</v>
          </cell>
          <cell r="ER280">
            <v>0</v>
          </cell>
          <cell r="ES280">
            <v>0</v>
          </cell>
          <cell r="ET280">
            <v>0</v>
          </cell>
          <cell r="EU280">
            <v>0</v>
          </cell>
          <cell r="EV280">
            <v>0</v>
          </cell>
          <cell r="EW280">
            <v>0</v>
          </cell>
          <cell r="EX280">
            <v>0</v>
          </cell>
          <cell r="EY280">
            <v>0</v>
          </cell>
          <cell r="EZ280">
            <v>0</v>
          </cell>
        </row>
        <row r="281">
          <cell r="D281">
            <v>45200</v>
          </cell>
          <cell r="E281">
            <v>1.328754003021889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11.965655022664167</v>
          </cell>
          <cell r="L281">
            <v>8.8648013267613521</v>
          </cell>
          <cell r="M281">
            <v>4.4324006633806761</v>
          </cell>
          <cell r="N281">
            <v>0</v>
          </cell>
          <cell r="O281">
            <v>0</v>
          </cell>
          <cell r="P281">
            <v>11.965655022664167</v>
          </cell>
          <cell r="Q281">
            <v>8.8648013267613521</v>
          </cell>
          <cell r="R281">
            <v>4.4324006633806761</v>
          </cell>
          <cell r="S281">
            <v>0</v>
          </cell>
          <cell r="T281">
            <v>0</v>
          </cell>
          <cell r="U281">
            <v>11.965655022664167</v>
          </cell>
          <cell r="V281">
            <v>11.965655022664167</v>
          </cell>
          <cell r="W281">
            <v>11.965655022664167</v>
          </cell>
          <cell r="X281">
            <v>15.849952775368672</v>
          </cell>
          <cell r="Y281">
            <v>4.4324006633806761</v>
          </cell>
          <cell r="Z281">
            <v>1</v>
          </cell>
          <cell r="AA281">
            <v>0</v>
          </cell>
          <cell r="AB281">
            <v>1</v>
          </cell>
          <cell r="AC281">
            <v>1</v>
          </cell>
          <cell r="AD281">
            <v>1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G281">
            <v>0</v>
          </cell>
          <cell r="BH281">
            <v>0</v>
          </cell>
          <cell r="CS281">
            <v>65400</v>
          </cell>
          <cell r="CT281">
            <v>32700</v>
          </cell>
          <cell r="CU281">
            <v>62400</v>
          </cell>
          <cell r="CV281">
            <v>31200</v>
          </cell>
          <cell r="DG281">
            <v>63600</v>
          </cell>
          <cell r="DH281">
            <v>31800</v>
          </cell>
          <cell r="EC281">
            <v>287100</v>
          </cell>
          <cell r="ED281">
            <v>287100</v>
          </cell>
          <cell r="EE281">
            <v>287100</v>
          </cell>
          <cell r="EP281">
            <v>168000</v>
          </cell>
          <cell r="EQ281">
            <v>84000</v>
          </cell>
          <cell r="ER281">
            <v>60000</v>
          </cell>
          <cell r="ES281">
            <v>30000</v>
          </cell>
          <cell r="ET281">
            <v>60000</v>
          </cell>
          <cell r="EU281">
            <v>30000</v>
          </cell>
          <cell r="EV281">
            <v>120000</v>
          </cell>
          <cell r="EW281">
            <v>60000</v>
          </cell>
          <cell r="EX281">
            <v>0</v>
          </cell>
          <cell r="EY281">
            <v>270000</v>
          </cell>
          <cell r="EZ281">
            <v>612000</v>
          </cell>
        </row>
        <row r="282">
          <cell r="D282">
            <v>45231</v>
          </cell>
          <cell r="E282">
            <v>1.3215701347355018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11.911776010516263</v>
          </cell>
          <cell r="L282">
            <v>8.8168740467895788</v>
          </cell>
          <cell r="M282">
            <v>4.4084370233947894</v>
          </cell>
          <cell r="N282">
            <v>0</v>
          </cell>
          <cell r="O282">
            <v>0</v>
          </cell>
          <cell r="P282">
            <v>11.911776010516263</v>
          </cell>
          <cell r="Q282">
            <v>8.8168740467895788</v>
          </cell>
          <cell r="R282">
            <v>4.4084370233947894</v>
          </cell>
          <cell r="S282">
            <v>0</v>
          </cell>
          <cell r="T282">
            <v>0</v>
          </cell>
          <cell r="U282">
            <v>11.911776010516263</v>
          </cell>
          <cell r="V282">
            <v>11.911776010516263</v>
          </cell>
          <cell r="W282">
            <v>11.911776010516263</v>
          </cell>
          <cell r="X282">
            <v>8.7668894933349684</v>
          </cell>
          <cell r="Y282">
            <v>4.4084370233947894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G282">
            <v>0</v>
          </cell>
          <cell r="BH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DG282">
            <v>0</v>
          </cell>
          <cell r="DH282">
            <v>0</v>
          </cell>
          <cell r="EC282">
            <v>0</v>
          </cell>
          <cell r="ED282">
            <v>0</v>
          </cell>
          <cell r="EE282">
            <v>0</v>
          </cell>
          <cell r="EP282">
            <v>0</v>
          </cell>
          <cell r="EQ282">
            <v>0</v>
          </cell>
        </row>
        <row r="283">
          <cell r="D283">
            <v>45261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G283">
            <v>0</v>
          </cell>
          <cell r="BH283">
            <v>0</v>
          </cell>
          <cell r="CS283">
            <v>0</v>
          </cell>
          <cell r="CT283">
            <v>0</v>
          </cell>
          <cell r="DG283">
            <v>0</v>
          </cell>
          <cell r="DH283">
            <v>0</v>
          </cell>
          <cell r="EP283">
            <v>0</v>
          </cell>
          <cell r="EQ283">
            <v>0</v>
          </cell>
        </row>
        <row r="284"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CS284">
            <v>0</v>
          </cell>
          <cell r="CT284">
            <v>0</v>
          </cell>
          <cell r="DG284">
            <v>0</v>
          </cell>
          <cell r="DH284">
            <v>0</v>
          </cell>
          <cell r="EP284">
            <v>0</v>
          </cell>
          <cell r="EQ284">
            <v>0</v>
          </cell>
        </row>
        <row r="285"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DG285">
            <v>0</v>
          </cell>
          <cell r="DH285">
            <v>0</v>
          </cell>
          <cell r="EP285">
            <v>0</v>
          </cell>
          <cell r="EQ285">
            <v>0</v>
          </cell>
        </row>
        <row r="286"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DG286">
            <v>0</v>
          </cell>
          <cell r="DH286">
            <v>0</v>
          </cell>
          <cell r="EP286">
            <v>0</v>
          </cell>
          <cell r="EQ286">
            <v>0</v>
          </cell>
        </row>
        <row r="287"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DG287">
            <v>0</v>
          </cell>
          <cell r="DH287">
            <v>0</v>
          </cell>
          <cell r="EP287">
            <v>0</v>
          </cell>
          <cell r="EQ287">
            <v>0</v>
          </cell>
        </row>
        <row r="288">
          <cell r="BB288">
            <v>0</v>
          </cell>
          <cell r="BC288">
            <v>0</v>
          </cell>
          <cell r="DG288">
            <v>0</v>
          </cell>
          <cell r="DH288">
            <v>0</v>
          </cell>
        </row>
        <row r="289">
          <cell r="BB289">
            <v>0</v>
          </cell>
          <cell r="BC289">
            <v>0</v>
          </cell>
          <cell r="DG289">
            <v>0</v>
          </cell>
          <cell r="DH289">
            <v>0</v>
          </cell>
        </row>
        <row r="290">
          <cell r="DG290">
            <v>0</v>
          </cell>
          <cell r="DH290">
            <v>0</v>
          </cell>
        </row>
      </sheetData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>
        <row r="41">
          <cell r="AG41">
            <v>36250</v>
          </cell>
          <cell r="AH41">
            <v>4000000</v>
          </cell>
          <cell r="AI41">
            <v>68072000</v>
          </cell>
          <cell r="AJ41">
            <v>72072000</v>
          </cell>
        </row>
        <row r="42">
          <cell r="AG42">
            <v>36280</v>
          </cell>
          <cell r="AH42">
            <v>4833000</v>
          </cell>
          <cell r="AI42">
            <v>76038000</v>
          </cell>
          <cell r="AJ42">
            <v>80871000</v>
          </cell>
        </row>
        <row r="43">
          <cell r="AG43">
            <v>36311</v>
          </cell>
          <cell r="AH43">
            <v>6090000</v>
          </cell>
          <cell r="AI43">
            <v>82686000</v>
          </cell>
          <cell r="AJ43">
            <v>88776000</v>
          </cell>
        </row>
        <row r="44">
          <cell r="AG44">
            <v>36341</v>
          </cell>
          <cell r="AH44">
            <v>7764000</v>
          </cell>
          <cell r="AI44">
            <v>89246000</v>
          </cell>
          <cell r="AJ44">
            <v>97010000</v>
          </cell>
        </row>
        <row r="45">
          <cell r="AG45">
            <v>36372</v>
          </cell>
          <cell r="AH45">
            <v>9704000</v>
          </cell>
          <cell r="AI45">
            <v>91285000</v>
          </cell>
          <cell r="AJ45">
            <v>100989000</v>
          </cell>
        </row>
        <row r="46">
          <cell r="AG46">
            <v>36403</v>
          </cell>
          <cell r="AH46">
            <v>10929000</v>
          </cell>
          <cell r="AI46">
            <v>88079000</v>
          </cell>
          <cell r="AJ46">
            <v>99008000</v>
          </cell>
        </row>
        <row r="47">
          <cell r="AG47">
            <v>36433</v>
          </cell>
          <cell r="AH47">
            <v>12099000</v>
          </cell>
          <cell r="AI47">
            <v>88920000</v>
          </cell>
          <cell r="AJ47">
            <v>101019000</v>
          </cell>
        </row>
        <row r="48">
          <cell r="AG48">
            <v>36464</v>
          </cell>
          <cell r="AH48">
            <v>12355000</v>
          </cell>
          <cell r="AI48">
            <v>91168000</v>
          </cell>
          <cell r="AJ48">
            <v>103523000</v>
          </cell>
        </row>
        <row r="49">
          <cell r="AG49">
            <v>36494</v>
          </cell>
          <cell r="AH49">
            <v>12661000</v>
          </cell>
          <cell r="AI49">
            <v>92074000</v>
          </cell>
          <cell r="AJ49">
            <v>104735000</v>
          </cell>
        </row>
        <row r="50">
          <cell r="AG50">
            <v>36525</v>
          </cell>
          <cell r="AH50">
            <v>9959000</v>
          </cell>
          <cell r="AI50">
            <v>82490000</v>
          </cell>
          <cell r="AJ50">
            <v>92449000</v>
          </cell>
        </row>
        <row r="51">
          <cell r="AG51">
            <v>36556</v>
          </cell>
          <cell r="AH51">
            <v>7756000</v>
          </cell>
          <cell r="AI51">
            <v>71281000</v>
          </cell>
          <cell r="AJ51">
            <v>79037000</v>
          </cell>
        </row>
        <row r="52">
          <cell r="AG52">
            <v>36585</v>
          </cell>
          <cell r="AH52">
            <v>7144000</v>
          </cell>
          <cell r="AI52">
            <v>63887000</v>
          </cell>
          <cell r="AJ52">
            <v>71031000</v>
          </cell>
        </row>
        <row r="53">
          <cell r="AG53">
            <v>36616</v>
          </cell>
          <cell r="AH53">
            <v>8615000</v>
          </cell>
          <cell r="AI53">
            <v>66627000</v>
          </cell>
          <cell r="AJ53">
            <v>75242000</v>
          </cell>
        </row>
        <row r="54">
          <cell r="AG54">
            <v>36646</v>
          </cell>
          <cell r="AH54">
            <v>10353000</v>
          </cell>
          <cell r="AI54">
            <v>74836000</v>
          </cell>
          <cell r="AJ54">
            <v>85189000</v>
          </cell>
        </row>
        <row r="55">
          <cell r="AG55">
            <v>36677</v>
          </cell>
          <cell r="AH55">
            <v>11592400</v>
          </cell>
          <cell r="AI55">
            <v>81068000</v>
          </cell>
          <cell r="AJ55">
            <v>92660400</v>
          </cell>
        </row>
        <row r="56">
          <cell r="AG56">
            <v>36707</v>
          </cell>
          <cell r="AH56">
            <v>11080500</v>
          </cell>
          <cell r="AI56">
            <v>85640000</v>
          </cell>
          <cell r="AJ56">
            <v>96720500</v>
          </cell>
        </row>
        <row r="57">
          <cell r="AG57">
            <v>36738</v>
          </cell>
          <cell r="AH57">
            <v>11432500</v>
          </cell>
          <cell r="AI57">
            <v>85984000</v>
          </cell>
          <cell r="AJ57">
            <v>97416500</v>
          </cell>
        </row>
        <row r="58">
          <cell r="AG58">
            <v>36769</v>
          </cell>
          <cell r="AH58">
            <v>11355500</v>
          </cell>
          <cell r="AI58">
            <v>79131000</v>
          </cell>
          <cell r="AJ58">
            <v>90486500</v>
          </cell>
        </row>
        <row r="59">
          <cell r="AG59">
            <v>36799</v>
          </cell>
          <cell r="AH59">
            <v>11454500</v>
          </cell>
          <cell r="AI59">
            <v>76889000</v>
          </cell>
          <cell r="AJ59">
            <v>88343500</v>
          </cell>
        </row>
        <row r="60">
          <cell r="AG60">
            <v>36830</v>
          </cell>
          <cell r="AH60">
            <v>12174500</v>
          </cell>
          <cell r="AI60">
            <v>79346000</v>
          </cell>
          <cell r="AJ60">
            <v>91520500</v>
          </cell>
        </row>
        <row r="61">
          <cell r="AG61">
            <v>36860</v>
          </cell>
          <cell r="AH61">
            <v>9927500</v>
          </cell>
          <cell r="AI61">
            <v>67203000</v>
          </cell>
          <cell r="AJ61">
            <v>77130500</v>
          </cell>
        </row>
        <row r="62">
          <cell r="AG62">
            <v>36891</v>
          </cell>
          <cell r="AH62">
            <v>6820500</v>
          </cell>
          <cell r="AI62">
            <v>60722000</v>
          </cell>
          <cell r="AJ62">
            <v>67542500</v>
          </cell>
        </row>
        <row r="63">
          <cell r="AG63">
            <v>36922</v>
          </cell>
          <cell r="AH63">
            <v>6114500</v>
          </cell>
          <cell r="AI63">
            <v>52519000</v>
          </cell>
          <cell r="AJ63">
            <v>58633500</v>
          </cell>
        </row>
        <row r="64">
          <cell r="AG64">
            <v>36950</v>
          </cell>
        </row>
        <row r="65">
          <cell r="AG65">
            <v>36981</v>
          </cell>
        </row>
        <row r="66">
          <cell r="AG66">
            <v>37011</v>
          </cell>
        </row>
        <row r="67">
          <cell r="AG67">
            <v>37042</v>
          </cell>
        </row>
        <row r="68">
          <cell r="AG68">
            <v>37072</v>
          </cell>
        </row>
        <row r="69">
          <cell r="AG69">
            <v>37103</v>
          </cell>
        </row>
        <row r="70">
          <cell r="AG70">
            <v>37134</v>
          </cell>
        </row>
        <row r="71">
          <cell r="AG71">
            <v>37164</v>
          </cell>
        </row>
        <row r="72">
          <cell r="AG72">
            <v>37195</v>
          </cell>
        </row>
        <row r="73">
          <cell r="AG73">
            <v>37225</v>
          </cell>
        </row>
        <row r="74">
          <cell r="AG74">
            <v>37256</v>
          </cell>
        </row>
      </sheetData>
      <sheetData sheetId="3"/>
      <sheetData sheetId="4">
        <row r="4">
          <cell r="T4">
            <v>36220</v>
          </cell>
          <cell r="U4">
            <v>2540428.5714285714</v>
          </cell>
        </row>
        <row r="5">
          <cell r="T5">
            <v>36251</v>
          </cell>
          <cell r="U5">
            <v>2249760</v>
          </cell>
        </row>
        <row r="6">
          <cell r="T6">
            <v>36281</v>
          </cell>
          <cell r="U6">
            <v>1955047.6190476189</v>
          </cell>
        </row>
        <row r="7">
          <cell r="T7">
            <v>36312</v>
          </cell>
          <cell r="U7">
            <v>1556913.043478261</v>
          </cell>
        </row>
        <row r="8">
          <cell r="T8">
            <v>36342</v>
          </cell>
          <cell r="U8">
            <v>1703931.0344827587</v>
          </cell>
        </row>
        <row r="9">
          <cell r="T9">
            <v>36373</v>
          </cell>
          <cell r="U9">
            <v>1901035.7142857143</v>
          </cell>
        </row>
        <row r="10">
          <cell r="T10">
            <v>36404</v>
          </cell>
          <cell r="U10">
            <v>1983586.2068965517</v>
          </cell>
        </row>
        <row r="11">
          <cell r="T11">
            <v>36434</v>
          </cell>
          <cell r="U11">
            <v>2175451.6129032257</v>
          </cell>
        </row>
        <row r="12">
          <cell r="T12">
            <v>36465</v>
          </cell>
          <cell r="U12">
            <v>2223551.7241379311</v>
          </cell>
        </row>
        <row r="13">
          <cell r="T13">
            <v>36495</v>
          </cell>
          <cell r="U13">
            <v>2764258.064516129</v>
          </cell>
        </row>
        <row r="14">
          <cell r="T14">
            <v>36526</v>
          </cell>
          <cell r="U14">
            <v>2630774.1935483869</v>
          </cell>
        </row>
        <row r="15">
          <cell r="T15">
            <v>36557</v>
          </cell>
          <cell r="U15">
            <v>2454206.8965517241</v>
          </cell>
        </row>
        <row r="16">
          <cell r="T16">
            <v>36586</v>
          </cell>
          <cell r="U16">
            <v>2118096.7741935486</v>
          </cell>
        </row>
        <row r="17">
          <cell r="T17">
            <v>36617</v>
          </cell>
          <cell r="U17">
            <v>1763166.6666666667</v>
          </cell>
        </row>
        <row r="18">
          <cell r="T18">
            <v>36647</v>
          </cell>
          <cell r="U18">
            <v>1902387.0967741935</v>
          </cell>
        </row>
        <row r="19">
          <cell r="T19">
            <v>36678</v>
          </cell>
          <cell r="U19">
            <v>2096666.6666666667</v>
          </cell>
        </row>
        <row r="20">
          <cell r="T20">
            <v>36708</v>
          </cell>
          <cell r="U20">
            <v>2189483.8709677421</v>
          </cell>
        </row>
        <row r="21">
          <cell r="T21">
            <v>36739</v>
          </cell>
          <cell r="U21">
            <v>2553161.2903225808</v>
          </cell>
        </row>
        <row r="22">
          <cell r="T22">
            <v>36770</v>
          </cell>
          <cell r="U22">
            <v>2501233.3333333335</v>
          </cell>
        </row>
        <row r="23">
          <cell r="T23">
            <v>36800</v>
          </cell>
          <cell r="U23">
            <v>2397870.9677419355</v>
          </cell>
        </row>
        <row r="24">
          <cell r="T24">
            <v>36831</v>
          </cell>
          <cell r="U24">
            <v>2973300</v>
          </cell>
        </row>
        <row r="25">
          <cell r="T25">
            <v>36861</v>
          </cell>
          <cell r="U25">
            <v>2880935.4838709678</v>
          </cell>
        </row>
        <row r="26">
          <cell r="T26">
            <v>36892</v>
          </cell>
          <cell r="U26">
            <v>2975750</v>
          </cell>
        </row>
        <row r="27">
          <cell r="T27">
            <v>36923</v>
          </cell>
          <cell r="U27" t="e">
            <v>#DIV/0!</v>
          </cell>
        </row>
        <row r="28">
          <cell r="T28">
            <v>36951</v>
          </cell>
          <cell r="U28" t="e">
            <v>#DIV/0!</v>
          </cell>
        </row>
        <row r="29">
          <cell r="T29">
            <v>36982</v>
          </cell>
          <cell r="U29" t="e">
            <v>#DIV/0!</v>
          </cell>
        </row>
        <row r="30">
          <cell r="T30">
            <v>37012</v>
          </cell>
          <cell r="U30" t="e">
            <v>#DIV/0!</v>
          </cell>
        </row>
        <row r="31">
          <cell r="T31">
            <v>37043</v>
          </cell>
          <cell r="U31" t="e">
            <v>#DIV/0!</v>
          </cell>
        </row>
        <row r="32">
          <cell r="T32">
            <v>37073</v>
          </cell>
          <cell r="U32" t="e">
            <v>#DIV/0!</v>
          </cell>
        </row>
        <row r="33">
          <cell r="T33">
            <v>37104</v>
          </cell>
          <cell r="U33" t="e">
            <v>#DIV/0!</v>
          </cell>
        </row>
        <row r="34">
          <cell r="T34">
            <v>37135</v>
          </cell>
          <cell r="U34" t="e">
            <v>#DIV/0!</v>
          </cell>
        </row>
        <row r="35">
          <cell r="T35">
            <v>37165</v>
          </cell>
          <cell r="U35" t="e">
            <v>#DIV/0!</v>
          </cell>
        </row>
        <row r="36">
          <cell r="T36">
            <v>37196</v>
          </cell>
          <cell r="U36" t="e">
            <v>#DIV/0!</v>
          </cell>
        </row>
        <row r="37">
          <cell r="T37">
            <v>37226</v>
          </cell>
          <cell r="U37" t="e">
            <v>#DIV/0!</v>
          </cell>
        </row>
      </sheetData>
      <sheetData sheetId="5"/>
      <sheetData sheetId="6">
        <row r="4">
          <cell r="S4">
            <v>36220</v>
          </cell>
          <cell r="T4">
            <v>324285.71428571426</v>
          </cell>
        </row>
        <row r="5">
          <cell r="S5">
            <v>36251</v>
          </cell>
          <cell r="T5">
            <v>354720</v>
          </cell>
        </row>
        <row r="6">
          <cell r="S6">
            <v>36281</v>
          </cell>
          <cell r="T6">
            <v>326904.76190476189</v>
          </cell>
        </row>
        <row r="7">
          <cell r="S7">
            <v>36312</v>
          </cell>
          <cell r="T7">
            <v>375913.04347826086</v>
          </cell>
        </row>
        <row r="8">
          <cell r="S8">
            <v>36342</v>
          </cell>
          <cell r="T8">
            <v>364931.03448275861</v>
          </cell>
        </row>
        <row r="9">
          <cell r="S9">
            <v>36373</v>
          </cell>
          <cell r="T9">
            <v>272071.42857142858</v>
          </cell>
        </row>
        <row r="10">
          <cell r="S10">
            <v>36404</v>
          </cell>
          <cell r="T10">
            <v>269862.06896551722</v>
          </cell>
        </row>
        <row r="11">
          <cell r="S11">
            <v>36434</v>
          </cell>
          <cell r="T11">
            <v>213838.70967741936</v>
          </cell>
        </row>
        <row r="12">
          <cell r="S12">
            <v>36465</v>
          </cell>
          <cell r="T12">
            <v>142137.93103448275</v>
          </cell>
        </row>
        <row r="13">
          <cell r="S13">
            <v>36495</v>
          </cell>
          <cell r="T13">
            <v>154516.12903225806</v>
          </cell>
        </row>
        <row r="14">
          <cell r="S14">
            <v>36526</v>
          </cell>
          <cell r="T14">
            <v>108193.54838709677</v>
          </cell>
        </row>
        <row r="15">
          <cell r="S15">
            <v>36557</v>
          </cell>
          <cell r="T15">
            <v>177827.58620689655</v>
          </cell>
        </row>
        <row r="16">
          <cell r="S16">
            <v>36586</v>
          </cell>
          <cell r="T16">
            <v>201903.22580645161</v>
          </cell>
        </row>
        <row r="17">
          <cell r="S17">
            <v>36617</v>
          </cell>
          <cell r="T17">
            <v>188166.66666666666</v>
          </cell>
        </row>
        <row r="18">
          <cell r="S18">
            <v>36647</v>
          </cell>
          <cell r="T18">
            <v>264806.45161290321</v>
          </cell>
        </row>
        <row r="19">
          <cell r="S19">
            <v>36678</v>
          </cell>
          <cell r="T19">
            <v>337066.66666666669</v>
          </cell>
        </row>
        <row r="20">
          <cell r="S20">
            <v>36708</v>
          </cell>
          <cell r="T20">
            <v>368161.29032258067</v>
          </cell>
        </row>
        <row r="21">
          <cell r="S21">
            <v>36739</v>
          </cell>
          <cell r="T21">
            <v>422451.61290322582</v>
          </cell>
        </row>
        <row r="22">
          <cell r="S22">
            <v>36770</v>
          </cell>
          <cell r="T22">
            <v>396266.66666666669</v>
          </cell>
        </row>
        <row r="23">
          <cell r="S23">
            <v>36800</v>
          </cell>
          <cell r="T23">
            <v>311838.70967741933</v>
          </cell>
        </row>
        <row r="24">
          <cell r="S24">
            <v>36831</v>
          </cell>
          <cell r="T24">
            <v>196666.66666666666</v>
          </cell>
        </row>
        <row r="25">
          <cell r="S25">
            <v>36861</v>
          </cell>
          <cell r="T25">
            <v>286806.45161290321</v>
          </cell>
        </row>
        <row r="26">
          <cell r="S26">
            <v>36892</v>
          </cell>
          <cell r="T26">
            <v>298625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  <row r="52">
          <cell r="S52">
            <v>37681</v>
          </cell>
          <cell r="T52" t="e">
            <v>#DIV/0!</v>
          </cell>
        </row>
        <row r="53">
          <cell r="S53">
            <v>37712</v>
          </cell>
          <cell r="T53" t="e">
            <v>#DIV/0!</v>
          </cell>
        </row>
        <row r="54">
          <cell r="S54">
            <v>37742</v>
          </cell>
          <cell r="T54" t="e">
            <v>#DIV/0!</v>
          </cell>
        </row>
        <row r="55">
          <cell r="S55">
            <v>37773</v>
          </cell>
          <cell r="T55" t="e">
            <v>#DIV/0!</v>
          </cell>
        </row>
        <row r="56">
          <cell r="S56">
            <v>37803</v>
          </cell>
          <cell r="T56" t="e">
            <v>#DIV/0!</v>
          </cell>
        </row>
        <row r="57">
          <cell r="S57">
            <v>37834</v>
          </cell>
          <cell r="T57" t="e">
            <v>#DIV/0!</v>
          </cell>
        </row>
        <row r="58">
          <cell r="S58">
            <v>37865</v>
          </cell>
          <cell r="T58" t="e">
            <v>#DIV/0!</v>
          </cell>
        </row>
        <row r="59">
          <cell r="S59">
            <v>37895</v>
          </cell>
          <cell r="T59" t="e">
            <v>#DIV/0!</v>
          </cell>
        </row>
        <row r="60">
          <cell r="S60">
            <v>37926</v>
          </cell>
          <cell r="T60" t="e">
            <v>#DIV/0!</v>
          </cell>
        </row>
      </sheetData>
      <sheetData sheetId="7">
        <row r="4">
          <cell r="S4">
            <v>36220</v>
          </cell>
          <cell r="T4">
            <v>13000</v>
          </cell>
        </row>
        <row r="5">
          <cell r="S5">
            <v>36251</v>
          </cell>
          <cell r="T5">
            <v>11840</v>
          </cell>
        </row>
        <row r="6">
          <cell r="S6">
            <v>36281</v>
          </cell>
          <cell r="T6">
            <v>7857.1428571428569</v>
          </cell>
        </row>
        <row r="7">
          <cell r="S7">
            <v>36312</v>
          </cell>
          <cell r="T7">
            <v>4956.521739130435</v>
          </cell>
        </row>
        <row r="8">
          <cell r="S8">
            <v>36342</v>
          </cell>
          <cell r="T8">
            <v>4000</v>
          </cell>
        </row>
        <row r="9">
          <cell r="S9">
            <v>36373</v>
          </cell>
          <cell r="T9">
            <v>4000</v>
          </cell>
        </row>
        <row r="10">
          <cell r="S10">
            <v>36404</v>
          </cell>
          <cell r="T10">
            <v>4103.4482758620688</v>
          </cell>
        </row>
        <row r="11">
          <cell r="S11">
            <v>36434</v>
          </cell>
          <cell r="T11">
            <v>7161.2903225806449</v>
          </cell>
        </row>
        <row r="12">
          <cell r="S12">
            <v>36465</v>
          </cell>
          <cell r="T12">
            <v>12241.379310344828</v>
          </cell>
        </row>
        <row r="13">
          <cell r="S13">
            <v>36495</v>
          </cell>
          <cell r="T13">
            <v>18903.225806451614</v>
          </cell>
        </row>
        <row r="14">
          <cell r="S14">
            <v>36526</v>
          </cell>
          <cell r="T14">
            <v>16000</v>
          </cell>
        </row>
        <row r="15">
          <cell r="S15">
            <v>36557</v>
          </cell>
          <cell r="T15">
            <v>15896.551724137931</v>
          </cell>
        </row>
        <row r="16">
          <cell r="S16">
            <v>36586</v>
          </cell>
          <cell r="T16">
            <v>13000</v>
          </cell>
        </row>
        <row r="17">
          <cell r="S17">
            <v>36617</v>
          </cell>
          <cell r="T17">
            <v>12800</v>
          </cell>
        </row>
        <row r="18">
          <cell r="S18">
            <v>36647</v>
          </cell>
          <cell r="T18">
            <v>6935.4838709677415</v>
          </cell>
        </row>
        <row r="19">
          <cell r="S19">
            <v>36678</v>
          </cell>
          <cell r="T19">
            <v>5000</v>
          </cell>
        </row>
        <row r="20">
          <cell r="S20">
            <v>36708</v>
          </cell>
          <cell r="T20">
            <v>4000</v>
          </cell>
        </row>
        <row r="21">
          <cell r="S21">
            <v>36739</v>
          </cell>
          <cell r="T21">
            <v>4000</v>
          </cell>
        </row>
        <row r="22">
          <cell r="S22">
            <v>36770</v>
          </cell>
          <cell r="T22">
            <v>4066.6666666666665</v>
          </cell>
        </row>
        <row r="23">
          <cell r="S23">
            <v>36800</v>
          </cell>
          <cell r="T23">
            <v>6193.5483870967746</v>
          </cell>
        </row>
        <row r="24">
          <cell r="S24">
            <v>36831</v>
          </cell>
          <cell r="T24">
            <v>15366.666666666666</v>
          </cell>
        </row>
        <row r="25">
          <cell r="S25">
            <v>36861</v>
          </cell>
          <cell r="T25">
            <v>14290.322580645161</v>
          </cell>
        </row>
        <row r="26">
          <cell r="S26">
            <v>36892</v>
          </cell>
          <cell r="T26">
            <v>15937.5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</sheetData>
      <sheetData sheetId="8">
        <row r="4">
          <cell r="S4">
            <v>36220</v>
          </cell>
          <cell r="T4">
            <v>42428.571428571428</v>
          </cell>
        </row>
        <row r="5">
          <cell r="S5">
            <v>36251</v>
          </cell>
          <cell r="T5">
            <v>43200</v>
          </cell>
        </row>
        <row r="6">
          <cell r="S6">
            <v>36281</v>
          </cell>
          <cell r="T6">
            <v>38476.190476190473</v>
          </cell>
        </row>
        <row r="7">
          <cell r="S7">
            <v>36312</v>
          </cell>
          <cell r="T7">
            <v>35521.739130434784</v>
          </cell>
        </row>
        <row r="8">
          <cell r="S8">
            <v>36342</v>
          </cell>
          <cell r="T8">
            <v>37931.034482758623</v>
          </cell>
        </row>
        <row r="9">
          <cell r="S9">
            <v>36373</v>
          </cell>
          <cell r="T9">
            <v>38071.428571428572</v>
          </cell>
        </row>
        <row r="10">
          <cell r="S10">
            <v>36404</v>
          </cell>
          <cell r="T10">
            <v>40241.379310344826</v>
          </cell>
        </row>
        <row r="11">
          <cell r="S11">
            <v>36434</v>
          </cell>
          <cell r="T11">
            <v>42354.838709677417</v>
          </cell>
        </row>
        <row r="12">
          <cell r="S12">
            <v>36465</v>
          </cell>
          <cell r="T12">
            <v>41827.586206896551</v>
          </cell>
        </row>
        <row r="13">
          <cell r="S13">
            <v>36495</v>
          </cell>
          <cell r="T13">
            <v>43322.580645161288</v>
          </cell>
        </row>
        <row r="14">
          <cell r="S14">
            <v>36526</v>
          </cell>
          <cell r="T14">
            <v>41451.612903225803</v>
          </cell>
        </row>
        <row r="15">
          <cell r="S15">
            <v>36557</v>
          </cell>
          <cell r="T15">
            <v>41172.413793103449</v>
          </cell>
        </row>
        <row r="16">
          <cell r="S16">
            <v>36586</v>
          </cell>
          <cell r="T16">
            <v>41677.419354838712</v>
          </cell>
        </row>
        <row r="17">
          <cell r="S17">
            <v>36617</v>
          </cell>
          <cell r="T17">
            <v>37033.333333333336</v>
          </cell>
        </row>
        <row r="18">
          <cell r="S18">
            <v>36647</v>
          </cell>
          <cell r="T18">
            <v>33709.677419354841</v>
          </cell>
        </row>
        <row r="19">
          <cell r="S19">
            <v>36678</v>
          </cell>
          <cell r="T19">
            <v>36233.333333333336</v>
          </cell>
        </row>
        <row r="20">
          <cell r="S20">
            <v>36708</v>
          </cell>
          <cell r="T20">
            <v>36354.838709677417</v>
          </cell>
        </row>
        <row r="21">
          <cell r="S21">
            <v>36739</v>
          </cell>
          <cell r="T21">
            <v>38580.645161290326</v>
          </cell>
        </row>
        <row r="22">
          <cell r="S22">
            <v>36770</v>
          </cell>
          <cell r="T22">
            <v>39866.666666666664</v>
          </cell>
        </row>
        <row r="23">
          <cell r="S23">
            <v>36800</v>
          </cell>
          <cell r="T23">
            <v>39129.032258064515</v>
          </cell>
        </row>
        <row r="24">
          <cell r="S24">
            <v>36831</v>
          </cell>
          <cell r="T24">
            <v>38066.666666666664</v>
          </cell>
        </row>
        <row r="25">
          <cell r="S25">
            <v>36861</v>
          </cell>
          <cell r="T25">
            <v>40580.645161290326</v>
          </cell>
        </row>
        <row r="26">
          <cell r="S26">
            <v>36892</v>
          </cell>
          <cell r="T26">
            <v>38187.5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</row>
        <row r="39">
          <cell r="S39">
            <v>37288</v>
          </cell>
        </row>
        <row r="40">
          <cell r="S40">
            <v>37316</v>
          </cell>
        </row>
        <row r="41">
          <cell r="S41">
            <v>37347</v>
          </cell>
        </row>
        <row r="42">
          <cell r="S42">
            <v>37377</v>
          </cell>
        </row>
        <row r="43">
          <cell r="S43">
            <v>37408</v>
          </cell>
        </row>
        <row r="44">
          <cell r="S44">
            <v>37438</v>
          </cell>
        </row>
        <row r="45">
          <cell r="S45">
            <v>37469</v>
          </cell>
        </row>
        <row r="46">
          <cell r="S46">
            <v>37500</v>
          </cell>
        </row>
        <row r="47">
          <cell r="S47">
            <v>37530</v>
          </cell>
        </row>
        <row r="48">
          <cell r="S48">
            <v>37561</v>
          </cell>
        </row>
        <row r="49">
          <cell r="S49">
            <v>37591</v>
          </cell>
        </row>
        <row r="50">
          <cell r="S50">
            <v>37622</v>
          </cell>
        </row>
        <row r="51">
          <cell r="S51">
            <v>37653</v>
          </cell>
        </row>
        <row r="52">
          <cell r="S52">
            <v>37681</v>
          </cell>
        </row>
        <row r="53">
          <cell r="S53">
            <v>37712</v>
          </cell>
        </row>
        <row r="54">
          <cell r="S54">
            <v>37742</v>
          </cell>
        </row>
        <row r="55">
          <cell r="S55">
            <v>37773</v>
          </cell>
        </row>
        <row r="56">
          <cell r="S56">
            <v>37803</v>
          </cell>
        </row>
        <row r="57">
          <cell r="S57">
            <v>37834</v>
          </cell>
        </row>
        <row r="58">
          <cell r="S58">
            <v>37865</v>
          </cell>
        </row>
        <row r="59">
          <cell r="S59">
            <v>37895</v>
          </cell>
        </row>
        <row r="60">
          <cell r="S60">
            <v>37926</v>
          </cell>
        </row>
        <row r="61">
          <cell r="S61">
            <v>37956</v>
          </cell>
        </row>
        <row r="62">
          <cell r="S62">
            <v>37987</v>
          </cell>
        </row>
        <row r="63">
          <cell r="S63">
            <v>38018</v>
          </cell>
        </row>
        <row r="64">
          <cell r="S64">
            <v>38047</v>
          </cell>
        </row>
        <row r="65">
          <cell r="S65">
            <v>38078</v>
          </cell>
        </row>
        <row r="66">
          <cell r="S66">
            <v>38108</v>
          </cell>
        </row>
        <row r="67">
          <cell r="S67">
            <v>38139</v>
          </cell>
        </row>
        <row r="68">
          <cell r="S68">
            <v>38169</v>
          </cell>
        </row>
        <row r="69">
          <cell r="S69">
            <v>38200</v>
          </cell>
        </row>
        <row r="70">
          <cell r="S70">
            <v>38231</v>
          </cell>
        </row>
        <row r="71">
          <cell r="S71">
            <v>38261</v>
          </cell>
        </row>
        <row r="72">
          <cell r="S72">
            <v>38292</v>
          </cell>
        </row>
        <row r="73">
          <cell r="S73">
            <v>38322</v>
          </cell>
        </row>
        <row r="74">
          <cell r="S74">
            <v>38353</v>
          </cell>
        </row>
        <row r="75">
          <cell r="S75">
            <v>38384</v>
          </cell>
        </row>
        <row r="76">
          <cell r="S76">
            <v>38412</v>
          </cell>
        </row>
        <row r="77">
          <cell r="S77">
            <v>38443</v>
          </cell>
        </row>
        <row r="78">
          <cell r="S78">
            <v>38473</v>
          </cell>
        </row>
        <row r="79">
          <cell r="S79">
            <v>38504</v>
          </cell>
        </row>
        <row r="80">
          <cell r="S80">
            <v>38534</v>
          </cell>
        </row>
        <row r="81">
          <cell r="S81">
            <v>38565</v>
          </cell>
        </row>
        <row r="82">
          <cell r="S82">
            <v>38596</v>
          </cell>
        </row>
        <row r="83">
          <cell r="S83">
            <v>38626</v>
          </cell>
        </row>
        <row r="84">
          <cell r="S84">
            <v>38657</v>
          </cell>
        </row>
        <row r="85">
          <cell r="S85">
            <v>38687</v>
          </cell>
        </row>
        <row r="86">
          <cell r="S86">
            <v>38718</v>
          </cell>
        </row>
        <row r="87">
          <cell r="S87">
            <v>38749</v>
          </cell>
        </row>
        <row r="88">
          <cell r="S88">
            <v>38777</v>
          </cell>
        </row>
        <row r="89">
          <cell r="S89">
            <v>38808</v>
          </cell>
        </row>
        <row r="90">
          <cell r="S90">
            <v>38838</v>
          </cell>
        </row>
        <row r="91">
          <cell r="S91">
            <v>38869</v>
          </cell>
        </row>
        <row r="92">
          <cell r="S92">
            <v>38899</v>
          </cell>
        </row>
        <row r="93">
          <cell r="S93">
            <v>38930</v>
          </cell>
        </row>
        <row r="94">
          <cell r="S94">
            <v>38961</v>
          </cell>
        </row>
        <row r="95">
          <cell r="S95">
            <v>38991</v>
          </cell>
        </row>
        <row r="96">
          <cell r="S96">
            <v>39022</v>
          </cell>
        </row>
        <row r="97">
          <cell r="S97">
            <v>39052</v>
          </cell>
        </row>
        <row r="98">
          <cell r="S98">
            <v>39083</v>
          </cell>
        </row>
        <row r="99">
          <cell r="S99">
            <v>39114</v>
          </cell>
        </row>
        <row r="100">
          <cell r="S100">
            <v>39142</v>
          </cell>
        </row>
        <row r="101">
          <cell r="S101">
            <v>39173</v>
          </cell>
        </row>
        <row r="102">
          <cell r="S102">
            <v>39203</v>
          </cell>
        </row>
        <row r="103">
          <cell r="S103">
            <v>39234</v>
          </cell>
        </row>
        <row r="104">
          <cell r="S104">
            <v>39264</v>
          </cell>
        </row>
        <row r="105">
          <cell r="S105">
            <v>39295</v>
          </cell>
        </row>
        <row r="106">
          <cell r="S106">
            <v>39326</v>
          </cell>
        </row>
        <row r="107">
          <cell r="S107">
            <v>39356</v>
          </cell>
        </row>
        <row r="108">
          <cell r="S108">
            <v>39387</v>
          </cell>
        </row>
        <row r="109">
          <cell r="S109">
            <v>39417</v>
          </cell>
        </row>
        <row r="110">
          <cell r="S110">
            <v>39448</v>
          </cell>
        </row>
        <row r="111">
          <cell r="S111">
            <v>39479</v>
          </cell>
        </row>
        <row r="112">
          <cell r="S112">
            <v>39508</v>
          </cell>
        </row>
        <row r="113">
          <cell r="S113">
            <v>39539</v>
          </cell>
        </row>
        <row r="114">
          <cell r="S114">
            <v>39569</v>
          </cell>
        </row>
        <row r="115">
          <cell r="S115">
            <v>39600</v>
          </cell>
        </row>
        <row r="116">
          <cell r="S116">
            <v>39630</v>
          </cell>
        </row>
        <row r="117">
          <cell r="S117">
            <v>39661</v>
          </cell>
        </row>
        <row r="118">
          <cell r="S118">
            <v>39692</v>
          </cell>
        </row>
        <row r="119">
          <cell r="S119">
            <v>39722</v>
          </cell>
        </row>
        <row r="120">
          <cell r="S120">
            <v>39753</v>
          </cell>
        </row>
        <row r="121">
          <cell r="S121">
            <v>39783</v>
          </cell>
        </row>
        <row r="122">
          <cell r="S122">
            <v>39814</v>
          </cell>
        </row>
        <row r="123">
          <cell r="S123">
            <v>39845</v>
          </cell>
        </row>
        <row r="124">
          <cell r="S124">
            <v>39873</v>
          </cell>
        </row>
        <row r="125">
          <cell r="S125">
            <v>39904</v>
          </cell>
        </row>
        <row r="126">
          <cell r="S126">
            <v>39934</v>
          </cell>
        </row>
        <row r="127">
          <cell r="S127">
            <v>39965</v>
          </cell>
        </row>
        <row r="128">
          <cell r="S128">
            <v>39995</v>
          </cell>
        </row>
        <row r="129">
          <cell r="S129">
            <v>40026</v>
          </cell>
        </row>
        <row r="130">
          <cell r="S130">
            <v>40057</v>
          </cell>
        </row>
        <row r="131">
          <cell r="S131">
            <v>40087</v>
          </cell>
        </row>
        <row r="132">
          <cell r="S132">
            <v>40118</v>
          </cell>
        </row>
        <row r="133">
          <cell r="S133">
            <v>40148</v>
          </cell>
        </row>
        <row r="134">
          <cell r="S134">
            <v>40179</v>
          </cell>
        </row>
        <row r="135">
          <cell r="S135">
            <v>40210</v>
          </cell>
        </row>
        <row r="136">
          <cell r="S136">
            <v>40238</v>
          </cell>
        </row>
        <row r="137">
          <cell r="S137">
            <v>40269</v>
          </cell>
        </row>
        <row r="138">
          <cell r="S138">
            <v>40299</v>
          </cell>
        </row>
        <row r="139">
          <cell r="S139">
            <v>40330</v>
          </cell>
        </row>
        <row r="140">
          <cell r="S140">
            <v>40360</v>
          </cell>
        </row>
        <row r="141">
          <cell r="S141">
            <v>40391</v>
          </cell>
        </row>
        <row r="142">
          <cell r="S142">
            <v>40422</v>
          </cell>
        </row>
        <row r="143">
          <cell r="S143">
            <v>40452</v>
          </cell>
        </row>
        <row r="144">
          <cell r="S144">
            <v>40483</v>
          </cell>
        </row>
        <row r="145">
          <cell r="S145">
            <v>40513</v>
          </cell>
        </row>
        <row r="146">
          <cell r="S146">
            <v>40544</v>
          </cell>
        </row>
        <row r="147">
          <cell r="S147">
            <v>40575</v>
          </cell>
        </row>
        <row r="148">
          <cell r="S148">
            <v>40603</v>
          </cell>
        </row>
        <row r="149">
          <cell r="S149">
            <v>40634</v>
          </cell>
        </row>
        <row r="150">
          <cell r="S150">
            <v>40664</v>
          </cell>
        </row>
        <row r="151">
          <cell r="S151">
            <v>40695</v>
          </cell>
        </row>
        <row r="152">
          <cell r="S152">
            <v>40725</v>
          </cell>
        </row>
        <row r="153">
          <cell r="S153">
            <v>40756</v>
          </cell>
        </row>
        <row r="154">
          <cell r="S154">
            <v>40787</v>
          </cell>
        </row>
        <row r="155">
          <cell r="S155">
            <v>40817</v>
          </cell>
        </row>
        <row r="156">
          <cell r="S156">
            <v>40848</v>
          </cell>
        </row>
        <row r="157">
          <cell r="S157">
            <v>40878</v>
          </cell>
        </row>
        <row r="158">
          <cell r="S158">
            <v>40909</v>
          </cell>
        </row>
      </sheetData>
      <sheetData sheetId="9"/>
      <sheetData sheetId="10"/>
      <sheetData sheetId="11"/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1722312.5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186625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/>
      <sheetData sheetId="16"/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59"/>
  <sheetViews>
    <sheetView tabSelected="1" workbookViewId="0">
      <pane xSplit="2" ySplit="3" topLeftCell="C29" activePane="bottomRight" state="frozen"/>
      <selection pane="topRight" activeCell="C1" sqref="C1"/>
      <selection pane="bottomLeft" activeCell="A4" sqref="A4"/>
      <selection pane="bottomRight" activeCell="E33" sqref="E33"/>
    </sheetView>
  </sheetViews>
  <sheetFormatPr defaultColWidth="9.109375" defaultRowHeight="10.199999999999999"/>
  <cols>
    <col min="1" max="1" width="3.88671875" style="2" customWidth="1"/>
    <col min="2" max="2" width="10.5546875" style="2" customWidth="1"/>
    <col min="3" max="3" width="14.5546875" style="8" customWidth="1"/>
    <col min="4" max="4" width="11.5546875" style="2" customWidth="1"/>
    <col min="5" max="5" width="12.6640625" style="2" customWidth="1"/>
    <col min="6" max="7" width="9.109375" style="2"/>
    <col min="8" max="8" width="15.33203125" style="2" bestFit="1" customWidth="1"/>
    <col min="9" max="12" width="9.109375" style="2"/>
    <col min="13" max="13" width="10.44140625" style="2" customWidth="1"/>
    <col min="14" max="19" width="9.109375" style="2"/>
    <col min="20" max="20" width="10.5546875" style="2" customWidth="1"/>
    <col min="21" max="21" width="9.33203125" style="9" customWidth="1"/>
    <col min="22" max="22" width="10.5546875" style="2" hidden="1" customWidth="1"/>
    <col min="23" max="23" width="14.33203125" style="2" hidden="1" customWidth="1"/>
    <col min="24" max="24" width="11.6640625" style="2" customWidth="1"/>
    <col min="25" max="25" width="14.33203125" style="2" bestFit="1" customWidth="1"/>
    <col min="26" max="28" width="10.5546875" style="40" customWidth="1"/>
    <col min="29" max="29" width="10.5546875" style="8" customWidth="1"/>
    <col min="30" max="30" width="16.44140625" style="8" customWidth="1"/>
    <col min="31" max="32" width="11.88671875" style="8" customWidth="1"/>
    <col min="33" max="36" width="10.5546875" style="8" customWidth="1"/>
    <col min="37" max="37" width="9.109375" style="2"/>
    <col min="38" max="38" width="14.6640625" style="2" bestFit="1" customWidth="1"/>
    <col min="39" max="40" width="9.109375" style="2"/>
    <col min="41" max="41" width="9.109375" style="9"/>
    <col min="42" max="16384" width="9.109375" style="2"/>
  </cols>
  <sheetData>
    <row r="1" spans="1:42" ht="10.8" thickBot="1">
      <c r="B1" s="5">
        <f ca="1">TODAY()</f>
        <v>36908</v>
      </c>
      <c r="E1" s="86">
        <v>0.25</v>
      </c>
      <c r="F1" s="87">
        <v>0.62</v>
      </c>
      <c r="G1" s="88">
        <v>0.13</v>
      </c>
      <c r="P1" s="2">
        <v>1.03</v>
      </c>
      <c r="S1" s="2">
        <v>1.0999999999999999E-2</v>
      </c>
    </row>
    <row r="2" spans="1:42" ht="13.5" customHeight="1" thickBot="1">
      <c r="C2" s="140" t="s">
        <v>10</v>
      </c>
      <c r="D2" s="141"/>
      <c r="E2" s="141"/>
      <c r="F2" s="141"/>
      <c r="G2" s="141"/>
      <c r="H2" s="141"/>
      <c r="I2" s="141"/>
      <c r="J2" s="141"/>
      <c r="K2" s="141"/>
      <c r="L2" s="142"/>
      <c r="M2" s="143" t="s">
        <v>11</v>
      </c>
      <c r="N2" s="144"/>
      <c r="O2" s="144"/>
      <c r="P2" s="144"/>
      <c r="Q2" s="144"/>
      <c r="R2" s="144"/>
      <c r="S2" s="144"/>
      <c r="T2" s="144"/>
      <c r="U2" s="145"/>
      <c r="V2" s="3"/>
      <c r="X2" s="137" t="s">
        <v>13</v>
      </c>
      <c r="Y2" s="138"/>
      <c r="Z2" s="139"/>
      <c r="AA2" s="125"/>
      <c r="AB2" s="125"/>
    </row>
    <row r="3" spans="1:42" ht="28.5" customHeight="1" thickBot="1">
      <c r="C3" s="50" t="s">
        <v>8</v>
      </c>
      <c r="D3" s="51" t="s">
        <v>12</v>
      </c>
      <c r="E3" s="51" t="s">
        <v>1</v>
      </c>
      <c r="F3" s="51" t="s">
        <v>2</v>
      </c>
      <c r="G3" s="51" t="s">
        <v>49</v>
      </c>
      <c r="H3" s="52" t="s">
        <v>7</v>
      </c>
      <c r="I3" s="51" t="s">
        <v>16</v>
      </c>
      <c r="J3" s="52" t="s">
        <v>17</v>
      </c>
      <c r="K3" s="51" t="s">
        <v>68</v>
      </c>
      <c r="L3" s="53" t="s">
        <v>6</v>
      </c>
      <c r="M3" s="42" t="s">
        <v>36</v>
      </c>
      <c r="N3" s="42" t="s">
        <v>37</v>
      </c>
      <c r="O3" s="108" t="s">
        <v>38</v>
      </c>
      <c r="P3" s="123" t="s">
        <v>15</v>
      </c>
      <c r="Q3" s="124" t="s">
        <v>16</v>
      </c>
      <c r="R3" s="124" t="s">
        <v>0</v>
      </c>
      <c r="S3" s="124" t="s">
        <v>9</v>
      </c>
      <c r="T3" s="124" t="s">
        <v>71</v>
      </c>
      <c r="U3" s="112" t="s">
        <v>5</v>
      </c>
      <c r="V3" s="1" t="s">
        <v>4</v>
      </c>
      <c r="W3" s="10" t="s">
        <v>3</v>
      </c>
      <c r="X3" s="77" t="s">
        <v>14</v>
      </c>
      <c r="Y3" s="78" t="s">
        <v>39</v>
      </c>
      <c r="Z3" s="128" t="s">
        <v>40</v>
      </c>
      <c r="AA3" s="126"/>
      <c r="AB3" s="126"/>
      <c r="AC3" s="41"/>
      <c r="AD3" s="41"/>
      <c r="AE3" s="41"/>
      <c r="AF3" s="41"/>
      <c r="AG3" s="41"/>
      <c r="AH3" s="41"/>
      <c r="AI3" s="41"/>
      <c r="AJ3" s="41"/>
      <c r="AL3" s="16" t="s">
        <v>8</v>
      </c>
    </row>
    <row r="4" spans="1:42">
      <c r="A4" s="39">
        <f>B5-B4</f>
        <v>31</v>
      </c>
      <c r="B4" s="69">
        <v>36342</v>
      </c>
      <c r="C4" s="7">
        <v>1718.9310344827588</v>
      </c>
      <c r="D4" s="7">
        <v>136.79310344827584</v>
      </c>
      <c r="E4" s="7">
        <v>94.103448275862078</v>
      </c>
      <c r="F4" s="7">
        <v>283.10344827586209</v>
      </c>
      <c r="G4" s="7">
        <v>32.827586206896548</v>
      </c>
      <c r="H4" s="45">
        <v>410.03448275862075</v>
      </c>
      <c r="I4" s="7">
        <v>6.5172413793103452</v>
      </c>
      <c r="J4" s="7">
        <v>1360.5172413793107</v>
      </c>
      <c r="K4" s="7"/>
      <c r="L4" s="66">
        <f>SUM($C4:$G4,I4,K4)</f>
        <v>2272.275862068966</v>
      </c>
      <c r="M4" s="119"/>
      <c r="N4" s="120"/>
      <c r="O4" s="7"/>
      <c r="P4" s="7">
        <f>VLOOKUP($B4,'[6]On System'!$T$4:$U$500,2)/1000</f>
        <v>1703.9310344827588</v>
      </c>
      <c r="Q4" s="7">
        <f>VLOOKUP($B4,[6]KRS!$S$4:$T$500,2)/1000</f>
        <v>364.93103448275861</v>
      </c>
      <c r="R4" s="7">
        <f>VLOOKUP($B4,[6]SWG!$S$4:$T$500,2)/1000</f>
        <v>4</v>
      </c>
      <c r="S4" s="7">
        <f>VLOOKUP($B4,'[6]fuel &amp; luaf'!$S$4:$T$500,2)/1000</f>
        <v>37.931034482758626</v>
      </c>
      <c r="T4" s="7"/>
      <c r="U4" s="136">
        <f>SUM(P4:T4)</f>
        <v>2110.7931034482758</v>
      </c>
      <c r="V4" s="74">
        <f>VLOOKUP($B4,'[3]PG&amp;E Inj'!$S$4:$T$500,2)/1000-VLOOKUP($B4,'[3]PG&amp;E WD'!$S$4:$T$500,2)/1000</f>
        <v>-39.128931034482761</v>
      </c>
      <c r="W4" s="74">
        <f>VLOOKUP($B4,'[3]Wild Goose'!$S$4:$T$500,2)/1000-VLOOKUP($B4,'[3]WG WD'!$S$4:$T$500,2)/1000</f>
        <v>8.9999999999999993E-3</v>
      </c>
      <c r="X4" s="79">
        <f>SUM(V4:W4)</f>
        <v>-39.119931034482761</v>
      </c>
      <c r="Y4" s="45">
        <f t="shared" ref="Y4:Y45" si="0">$X4*$A4</f>
        <v>-1212.7178620689656</v>
      </c>
      <c r="Z4" s="66">
        <f>VLOOKUP($AD4,[6]Ops!$AG$41:$AJ$96,4)/1000</f>
        <v>100989</v>
      </c>
      <c r="AA4" s="109"/>
      <c r="AB4" s="109"/>
      <c r="AD4" s="135">
        <v>36372</v>
      </c>
      <c r="AK4" s="2" t="str">
        <f t="shared" ref="AK4:AK45" si="1">VLOOKUP($B4,$AO$4:$AP$141,2)</f>
        <v>Summer</v>
      </c>
      <c r="AL4" s="17" t="s">
        <v>29</v>
      </c>
      <c r="AM4" s="20">
        <f ca="1">(Curves!$B3+Curves!$J3)*0.02511086+0.0097+0.05</f>
        <v>0.27511803188221851</v>
      </c>
      <c r="AN4" s="21">
        <v>1850</v>
      </c>
      <c r="AO4" s="6">
        <v>36342</v>
      </c>
      <c r="AP4" s="2" t="s">
        <v>26</v>
      </c>
    </row>
    <row r="5" spans="1:42">
      <c r="A5" s="39">
        <f t="shared" ref="A5:A45" si="2">B6-B5</f>
        <v>31</v>
      </c>
      <c r="B5" s="70">
        <f>DATE(YEAR(B4),MONTH(B4)+1,1)</f>
        <v>36373</v>
      </c>
      <c r="C5" s="7">
        <v>1788.8214285714287</v>
      </c>
      <c r="D5" s="7">
        <v>134.17857142857142</v>
      </c>
      <c r="E5" s="7">
        <v>26.321428571428573</v>
      </c>
      <c r="F5" s="7">
        <v>213.28571428571428</v>
      </c>
      <c r="G5" s="7">
        <v>6.3214285714285712</v>
      </c>
      <c r="H5" s="45">
        <v>245.92857142857144</v>
      </c>
      <c r="I5" s="7">
        <v>4.1785714285714288</v>
      </c>
      <c r="J5" s="7">
        <v>1520.9285714285716</v>
      </c>
      <c r="K5" s="7"/>
      <c r="L5" s="66">
        <f t="shared" ref="L5:L45" si="3">SUM($C5:$G5,I5,K5)</f>
        <v>2173.1071428571431</v>
      </c>
      <c r="M5" s="61"/>
      <c r="N5" s="48"/>
      <c r="O5" s="48"/>
      <c r="P5" s="7">
        <f>VLOOKUP($B5,'[6]On System'!$T$4:$U$500,2)/1000</f>
        <v>1901.0357142857142</v>
      </c>
      <c r="Q5" s="7">
        <f>VLOOKUP($B5,[6]KRS!$S$4:$T$500,2)/1000</f>
        <v>272.07142857142856</v>
      </c>
      <c r="R5" s="7">
        <f>VLOOKUP($B5,[6]SWG!$S$4:$T$500,2)/1000</f>
        <v>4</v>
      </c>
      <c r="S5" s="7">
        <f>VLOOKUP($B5,'[6]fuel &amp; luaf'!$S$4:$T$500,2)/1000</f>
        <v>38.071428571428569</v>
      </c>
      <c r="T5" s="7"/>
      <c r="U5" s="109">
        <f t="shared" ref="U5:U45" si="4">SUM(P5:T5)</f>
        <v>2215.1785714285711</v>
      </c>
      <c r="V5" s="7">
        <f>VLOOKUP($B5,'[3]PG&amp;E Inj'!$S$4:$T$500,2)/1000-VLOOKUP($B5,'[3]PG&amp;E WD'!$S$4:$T$500,2)/1000</f>
        <v>-146.02671428571429</v>
      </c>
      <c r="W5" s="7">
        <f>VLOOKUP($B5,'[3]Wild Goose'!$S$4:$T$500,2)/1000-VLOOKUP($B5,'[3]WG WD'!$S$4:$T$500,2)/1000</f>
        <v>-9.1695714285714285</v>
      </c>
      <c r="X5" s="80">
        <f t="shared" ref="X5:X22" si="5">SUM(V5:W5)</f>
        <v>-155.19628571428572</v>
      </c>
      <c r="Y5" s="45">
        <f t="shared" ref="Y5:Y19" si="6">Z5-Z4</f>
        <v>-1981</v>
      </c>
      <c r="Z5" s="66">
        <f>VLOOKUP($AD5,[6]Ops!$AG$41:$AJ$96,4)/1000</f>
        <v>99008</v>
      </c>
      <c r="AA5" s="109"/>
      <c r="AB5" s="109"/>
      <c r="AD5" s="135">
        <v>36403</v>
      </c>
      <c r="AK5" s="2" t="str">
        <f t="shared" si="1"/>
        <v>Summer</v>
      </c>
      <c r="AL5" s="18" t="s">
        <v>30</v>
      </c>
      <c r="AM5" s="22">
        <f ca="1">0.011*(Curves!$B3+Curves!$I3)</f>
        <v>0.10309199999999999</v>
      </c>
      <c r="AN5" s="23">
        <v>1750</v>
      </c>
      <c r="AO5" s="6">
        <v>36373</v>
      </c>
      <c r="AP5" s="2" t="s">
        <v>26</v>
      </c>
    </row>
    <row r="6" spans="1:42">
      <c r="A6" s="39">
        <f t="shared" si="2"/>
        <v>30</v>
      </c>
      <c r="B6" s="70">
        <f t="shared" ref="B6:B46" si="7">DATE(YEAR(B5),MONTH(B5)+1,1)</f>
        <v>36404</v>
      </c>
      <c r="C6" s="7">
        <v>1851.8965517241379</v>
      </c>
      <c r="D6" s="7">
        <v>131.75862068965515</v>
      </c>
      <c r="E6" s="7">
        <v>75.41379310344827</v>
      </c>
      <c r="F6" s="7">
        <v>305.20689655172413</v>
      </c>
      <c r="G6" s="7">
        <v>19.655172413793107</v>
      </c>
      <c r="H6" s="45">
        <v>400.27586206896547</v>
      </c>
      <c r="I6" s="7">
        <v>10.068965517241379</v>
      </c>
      <c r="J6" s="7">
        <v>1592.1034482758621</v>
      </c>
      <c r="K6" s="7"/>
      <c r="L6" s="66">
        <f t="shared" si="3"/>
        <v>2394</v>
      </c>
      <c r="M6" s="61"/>
      <c r="N6" s="48"/>
      <c r="O6" s="48"/>
      <c r="P6" s="7">
        <f>VLOOKUP($B6,'[6]On System'!$T$4:$U$500,2)/1000</f>
        <v>1983.5862068965516</v>
      </c>
      <c r="Q6" s="7">
        <f>VLOOKUP($B6,[6]KRS!$S$4:$T$500,2)/1000</f>
        <v>269.86206896551721</v>
      </c>
      <c r="R6" s="7">
        <f>VLOOKUP($B6,[6]SWG!$S$4:$T$500,2)/1000</f>
        <v>4.1034482758620685</v>
      </c>
      <c r="S6" s="7">
        <f>VLOOKUP($B6,'[6]fuel &amp; luaf'!$S$4:$T$500,2)/1000</f>
        <v>40.241379310344826</v>
      </c>
      <c r="T6" s="7"/>
      <c r="U6" s="109">
        <f t="shared" si="4"/>
        <v>2297.7931034482754</v>
      </c>
      <c r="V6" s="7">
        <f>VLOOKUP($B6,'[3]PG&amp;E Inj'!$S$4:$T$500,2)/1000-VLOOKUP($B6,'[3]PG&amp;E WD'!$S$4:$T$500,2)/1000</f>
        <v>-56.301344827586213</v>
      </c>
      <c r="W6" s="7">
        <f>VLOOKUP($B6,'[3]Wild Goose'!$S$4:$T$500,2)/1000-VLOOKUP($B6,'[3]WG WD'!$S$4:$T$500,2)/1000</f>
        <v>-1.5427241379310346</v>
      </c>
      <c r="X6" s="80">
        <f t="shared" si="5"/>
        <v>-57.844068965517245</v>
      </c>
      <c r="Y6" s="45">
        <f t="shared" si="6"/>
        <v>2011</v>
      </c>
      <c r="Z6" s="66">
        <f>VLOOKUP($AD6,[6]Ops!$AG$41:$AJ$96,4)/1000</f>
        <v>101019</v>
      </c>
      <c r="AA6" s="109"/>
      <c r="AB6" s="109"/>
      <c r="AD6" s="135">
        <v>36433</v>
      </c>
      <c r="AK6" s="2" t="str">
        <f t="shared" si="1"/>
        <v>Summer</v>
      </c>
      <c r="AL6" s="18"/>
      <c r="AM6" s="84"/>
      <c r="AN6" s="23">
        <v>1800</v>
      </c>
      <c r="AO6" s="6">
        <v>36404</v>
      </c>
      <c r="AP6" s="2" t="s">
        <v>26</v>
      </c>
    </row>
    <row r="7" spans="1:42" ht="10.8" thickBot="1">
      <c r="A7" s="39">
        <f t="shared" si="2"/>
        <v>31</v>
      </c>
      <c r="B7" s="71">
        <f t="shared" si="7"/>
        <v>36434</v>
      </c>
      <c r="C7" s="46">
        <v>1840.3870967741934</v>
      </c>
      <c r="D7" s="46">
        <v>139.93548387096772</v>
      </c>
      <c r="E7" s="46">
        <v>125.0967741935484</v>
      </c>
      <c r="F7" s="46">
        <v>393.51612903225805</v>
      </c>
      <c r="G7" s="46">
        <v>65.354838709677423</v>
      </c>
      <c r="H7" s="47">
        <v>583.9677419354839</v>
      </c>
      <c r="I7" s="46">
        <v>16.322580645161288</v>
      </c>
      <c r="J7" s="46">
        <v>1642.8709677419354</v>
      </c>
      <c r="K7" s="46"/>
      <c r="L7" s="67">
        <f t="shared" si="3"/>
        <v>2580.6129032258068</v>
      </c>
      <c r="M7" s="62"/>
      <c r="N7" s="49"/>
      <c r="O7" s="49"/>
      <c r="P7" s="46">
        <f>VLOOKUP($B7,'[6]On System'!$T$4:$U$500,2)/1000</f>
        <v>2175.4516129032259</v>
      </c>
      <c r="Q7" s="46">
        <f>VLOOKUP($B7,[6]KRS!$S$4:$T$500,2)/1000</f>
        <v>213.83870967741936</v>
      </c>
      <c r="R7" s="46">
        <f>VLOOKUP($B7,[6]SWG!$S$4:$T$500,2)/1000</f>
        <v>7.161290322580645</v>
      </c>
      <c r="S7" s="46">
        <f>VLOOKUP($B7,'[6]fuel &amp; luaf'!$S$4:$T$500,2)/1000</f>
        <v>42.354838709677416</v>
      </c>
      <c r="T7" s="46"/>
      <c r="U7" s="111">
        <f t="shared" si="4"/>
        <v>2438.8064516129034</v>
      </c>
      <c r="V7" s="7">
        <f>VLOOKUP($B7,'[3]PG&amp;E Inj'!$S$4:$T$500,2)/1000-VLOOKUP($B7,'[3]PG&amp;E WD'!$S$4:$T$500,2)/1000</f>
        <v>-19.442612903225807</v>
      </c>
      <c r="W7" s="7">
        <f>VLOOKUP($B7,'[3]Wild Goose'!$S$4:$T$500,2)/1000-VLOOKUP($B7,'[3]WG WD'!$S$4:$T$500,2)/1000</f>
        <v>-10.636161290322582</v>
      </c>
      <c r="X7" s="80">
        <f t="shared" si="5"/>
        <v>-30.078774193548391</v>
      </c>
      <c r="Y7" s="47">
        <f t="shared" si="6"/>
        <v>2504</v>
      </c>
      <c r="Z7" s="67">
        <f>VLOOKUP($AD7,[6]Ops!$AG$41:$AJ$96,4)/1000</f>
        <v>103523</v>
      </c>
      <c r="AA7" s="109"/>
      <c r="AB7" s="109"/>
      <c r="AD7" s="135">
        <v>36464</v>
      </c>
      <c r="AK7" s="2" t="str">
        <f t="shared" si="1"/>
        <v>Summer</v>
      </c>
      <c r="AL7" s="19"/>
      <c r="AM7" s="24"/>
      <c r="AN7" s="25">
        <v>1650</v>
      </c>
      <c r="AO7" s="6">
        <v>36434</v>
      </c>
      <c r="AP7" s="2" t="s">
        <v>26</v>
      </c>
    </row>
    <row r="8" spans="1:42" ht="10.8" thickBot="1">
      <c r="A8" s="39">
        <f t="shared" si="2"/>
        <v>30</v>
      </c>
      <c r="B8" s="72">
        <f t="shared" si="7"/>
        <v>36465</v>
      </c>
      <c r="C8" s="43">
        <v>1751.7241379310344</v>
      </c>
      <c r="D8" s="43">
        <v>138.86206896551724</v>
      </c>
      <c r="E8" s="43">
        <v>162.62068965517241</v>
      </c>
      <c r="F8" s="43">
        <v>328.51724137931029</v>
      </c>
      <c r="G8" s="43">
        <v>110.82758620689656</v>
      </c>
      <c r="H8" s="44">
        <v>601.96551724137919</v>
      </c>
      <c r="I8" s="43">
        <v>30.206896551724139</v>
      </c>
      <c r="J8" s="43">
        <v>1639.7931034482758</v>
      </c>
      <c r="K8" s="43"/>
      <c r="L8" s="66">
        <f t="shared" si="3"/>
        <v>2522.7586206896553</v>
      </c>
      <c r="M8" s="63"/>
      <c r="N8" s="121"/>
      <c r="O8" s="121"/>
      <c r="P8" s="7">
        <f>VLOOKUP($B8,'[6]On System'!$T$4:$U$500,2)/1000</f>
        <v>2223.5517241379312</v>
      </c>
      <c r="Q8" s="7">
        <f>VLOOKUP($B8,[6]KRS!$S$4:$T$500,2)/1000</f>
        <v>142.13793103448276</v>
      </c>
      <c r="R8" s="7">
        <f>VLOOKUP($B8,[6]SWG!$S$4:$T$500,2)/1000</f>
        <v>12.241379310344827</v>
      </c>
      <c r="S8" s="7">
        <f>VLOOKUP($B8,'[6]fuel &amp; luaf'!$S$4:$T$500,2)/1000</f>
        <v>41.827586206896548</v>
      </c>
      <c r="T8" s="7"/>
      <c r="U8" s="109">
        <f t="shared" si="4"/>
        <v>2419.7586206896553</v>
      </c>
      <c r="V8" s="7">
        <f>VLOOKUP($B8,'[3]PG&amp;E Inj'!$S$4:$T$500,2)/1000-VLOOKUP($B8,'[3]PG&amp;E WD'!$S$4:$T$500,2)/1000</f>
        <v>-35.784103448275864</v>
      </c>
      <c r="W8" s="7">
        <f>VLOOKUP($B8,'[3]Wild Goose'!$S$4:$T$500,2)/1000-VLOOKUP($B8,'[3]WG WD'!$S$4:$T$500,2)/1000</f>
        <v>-12.757666666666665</v>
      </c>
      <c r="X8" s="81">
        <f t="shared" si="5"/>
        <v>-48.54177011494253</v>
      </c>
      <c r="Y8" s="45">
        <f t="shared" si="6"/>
        <v>1212</v>
      </c>
      <c r="Z8" s="66">
        <f>VLOOKUP($AD8,[6]Ops!$AG$41:$AJ$96,4)/1000</f>
        <v>104735</v>
      </c>
      <c r="AA8" s="109"/>
      <c r="AB8" s="109"/>
      <c r="AD8" s="135">
        <v>36494</v>
      </c>
      <c r="AK8" s="2" t="str">
        <f t="shared" si="1"/>
        <v>Winter</v>
      </c>
      <c r="AL8" s="85" t="s">
        <v>34</v>
      </c>
      <c r="AO8" s="6">
        <v>36465</v>
      </c>
      <c r="AP8" s="2" t="s">
        <v>27</v>
      </c>
    </row>
    <row r="9" spans="1:42">
      <c r="A9" s="39">
        <f t="shared" si="2"/>
        <v>31</v>
      </c>
      <c r="B9" s="70">
        <f t="shared" si="7"/>
        <v>36495</v>
      </c>
      <c r="C9" s="7">
        <v>1727.2903225806451</v>
      </c>
      <c r="D9" s="7">
        <v>151.12903225806451</v>
      </c>
      <c r="E9" s="7">
        <v>183</v>
      </c>
      <c r="F9" s="7">
        <v>353.38709677419359</v>
      </c>
      <c r="G9" s="7">
        <v>169.09677419354838</v>
      </c>
      <c r="H9" s="45">
        <v>705.48387096774206</v>
      </c>
      <c r="I9" s="7">
        <v>28.903225806451612</v>
      </c>
      <c r="J9" s="7">
        <v>1601.6774193548388</v>
      </c>
      <c r="K9" s="7"/>
      <c r="L9" s="66">
        <f t="shared" si="3"/>
        <v>2612.8064516129034</v>
      </c>
      <c r="M9" s="61"/>
      <c r="N9" s="48"/>
      <c r="O9" s="48"/>
      <c r="P9" s="7">
        <f>VLOOKUP($B9,'[6]On System'!$T$4:$U$500,2)/1000</f>
        <v>2764.2580645161288</v>
      </c>
      <c r="Q9" s="7">
        <f>VLOOKUP($B9,[6]KRS!$S$4:$T$500,2)/1000</f>
        <v>154.51612903225805</v>
      </c>
      <c r="R9" s="7">
        <f>VLOOKUP($B9,[6]SWG!$S$4:$T$500,2)/1000</f>
        <v>18.903225806451612</v>
      </c>
      <c r="S9" s="7">
        <f>VLOOKUP($B9,'[6]fuel &amp; luaf'!$S$4:$T$500,2)/1000</f>
        <v>43.322580645161288</v>
      </c>
      <c r="T9" s="7"/>
      <c r="U9" s="109">
        <f t="shared" si="4"/>
        <v>2981</v>
      </c>
      <c r="V9" s="7">
        <f>VLOOKUP($B9,'[3]PG&amp;E Inj'!$S$4:$T$500,2)/1000-VLOOKUP($B9,'[3]PG&amp;E WD'!$S$4:$T$500,2)/1000</f>
        <v>-344.34583870967737</v>
      </c>
      <c r="W9" s="7">
        <f>VLOOKUP($B9,'[3]Wild Goose'!$S$4:$T$500,2)/1000-VLOOKUP($B9,'[3]WG WD'!$S$4:$T$500,2)/1000</f>
        <v>-90.249064516129025</v>
      </c>
      <c r="X9" s="80">
        <f t="shared" si="5"/>
        <v>-434.59490322580638</v>
      </c>
      <c r="Y9" s="45">
        <f t="shared" si="6"/>
        <v>-12286</v>
      </c>
      <c r="Z9" s="66">
        <f>VLOOKUP($AD9,[6]Ops!$AG$41:$AJ$96,4)/1000</f>
        <v>92449</v>
      </c>
      <c r="AA9" s="109"/>
      <c r="AB9" s="109"/>
      <c r="AD9" s="135">
        <v>36525</v>
      </c>
      <c r="AK9" s="2" t="str">
        <f t="shared" si="1"/>
        <v>Winter</v>
      </c>
      <c r="AL9" s="26" t="s">
        <v>42</v>
      </c>
      <c r="AM9" s="27">
        <v>0.6</v>
      </c>
      <c r="AN9" s="28">
        <v>650</v>
      </c>
      <c r="AO9" s="6">
        <v>36495</v>
      </c>
      <c r="AP9" s="2" t="s">
        <v>27</v>
      </c>
    </row>
    <row r="10" spans="1:42" ht="10.8" thickBot="1">
      <c r="A10" s="39">
        <f t="shared" si="2"/>
        <v>31</v>
      </c>
      <c r="B10" s="70">
        <f t="shared" si="7"/>
        <v>36526</v>
      </c>
      <c r="C10" s="7">
        <v>1680.4516129032256</v>
      </c>
      <c r="D10" s="7">
        <v>153.06451612903228</v>
      </c>
      <c r="E10" s="7">
        <v>134.7741935483871</v>
      </c>
      <c r="F10" s="7">
        <v>327.51612903225805</v>
      </c>
      <c r="G10" s="7">
        <v>104.41935483870968</v>
      </c>
      <c r="H10" s="45">
        <v>566.70967741935476</v>
      </c>
      <c r="I10" s="7">
        <v>33.580645161290327</v>
      </c>
      <c r="J10" s="7">
        <v>1605.8387096774193</v>
      </c>
      <c r="K10" s="7"/>
      <c r="L10" s="66">
        <f t="shared" si="3"/>
        <v>2433.8064516129029</v>
      </c>
      <c r="M10" s="61"/>
      <c r="N10" s="48"/>
      <c r="O10" s="48"/>
      <c r="P10" s="7">
        <f>VLOOKUP($B10,'[6]On System'!$T$4:$U$500,2)/1000</f>
        <v>2630.7741935483868</v>
      </c>
      <c r="Q10" s="7">
        <f>VLOOKUP($B10,[6]KRS!$S$4:$T$500,2)/1000</f>
        <v>108.19354838709677</v>
      </c>
      <c r="R10" s="7">
        <f>VLOOKUP($B10,[6]SWG!$S$4:$T$500,2)/1000</f>
        <v>16</v>
      </c>
      <c r="S10" s="7">
        <f>VLOOKUP($B10,'[6]fuel &amp; luaf'!$S$4:$T$500,2)/1000</f>
        <v>41.451612903225801</v>
      </c>
      <c r="T10" s="7"/>
      <c r="U10" s="109">
        <f t="shared" si="4"/>
        <v>2796.4193548387093</v>
      </c>
      <c r="V10" s="7">
        <f>VLOOKUP($B10,'[3]PG&amp;E Inj'!$S$4:$T$500,2)/1000-VLOOKUP($B10,'[3]PG&amp;E WD'!$S$4:$T$500,2)/1000</f>
        <v>-485.24906451612901</v>
      </c>
      <c r="W10" s="7">
        <f>VLOOKUP($B10,'[3]Wild Goose'!$S$4:$T$500,2)/1000-VLOOKUP($B10,'[3]WG WD'!$S$4:$T$500,2)/1000</f>
        <v>-123.18454838709677</v>
      </c>
      <c r="X10" s="80">
        <f t="shared" si="5"/>
        <v>-608.43361290322582</v>
      </c>
      <c r="Y10" s="45">
        <f t="shared" si="6"/>
        <v>-13412</v>
      </c>
      <c r="Z10" s="66">
        <f>VLOOKUP($AD10,[6]Ops!$AG$41:$AJ$96,4)/1000</f>
        <v>79037</v>
      </c>
      <c r="AA10" s="109"/>
      <c r="AB10" s="109"/>
      <c r="AD10" s="135">
        <v>36556</v>
      </c>
      <c r="AK10" s="2" t="str">
        <f t="shared" si="1"/>
        <v>Winter</v>
      </c>
      <c r="AL10" s="29"/>
      <c r="AM10" s="30"/>
      <c r="AN10" s="31">
        <v>800</v>
      </c>
      <c r="AO10" s="6">
        <v>36526</v>
      </c>
      <c r="AP10" s="2" t="s">
        <v>27</v>
      </c>
    </row>
    <row r="11" spans="1:42" ht="10.8" thickBot="1">
      <c r="A11" s="39">
        <f t="shared" si="2"/>
        <v>29</v>
      </c>
      <c r="B11" s="70">
        <f t="shared" si="7"/>
        <v>36557</v>
      </c>
      <c r="C11" s="7">
        <v>1744.1034482758621</v>
      </c>
      <c r="D11" s="7">
        <v>157.58620689655172</v>
      </c>
      <c r="E11" s="7">
        <v>134.75862068965515</v>
      </c>
      <c r="F11" s="7">
        <v>285.34482758620692</v>
      </c>
      <c r="G11" s="7">
        <v>154.72413793103451</v>
      </c>
      <c r="H11" s="45">
        <v>574.82758620689663</v>
      </c>
      <c r="I11" s="7">
        <v>24.413793103448274</v>
      </c>
      <c r="J11" s="7">
        <v>1590.6896551724139</v>
      </c>
      <c r="K11" s="7"/>
      <c r="L11" s="66">
        <f t="shared" si="3"/>
        <v>2500.9310344827586</v>
      </c>
      <c r="M11" s="61"/>
      <c r="N11" s="48"/>
      <c r="O11" s="48"/>
      <c r="P11" s="7">
        <f>VLOOKUP($B11,'[6]On System'!$T$4:$U$500,2)/1000</f>
        <v>2454.2068965517242</v>
      </c>
      <c r="Q11" s="7">
        <f>VLOOKUP($B11,[6]KRS!$S$4:$T$500,2)/1000</f>
        <v>177.82758620689654</v>
      </c>
      <c r="R11" s="7">
        <f>VLOOKUP($B11,[6]SWG!$S$4:$T$500,2)/1000</f>
        <v>15.896551724137931</v>
      </c>
      <c r="S11" s="7">
        <f>VLOOKUP($B11,'[6]fuel &amp; luaf'!$S$4:$T$500,2)/1000</f>
        <v>41.172413793103452</v>
      </c>
      <c r="T11" s="7"/>
      <c r="U11" s="109">
        <f t="shared" si="4"/>
        <v>2689.1034482758623</v>
      </c>
      <c r="V11" s="7">
        <f>VLOOKUP($B11,'[3]PG&amp;E Inj'!$S$4:$T$500,2)/1000-VLOOKUP($B11,'[3]PG&amp;E WD'!$S$4:$T$500,2)/1000</f>
        <v>-495.61168965517237</v>
      </c>
      <c r="W11" s="7">
        <f>VLOOKUP($B11,'[3]Wild Goose'!$S$4:$T$500,2)/1000-VLOOKUP($B11,'[3]WG WD'!$S$4:$T$500,2)/1000</f>
        <v>-89.646172413793096</v>
      </c>
      <c r="X11" s="80">
        <f t="shared" si="5"/>
        <v>-585.25786206896544</v>
      </c>
      <c r="Y11" s="45">
        <f t="shared" si="6"/>
        <v>-8006</v>
      </c>
      <c r="Z11" s="66">
        <f>VLOOKUP($AD11,[6]Ops!$AG$41:$AJ$96,4)/1000</f>
        <v>71031</v>
      </c>
      <c r="AA11" s="109"/>
      <c r="AB11" s="109"/>
      <c r="AD11" s="135">
        <v>36585</v>
      </c>
      <c r="AK11" s="2" t="str">
        <f t="shared" si="1"/>
        <v>Winter</v>
      </c>
      <c r="AL11" s="37" t="s">
        <v>35</v>
      </c>
      <c r="AO11" s="6">
        <v>36557</v>
      </c>
      <c r="AP11" s="2" t="s">
        <v>27</v>
      </c>
    </row>
    <row r="12" spans="1:42">
      <c r="A12" s="39">
        <f t="shared" si="2"/>
        <v>31</v>
      </c>
      <c r="B12" s="71">
        <f t="shared" si="7"/>
        <v>36586</v>
      </c>
      <c r="C12" s="46">
        <v>1790.8387096774195</v>
      </c>
      <c r="D12" s="46">
        <v>160.48387096774195</v>
      </c>
      <c r="E12" s="46">
        <v>179</v>
      </c>
      <c r="F12" s="46">
        <v>256.77419354838707</v>
      </c>
      <c r="G12" s="46">
        <v>143.51612903225805</v>
      </c>
      <c r="H12" s="47">
        <v>579.29032258064512</v>
      </c>
      <c r="I12" s="46">
        <v>22.483870967741936</v>
      </c>
      <c r="J12" s="46">
        <v>1611.4193548387098</v>
      </c>
      <c r="K12" s="46"/>
      <c r="L12" s="67">
        <f t="shared" si="3"/>
        <v>2553.0967741935483</v>
      </c>
      <c r="M12" s="62"/>
      <c r="N12" s="49"/>
      <c r="O12" s="49"/>
      <c r="P12" s="46">
        <f>VLOOKUP($B12,'[6]On System'!$T$4:$U$500,2)/1000</f>
        <v>2118.0967741935488</v>
      </c>
      <c r="Q12" s="46">
        <f>VLOOKUP($B12,[6]KRS!$S$4:$T$500,2)/1000</f>
        <v>201.90322580645162</v>
      </c>
      <c r="R12" s="46">
        <f>VLOOKUP($B12,[6]SWG!$S$4:$T$500,2)/1000</f>
        <v>13</v>
      </c>
      <c r="S12" s="46">
        <f>VLOOKUP($B12,'[6]fuel &amp; luaf'!$S$4:$T$500,2)/1000</f>
        <v>41.677419354838712</v>
      </c>
      <c r="T12" s="46"/>
      <c r="U12" s="111">
        <f t="shared" si="4"/>
        <v>2374.677419354839</v>
      </c>
      <c r="V12" s="7">
        <f>VLOOKUP($B12,'[3]PG&amp;E Inj'!$S$4:$T$500,2)/1000-VLOOKUP($B12,'[3]PG&amp;E WD'!$S$4:$T$500,2)/1000</f>
        <v>-267.21680645161291</v>
      </c>
      <c r="W12" s="7">
        <f>VLOOKUP($B12,'[3]Wild Goose'!$S$4:$T$500,2)/1000-VLOOKUP($B12,'[3]WG WD'!$S$4:$T$500,2)/1000</f>
        <v>-37.829709677419359</v>
      </c>
      <c r="X12" s="82">
        <f t="shared" si="5"/>
        <v>-305.04651612903228</v>
      </c>
      <c r="Y12" s="47">
        <f t="shared" si="6"/>
        <v>4211</v>
      </c>
      <c r="Z12" s="67">
        <f>VLOOKUP($AD12,[6]Ops!$AG$41:$AJ$96,4)/1000</f>
        <v>75242</v>
      </c>
      <c r="AA12" s="109"/>
      <c r="AB12" s="109"/>
      <c r="AD12" s="135">
        <v>36616</v>
      </c>
      <c r="AK12" s="2" t="str">
        <f t="shared" si="1"/>
        <v>Winter</v>
      </c>
      <c r="AL12" s="32" t="s">
        <v>30</v>
      </c>
      <c r="AM12" s="38">
        <f ca="1">AM5</f>
        <v>0.10309199999999999</v>
      </c>
      <c r="AN12" s="33">
        <v>300</v>
      </c>
      <c r="AO12" s="6">
        <v>36586</v>
      </c>
      <c r="AP12" s="2" t="s">
        <v>27</v>
      </c>
    </row>
    <row r="13" spans="1:42" ht="10.8" thickBot="1">
      <c r="A13" s="39">
        <f t="shared" si="2"/>
        <v>30</v>
      </c>
      <c r="B13" s="72">
        <f t="shared" si="7"/>
        <v>36617</v>
      </c>
      <c r="C13" s="43">
        <v>1774.2666666666667</v>
      </c>
      <c r="D13" s="43">
        <v>160.06666666666666</v>
      </c>
      <c r="E13" s="43">
        <v>74.666666666666671</v>
      </c>
      <c r="F13" s="43">
        <v>246.73333333333335</v>
      </c>
      <c r="G13" s="43">
        <v>51.2</v>
      </c>
      <c r="H13" s="44">
        <v>372.6</v>
      </c>
      <c r="I13" s="43">
        <v>0</v>
      </c>
      <c r="J13" s="43">
        <v>1586.1</v>
      </c>
      <c r="K13" s="43"/>
      <c r="L13" s="66">
        <f t="shared" si="3"/>
        <v>2306.9333333333334</v>
      </c>
      <c r="M13" s="63"/>
      <c r="N13" s="121"/>
      <c r="O13" s="121"/>
      <c r="P13" s="7">
        <f>VLOOKUP($B13,'[6]On System'!$T$4:$U$500,2)/1000</f>
        <v>1763.1666666666667</v>
      </c>
      <c r="Q13" s="7">
        <f>VLOOKUP($B13,[6]KRS!$S$4:$T$500,2)/1000</f>
        <v>188.16666666666666</v>
      </c>
      <c r="R13" s="7">
        <f>VLOOKUP($B13,[6]SWG!$S$4:$T$500,2)/1000</f>
        <v>12.8</v>
      </c>
      <c r="S13" s="7">
        <f>VLOOKUP($B13,'[6]fuel &amp; luaf'!$S$4:$T$500,2)/1000</f>
        <v>37.033333333333339</v>
      </c>
      <c r="T13" s="7"/>
      <c r="U13" s="109">
        <f t="shared" si="4"/>
        <v>2001.1666666666667</v>
      </c>
      <c r="V13" s="7">
        <f>VLOOKUP($B13,'[3]PG&amp;E Inj'!$S$4:$T$500,2)/1000-VLOOKUP($B13,'[3]PG&amp;E WD'!$S$4:$T$500,2)/1000</f>
        <v>8.9999999999999993E-3</v>
      </c>
      <c r="W13" s="7">
        <f>VLOOKUP($B13,'[3]Wild Goose'!$S$4:$T$500,2)/1000-VLOOKUP($B13,'[3]WG WD'!$S$4:$T$500,2)/1000</f>
        <v>8.9999999999999993E-3</v>
      </c>
      <c r="X13" s="80">
        <f t="shared" si="5"/>
        <v>1.7999999999999999E-2</v>
      </c>
      <c r="Y13" s="45">
        <f t="shared" si="6"/>
        <v>9947</v>
      </c>
      <c r="Z13" s="66">
        <f>VLOOKUP($AD13,[6]Ops!$AG$41:$AJ$96,4)/1000</f>
        <v>85189</v>
      </c>
      <c r="AA13" s="109"/>
      <c r="AB13" s="109"/>
      <c r="AD13" s="135">
        <v>36646</v>
      </c>
      <c r="AK13" s="2" t="str">
        <f t="shared" si="1"/>
        <v>Summer</v>
      </c>
      <c r="AL13" s="34"/>
      <c r="AM13" s="35"/>
      <c r="AN13" s="36">
        <v>150</v>
      </c>
      <c r="AO13" s="6">
        <v>36617</v>
      </c>
      <c r="AP13" s="2" t="s">
        <v>26</v>
      </c>
    </row>
    <row r="14" spans="1:42" ht="10.8" thickBot="1">
      <c r="A14" s="39">
        <f t="shared" si="2"/>
        <v>31</v>
      </c>
      <c r="B14" s="70">
        <f t="shared" si="7"/>
        <v>36647</v>
      </c>
      <c r="C14" s="7">
        <v>1864.7741935483871</v>
      </c>
      <c r="D14" s="7">
        <v>155.58064516129033</v>
      </c>
      <c r="E14" s="7">
        <v>132.29032258064515</v>
      </c>
      <c r="F14" s="7">
        <v>237.67741935483869</v>
      </c>
      <c r="G14" s="7">
        <v>45.322580645161288</v>
      </c>
      <c r="H14" s="45">
        <v>415.29032258064512</v>
      </c>
      <c r="I14" s="7">
        <v>0</v>
      </c>
      <c r="J14" s="7">
        <v>1599.9677419354839</v>
      </c>
      <c r="K14" s="7"/>
      <c r="L14" s="66">
        <f t="shared" si="3"/>
        <v>2435.6451612903224</v>
      </c>
      <c r="M14" s="61"/>
      <c r="N14" s="48"/>
      <c r="O14" s="48"/>
      <c r="P14" s="7">
        <f>VLOOKUP($B14,'[6]On System'!$T$4:$U$500,2)/1000</f>
        <v>1902.3870967741934</v>
      </c>
      <c r="Q14" s="7">
        <f>VLOOKUP($B14,[6]KRS!$S$4:$T$500,2)/1000</f>
        <v>264.80645161290323</v>
      </c>
      <c r="R14" s="7">
        <f>VLOOKUP($B14,[6]SWG!$S$4:$T$500,2)/1000</f>
        <v>6.9354838709677411</v>
      </c>
      <c r="S14" s="7">
        <f>VLOOKUP($B14,'[6]fuel &amp; luaf'!$S$4:$T$500,2)/1000</f>
        <v>33.70967741935484</v>
      </c>
      <c r="T14" s="7"/>
      <c r="U14" s="109">
        <f t="shared" si="4"/>
        <v>2207.838709677419</v>
      </c>
      <c r="V14" s="7">
        <f>VLOOKUP($B14,'[3]PG&amp;E Inj'!$S$4:$T$500,2)/1000-VLOOKUP($B14,'[3]PG&amp;E WD'!$S$4:$T$500,2)/1000</f>
        <v>8.9999999999999993E-3</v>
      </c>
      <c r="W14" s="7">
        <f>VLOOKUP($B14,'[3]Wild Goose'!$S$4:$T$500,2)/1000-VLOOKUP($B14,'[3]WG WD'!$S$4:$T$500,2)/1000</f>
        <v>-8.2361612903225812</v>
      </c>
      <c r="X14" s="80">
        <f t="shared" si="5"/>
        <v>-8.2271612903225808</v>
      </c>
      <c r="Y14" s="45">
        <f t="shared" si="6"/>
        <v>7471.3999999999942</v>
      </c>
      <c r="Z14" s="66">
        <f>VLOOKUP($AD14,[6]Ops!$AG$41:$AJ$96,4)/1000</f>
        <v>92660.4</v>
      </c>
      <c r="AA14" s="109"/>
      <c r="AB14" s="109"/>
      <c r="AD14" s="135">
        <v>36677</v>
      </c>
      <c r="AK14" s="2" t="str">
        <f t="shared" si="1"/>
        <v>Summer</v>
      </c>
      <c r="AL14" s="54" t="s">
        <v>41</v>
      </c>
      <c r="AO14" s="6">
        <v>36647</v>
      </c>
      <c r="AP14" s="2" t="s">
        <v>26</v>
      </c>
    </row>
    <row r="15" spans="1:42">
      <c r="A15" s="39">
        <f t="shared" si="2"/>
        <v>30</v>
      </c>
      <c r="B15" s="70">
        <f t="shared" si="7"/>
        <v>36678</v>
      </c>
      <c r="C15" s="7">
        <v>1852.5666666666668</v>
      </c>
      <c r="D15" s="7">
        <v>147.16666666666666</v>
      </c>
      <c r="E15" s="7">
        <v>259.7</v>
      </c>
      <c r="F15" s="7">
        <v>299.7</v>
      </c>
      <c r="G15" s="7">
        <v>28.8</v>
      </c>
      <c r="H15" s="45">
        <v>588.20000000000005</v>
      </c>
      <c r="I15" s="7">
        <v>0</v>
      </c>
      <c r="J15" s="7">
        <v>1515.5</v>
      </c>
      <c r="K15" s="7"/>
      <c r="L15" s="66">
        <f t="shared" si="3"/>
        <v>2587.9333333333334</v>
      </c>
      <c r="M15" s="61"/>
      <c r="N15" s="48"/>
      <c r="O15" s="48"/>
      <c r="P15" s="7">
        <f>VLOOKUP($B15,'[6]On System'!$T$4:$U$500,2)/1000</f>
        <v>2096.666666666667</v>
      </c>
      <c r="Q15" s="7">
        <f>VLOOKUP($B15,[6]KRS!$S$4:$T$500,2)/1000</f>
        <v>337.06666666666666</v>
      </c>
      <c r="R15" s="7">
        <f>VLOOKUP($B15,[6]SWG!$S$4:$T$500,2)/1000</f>
        <v>5</v>
      </c>
      <c r="S15" s="7">
        <f>VLOOKUP($B15,'[6]fuel &amp; luaf'!$S$4:$T$500,2)/1000</f>
        <v>36.233333333333334</v>
      </c>
      <c r="T15" s="7"/>
      <c r="U15" s="109">
        <f t="shared" si="4"/>
        <v>2474.9666666666667</v>
      </c>
      <c r="V15" s="7">
        <f>VLOOKUP($B15,'[3]PG&amp;E Inj'!$S$4:$T$500,2)/1000-VLOOKUP($B15,'[3]PG&amp;E WD'!$S$4:$T$500,2)/1000</f>
        <v>8.9999999999999993E-3</v>
      </c>
      <c r="W15" s="7">
        <f>VLOOKUP($B15,'[3]Wild Goose'!$S$4:$T$500,2)/1000-VLOOKUP($B15,'[3]WG WD'!$S$4:$T$500,2)/1000</f>
        <v>-24.887666666666668</v>
      </c>
      <c r="X15" s="80">
        <f t="shared" si="5"/>
        <v>-24.878666666666668</v>
      </c>
      <c r="Y15" s="45">
        <f t="shared" si="6"/>
        <v>4060.1000000000058</v>
      </c>
      <c r="Z15" s="66">
        <f>VLOOKUP($AD15,[6]Ops!$AG$41:$AJ$96,4)/1000</f>
        <v>96720.5</v>
      </c>
      <c r="AA15" s="109"/>
      <c r="AB15" s="109"/>
      <c r="AD15" s="135">
        <v>36707</v>
      </c>
      <c r="AK15" s="2" t="str">
        <f t="shared" si="1"/>
        <v>Summer</v>
      </c>
      <c r="AL15" s="55" t="s">
        <v>27</v>
      </c>
      <c r="AM15" s="56"/>
      <c r="AN15" s="57">
        <v>10</v>
      </c>
      <c r="AO15" s="6">
        <v>36678</v>
      </c>
      <c r="AP15" s="2" t="s">
        <v>26</v>
      </c>
    </row>
    <row r="16" spans="1:42" ht="10.8" thickBot="1">
      <c r="A16" s="39">
        <f t="shared" si="2"/>
        <v>31</v>
      </c>
      <c r="B16" s="70">
        <f t="shared" si="7"/>
        <v>36708</v>
      </c>
      <c r="C16" s="7">
        <v>1844.3548387096773</v>
      </c>
      <c r="D16" s="7">
        <v>143.1935483870968</v>
      </c>
      <c r="E16" s="7">
        <v>244.8064516129032</v>
      </c>
      <c r="F16" s="7">
        <v>363.12903225806457</v>
      </c>
      <c r="G16" s="7">
        <v>6.709677419354839</v>
      </c>
      <c r="H16" s="45">
        <v>614.64516129032268</v>
      </c>
      <c r="I16" s="7">
        <v>0</v>
      </c>
      <c r="J16" s="7">
        <v>1476.1935483870966</v>
      </c>
      <c r="K16" s="7"/>
      <c r="L16" s="66">
        <f t="shared" si="3"/>
        <v>2602.1935483870966</v>
      </c>
      <c r="M16" s="61"/>
      <c r="N16" s="48"/>
      <c r="O16" s="48"/>
      <c r="P16" s="7">
        <f>VLOOKUP($B16,'[6]On System'!$T$4:$U$500,2)/1000</f>
        <v>2189.483870967742</v>
      </c>
      <c r="Q16" s="7">
        <f>VLOOKUP($B16,[6]KRS!$S$4:$T$500,2)/1000</f>
        <v>368.16129032258067</v>
      </c>
      <c r="R16" s="7">
        <f>VLOOKUP($B16,[6]SWG!$S$4:$T$500,2)/1000</f>
        <v>4</v>
      </c>
      <c r="S16" s="7">
        <f>VLOOKUP($B16,'[6]fuel &amp; luaf'!$S$4:$T$500,2)/1000</f>
        <v>36.354838709677416</v>
      </c>
      <c r="T16" s="7"/>
      <c r="U16" s="109">
        <f t="shared" si="4"/>
        <v>2598</v>
      </c>
      <c r="V16" s="7">
        <f>VLOOKUP($B16,'[3]PG&amp;E Inj'!$S$4:$T$500,2)/1000-VLOOKUP($B16,'[3]PG&amp;E WD'!$S$4:$T$500,2)/1000</f>
        <v>-67.313580645161281</v>
      </c>
      <c r="W16" s="7">
        <f>VLOOKUP($B16,'[3]Wild Goose'!$S$4:$T$500,2)/1000-VLOOKUP($B16,'[3]WG WD'!$S$4:$T$500,2)/1000</f>
        <v>-20.184548387096772</v>
      </c>
      <c r="X16" s="80">
        <f t="shared" si="5"/>
        <v>-87.498129032258049</v>
      </c>
      <c r="Y16" s="45">
        <f t="shared" si="6"/>
        <v>696</v>
      </c>
      <c r="Z16" s="66">
        <f>VLOOKUP($AD16,[6]Ops!$AG$41:$AJ$96,4)/1000</f>
        <v>97416.5</v>
      </c>
      <c r="AA16" s="109"/>
      <c r="AB16" s="109"/>
      <c r="AD16" s="135">
        <v>36738</v>
      </c>
      <c r="AK16" s="2" t="str">
        <f t="shared" si="1"/>
        <v>Summer</v>
      </c>
      <c r="AL16" s="58" t="s">
        <v>26</v>
      </c>
      <c r="AM16" s="59"/>
      <c r="AN16" s="60">
        <v>10</v>
      </c>
      <c r="AO16" s="6">
        <v>36708</v>
      </c>
      <c r="AP16" s="2" t="s">
        <v>26</v>
      </c>
    </row>
    <row r="17" spans="1:42">
      <c r="A17" s="39">
        <f t="shared" si="2"/>
        <v>31</v>
      </c>
      <c r="B17" s="70">
        <f t="shared" si="7"/>
        <v>36739</v>
      </c>
      <c r="C17" s="7">
        <f>VLOOKUP($B17,[3]Malin!$E$13:$F$500,2)/1000</f>
        <v>1851.8064516129032</v>
      </c>
      <c r="D17" s="7">
        <f>VLOOKUP($B17,'[3]Cali Prod'!$S$4:$T$500,2)/1000</f>
        <v>160.51612903225805</v>
      </c>
      <c r="E17" s="7">
        <f>VLOOKUP($B17,[3]TW!$S$4:$T$500,2)/1000</f>
        <v>241.61290322580646</v>
      </c>
      <c r="F17" s="7">
        <f>VLOOKUP($B17,[3]EPNG!$S$4:$T$500,2)/1000</f>
        <v>504.9677419354839</v>
      </c>
      <c r="G17" s="7">
        <f>VLOOKUP($B17,'[3]Kern River GT'!$S$4:$T$500,2)/1000</f>
        <v>10.096774193548386</v>
      </c>
      <c r="H17" s="45">
        <f t="shared" ref="H17:H22" si="8">SUM(E17:G17)</f>
        <v>756.67741935483878</v>
      </c>
      <c r="I17" s="7">
        <f>VLOOKUP($B17,[3]Kern!$S$4:$T$500,2)/1000</f>
        <v>0</v>
      </c>
      <c r="J17" s="7">
        <f t="shared" ref="J17:J45" si="9">$C17+($I17-$Q17)</f>
        <v>1429.3548387096773</v>
      </c>
      <c r="K17" s="7"/>
      <c r="L17" s="66">
        <f t="shared" si="3"/>
        <v>2769</v>
      </c>
      <c r="M17" s="61"/>
      <c r="N17" s="48"/>
      <c r="O17" s="48"/>
      <c r="P17" s="7">
        <f>VLOOKUP($B17,'[6]On System'!$T$4:$U$500,2)/1000</f>
        <v>2553.161290322581</v>
      </c>
      <c r="Q17" s="7">
        <f>VLOOKUP($B17,[6]KRS!$S$4:$T$500,2)/1000</f>
        <v>422.45161290322579</v>
      </c>
      <c r="R17" s="7">
        <f>VLOOKUP($B17,[6]SWG!$S$4:$T$500,2)/1000</f>
        <v>4</v>
      </c>
      <c r="S17" s="7">
        <f>VLOOKUP($B17,'[6]fuel &amp; luaf'!$S$4:$T$500,2)/1000</f>
        <v>38.580645161290327</v>
      </c>
      <c r="T17" s="7"/>
      <c r="U17" s="109">
        <f t="shared" si="4"/>
        <v>3018.1935483870971</v>
      </c>
      <c r="V17" s="7">
        <f>VLOOKUP($B17,'[3]PG&amp;E Inj'!$S$4:$T$500,2)/1000-VLOOKUP($B17,'[3]PG&amp;E WD'!$S$4:$T$500,2)/1000</f>
        <v>-221.0555161290323</v>
      </c>
      <c r="W17" s="7">
        <f>VLOOKUP($B17,'[3]Wild Goose'!$S$4:$T$500,2)/1000-VLOOKUP($B17,'[3]WG WD'!$S$4:$T$500,2)/1000</f>
        <v>-5.9264838709677408</v>
      </c>
      <c r="X17" s="80">
        <f t="shared" si="5"/>
        <v>-226.98200000000003</v>
      </c>
      <c r="Y17" s="45">
        <f t="shared" si="6"/>
        <v>-6930</v>
      </c>
      <c r="Z17" s="66">
        <f>VLOOKUP($AD17,[6]Ops!$AG$41:$AJ$96,4)/1000</f>
        <v>90486.5</v>
      </c>
      <c r="AA17" s="109"/>
      <c r="AB17" s="109"/>
      <c r="AD17" s="135">
        <v>36769</v>
      </c>
      <c r="AK17" s="2" t="str">
        <f t="shared" si="1"/>
        <v>Summer</v>
      </c>
      <c r="AO17" s="6">
        <v>36739</v>
      </c>
      <c r="AP17" s="2" t="s">
        <v>26</v>
      </c>
    </row>
    <row r="18" spans="1:42">
      <c r="A18" s="39">
        <f t="shared" si="2"/>
        <v>30</v>
      </c>
      <c r="B18" s="70">
        <f t="shared" si="7"/>
        <v>36770</v>
      </c>
      <c r="C18" s="7">
        <f>VLOOKUP($B18,[6]Malin!$E$13:$F$500,2)/1000</f>
        <v>1812.5</v>
      </c>
      <c r="D18" s="7">
        <f>VLOOKUP($B18,'[3]Cali Prod'!$S$4:$T$500,2)/1000</f>
        <v>162.9</v>
      </c>
      <c r="E18" s="7">
        <f>VLOOKUP($B18,[3]TW!$S$4:$T$500,2)/1000</f>
        <v>232.63333333333335</v>
      </c>
      <c r="F18" s="7">
        <f>VLOOKUP($B18,[3]EPNG!$S$4:$T$500,2)/1000</f>
        <v>572.1</v>
      </c>
      <c r="G18" s="7">
        <f>VLOOKUP($B18,'[3]Kern River GT'!$S$4:$T$500,2)/1000</f>
        <v>18.433333333333334</v>
      </c>
      <c r="H18" s="45">
        <f t="shared" si="8"/>
        <v>823.16666666666663</v>
      </c>
      <c r="I18" s="7">
        <f>VLOOKUP($B18,[6]Kern!$S$4:$T$500,2)/1000</f>
        <v>0</v>
      </c>
      <c r="J18" s="7">
        <f t="shared" si="9"/>
        <v>1416.2333333333333</v>
      </c>
      <c r="K18" s="48"/>
      <c r="L18" s="66">
        <f t="shared" si="3"/>
        <v>2798.5666666666666</v>
      </c>
      <c r="M18" s="61"/>
      <c r="N18" s="48"/>
      <c r="O18" s="7">
        <v>0</v>
      </c>
      <c r="P18" s="7">
        <f>VLOOKUP($B18,'[6]On System'!$T$4:$U$500,2)/1000</f>
        <v>2501.2333333333336</v>
      </c>
      <c r="Q18" s="7">
        <f>VLOOKUP($B18,[6]KRS!$S$4:$T$500,2)/1000</f>
        <v>396.26666666666671</v>
      </c>
      <c r="R18" s="7">
        <f>VLOOKUP($B18,[6]SWG!$S$4:$T$500,2)/1000</f>
        <v>4.0666666666666664</v>
      </c>
      <c r="S18" s="7">
        <f>VLOOKUP($B18,'[6]fuel &amp; luaf'!$S$4:$T$500,2)/1000</f>
        <v>39.866666666666667</v>
      </c>
      <c r="T18" s="7"/>
      <c r="U18" s="109">
        <f t="shared" si="4"/>
        <v>2941.4333333333338</v>
      </c>
      <c r="V18" s="7">
        <f>VLOOKUP($B18,'[3]PG&amp;E Inj'!$S$4:$T$500,2)/1000-VLOOKUP($B18,'[3]PG&amp;E WD'!$S$4:$T$500,2)/1000</f>
        <v>-103.22433333333333</v>
      </c>
      <c r="W18" s="7">
        <f>VLOOKUP($B18,'[3]Wild Goose'!$S$4:$T$500,2)/1000-VLOOKUP($B18,'[3]WG WD'!$S$4:$T$500,2)/1000</f>
        <v>-3.5910000000000002</v>
      </c>
      <c r="X18" s="80">
        <f t="shared" si="5"/>
        <v>-106.81533333333333</v>
      </c>
      <c r="Y18" s="45">
        <f t="shared" si="6"/>
        <v>-2143</v>
      </c>
      <c r="Z18" s="66">
        <f>VLOOKUP($AD18,[6]Ops!$AG$41:$AJ$96,4)/1000</f>
        <v>88343.5</v>
      </c>
      <c r="AA18" s="109"/>
      <c r="AB18" s="109"/>
      <c r="AC18" s="122">
        <v>1.05</v>
      </c>
      <c r="AD18" s="135">
        <v>36799</v>
      </c>
      <c r="AK18" s="2" t="str">
        <f t="shared" si="1"/>
        <v>Summer</v>
      </c>
      <c r="AO18" s="6">
        <v>36770</v>
      </c>
      <c r="AP18" s="2" t="s">
        <v>26</v>
      </c>
    </row>
    <row r="19" spans="1:42">
      <c r="A19" s="39">
        <f t="shared" si="2"/>
        <v>31</v>
      </c>
      <c r="B19" s="71">
        <f t="shared" si="7"/>
        <v>36800</v>
      </c>
      <c r="C19" s="46">
        <f>VLOOKUP($B19,[6]Malin!$E$13:$F$500,2)/1000</f>
        <v>1789.5806451612905</v>
      </c>
      <c r="D19" s="46">
        <f>VLOOKUP($B19,'[6]Cali Prod'!$S$4:$T$500,2)/1000</f>
        <v>164.64516129032256</v>
      </c>
      <c r="E19" s="46">
        <f>VLOOKUP($B19,[3]TW!$S$4:$T$500,2)/1000</f>
        <v>275.06451612903226</v>
      </c>
      <c r="F19" s="46">
        <f>VLOOKUP($B19,[3]EPNG!$S$4:$T$500,2)/1000</f>
        <v>607.22580645161281</v>
      </c>
      <c r="G19" s="46">
        <f>VLOOKUP($B19,'[3]Kern River GT'!$S$4:$T$500,2)/1000</f>
        <v>6.4516129032258069</v>
      </c>
      <c r="H19" s="47">
        <f t="shared" si="8"/>
        <v>888.74193548387098</v>
      </c>
      <c r="I19" s="46">
        <f>VLOOKUP($B19,[6]Kern!$S$4:$T$500,2)/1000</f>
        <v>0</v>
      </c>
      <c r="J19" s="46">
        <f t="shared" si="9"/>
        <v>1477.7419354838712</v>
      </c>
      <c r="K19" s="49"/>
      <c r="L19" s="67">
        <f t="shared" si="3"/>
        <v>2842.9677419354839</v>
      </c>
      <c r="M19" s="62"/>
      <c r="N19" s="49"/>
      <c r="O19" s="46">
        <v>0</v>
      </c>
      <c r="P19" s="46">
        <f>VLOOKUP($B19,'[6]On System'!$T$4:$U$500,2)/1000</f>
        <v>2397.8709677419356</v>
      </c>
      <c r="Q19" s="46">
        <f>VLOOKUP($B19,[6]KRS!$S$4:$T$500,2)/1000</f>
        <v>311.83870967741933</v>
      </c>
      <c r="R19" s="46">
        <f>VLOOKUP($B19,[6]SWG!$S$4:$T$500,2)/1000</f>
        <v>6.1935483870967749</v>
      </c>
      <c r="S19" s="46">
        <f>VLOOKUP($B19,'[6]fuel &amp; luaf'!$S$4:$T$500,2)/1000</f>
        <v>39.129032258064512</v>
      </c>
      <c r="T19" s="46"/>
      <c r="U19" s="111">
        <f t="shared" si="4"/>
        <v>2755.0322580645161</v>
      </c>
      <c r="V19" s="7">
        <f>VLOOKUP($B19,'[3]PG&amp;E Inj'!$S$4:$T$500,2)/1000-VLOOKUP($B19,'[3]PG&amp;E WD'!$S$4:$T$500,2)/1000</f>
        <v>-14.28132258064516</v>
      </c>
      <c r="W19" s="7">
        <f>VLOOKUP($B19,'[3]Wild Goose'!$S$4:$T$500,2)/1000-VLOOKUP($B19,'[3]WG WD'!$S$4:$T$500,2)/1000</f>
        <v>8.9999999999999993E-3</v>
      </c>
      <c r="X19" s="82">
        <f t="shared" si="5"/>
        <v>-14.272322580645159</v>
      </c>
      <c r="Y19" s="47">
        <f t="shared" si="6"/>
        <v>3177</v>
      </c>
      <c r="Z19" s="67">
        <f>VLOOKUP($AD19,[6]Ops!$AG$41:$AJ$96,4)/1000</f>
        <v>91520.5</v>
      </c>
      <c r="AA19" s="109"/>
      <c r="AB19" s="109"/>
      <c r="AC19" s="122">
        <v>1.05</v>
      </c>
      <c r="AD19" s="135">
        <v>36830</v>
      </c>
      <c r="AK19" s="2" t="str">
        <f t="shared" si="1"/>
        <v>Summer</v>
      </c>
      <c r="AO19" s="6">
        <v>36800</v>
      </c>
      <c r="AP19" s="2" t="s">
        <v>26</v>
      </c>
    </row>
    <row r="20" spans="1:42">
      <c r="A20" s="39">
        <f t="shared" si="2"/>
        <v>30</v>
      </c>
      <c r="B20" s="72">
        <f t="shared" si="7"/>
        <v>36831</v>
      </c>
      <c r="C20" s="7">
        <f>VLOOKUP($B20,[6]Malin!$E$13:$F$500,2)/1000</f>
        <v>1661.9666666666667</v>
      </c>
      <c r="D20" s="48">
        <v>150</v>
      </c>
      <c r="E20" s="7">
        <f>VLOOKUP($B20,[3]TW!$S$4:$T$500,2)/1000</f>
        <v>230.66666666666666</v>
      </c>
      <c r="F20" s="7">
        <f>VLOOKUP($B20,[3]EPNG!$S$4:$T$500,2)/1000</f>
        <v>669.1</v>
      </c>
      <c r="G20" s="7">
        <f>VLOOKUP($B20,'[3]Kern River GT'!$S$4:$T$500,2)/1000</f>
        <v>21.066666666666666</v>
      </c>
      <c r="H20" s="45">
        <f t="shared" si="8"/>
        <v>920.83333333333337</v>
      </c>
      <c r="I20" s="45">
        <v>0</v>
      </c>
      <c r="J20" s="7">
        <f t="shared" si="9"/>
        <v>1465.3</v>
      </c>
      <c r="K20" s="48"/>
      <c r="L20" s="66">
        <f t="shared" si="3"/>
        <v>2732.8</v>
      </c>
      <c r="M20" s="63"/>
      <c r="N20" s="121"/>
      <c r="O20" s="7">
        <v>0</v>
      </c>
      <c r="P20" s="7">
        <f>VLOOKUP($B20,'[6]On System'!$T$4:$U$500,2)/1000</f>
        <v>2973.3</v>
      </c>
      <c r="Q20" s="7">
        <f>VLOOKUP($B20,[6]KRS!$S$4:$T$500,2)/1000</f>
        <v>196.66666666666666</v>
      </c>
      <c r="R20" s="7">
        <f>VLOOKUP($B20,[6]SWG!$S$4:$T$500,2)/1000</f>
        <v>15.366666666666665</v>
      </c>
      <c r="S20" s="7">
        <f>VLOOKUP($B20,'[6]fuel &amp; luaf'!$S$4:$T$500,2)/1000</f>
        <v>38.066666666666663</v>
      </c>
      <c r="T20" s="7"/>
      <c r="U20" s="109">
        <f t="shared" si="4"/>
        <v>3223.4</v>
      </c>
      <c r="V20" s="7">
        <f>VLOOKUP($B20,'[3]PG&amp;E Inj'!$S$4:$T$500,2)/1000-VLOOKUP($B20,'[3]PG&amp;E WD'!$S$4:$T$500,2)/1000</f>
        <v>-410.65766666666667</v>
      </c>
      <c r="W20" s="7">
        <f>VLOOKUP($B20,'[3]Wild Goose'!$S$4:$T$500,2)/1000-VLOOKUP($B20,'[3]WG WD'!$S$4:$T$500,2)/1000</f>
        <v>-75.891000000000005</v>
      </c>
      <c r="X20" s="80">
        <f t="shared" si="5"/>
        <v>-486.54866666666669</v>
      </c>
      <c r="Y20" s="45">
        <f>Z20-Z19</f>
        <v>-14390</v>
      </c>
      <c r="Z20" s="66">
        <f>VLOOKUP($AD20,[6]Ops!$AG$41:$AJ$96,4)/1000</f>
        <v>77130.5</v>
      </c>
      <c r="AA20" s="109"/>
      <c r="AB20" s="109"/>
      <c r="AC20" s="122">
        <v>1.05</v>
      </c>
      <c r="AD20" s="135">
        <v>36860</v>
      </c>
      <c r="AK20" s="2" t="str">
        <f t="shared" si="1"/>
        <v>Winter</v>
      </c>
      <c r="AO20" s="6">
        <v>36831</v>
      </c>
      <c r="AP20" s="2" t="s">
        <v>27</v>
      </c>
    </row>
    <row r="21" spans="1:42">
      <c r="A21" s="39">
        <f t="shared" si="2"/>
        <v>31</v>
      </c>
      <c r="B21" s="70">
        <f t="shared" si="7"/>
        <v>36861</v>
      </c>
      <c r="C21" s="7">
        <f>VLOOKUP($B21,[6]Malin!$E$13:$F$500,2)/1000</f>
        <v>1717.5161290322583</v>
      </c>
      <c r="D21" s="48">
        <v>151</v>
      </c>
      <c r="E21" s="7">
        <f>VLOOKUP($B21,[3]TW!$S$4:$T$500,2)/1000</f>
        <v>269.12903225806457</v>
      </c>
      <c r="F21" s="7">
        <f>VLOOKUP($B21,[3]EPNG!$S$4:$T$500,2)/1000</f>
        <v>734.22580645161281</v>
      </c>
      <c r="G21" s="7">
        <f>VLOOKUP($B21,'[3]Kern River GT'!$S$4:$T$500,2)/1000</f>
        <v>34.29032258064516</v>
      </c>
      <c r="H21" s="45">
        <f t="shared" si="8"/>
        <v>1037.6451612903224</v>
      </c>
      <c r="I21" s="45">
        <v>0</v>
      </c>
      <c r="J21" s="7">
        <f t="shared" si="9"/>
        <v>1430.7096774193551</v>
      </c>
      <c r="K21" s="48">
        <v>0</v>
      </c>
      <c r="L21" s="66">
        <f t="shared" si="3"/>
        <v>2906.161290322581</v>
      </c>
      <c r="M21" s="61"/>
      <c r="N21" s="48"/>
      <c r="O21" s="7">
        <v>0</v>
      </c>
      <c r="P21" s="7">
        <f>VLOOKUP($B21,'[6]On System'!$T$4:$U$500,2)/1000</f>
        <v>2880.9354838709678</v>
      </c>
      <c r="Q21" s="7">
        <f>VLOOKUP($B21,[6]KRS!$S$4:$T$500,2)/1000</f>
        <v>286.80645161290323</v>
      </c>
      <c r="R21" s="7">
        <f>VLOOKUP($B21,[6]SWG!$S$4:$T$500,2)/1000</f>
        <v>14.29032258064516</v>
      </c>
      <c r="S21" s="7">
        <f>VLOOKUP($B21,'[6]fuel &amp; luaf'!$S$4:$T$500,2)/1000</f>
        <v>40.580645161290327</v>
      </c>
      <c r="T21" s="7"/>
      <c r="U21" s="109">
        <f t="shared" si="4"/>
        <v>3222.6129032258068</v>
      </c>
      <c r="V21" s="7">
        <f>VLOOKUP($B21,'[3]PG&amp;E Inj'!$S$4:$T$500,2)/1000-VLOOKUP($B21,'[3]PG&amp;E WD'!$S$4:$T$500,2)/1000</f>
        <v>-222.15229032258065</v>
      </c>
      <c r="W21" s="7">
        <f>VLOOKUP($B21,'[3]Wild Goose'!$S$4:$T$500,2)/1000-VLOOKUP($B21,'[3]WG WD'!$S$4:$T$500,2)/1000</f>
        <v>-100.21680645161291</v>
      </c>
      <c r="X21" s="80">
        <f>SUM(V21:W21)</f>
        <v>-322.36909677419357</v>
      </c>
      <c r="Y21" s="45">
        <f>Z21-Z20</f>
        <v>-9588</v>
      </c>
      <c r="Z21" s="66">
        <f>VLOOKUP($AD21,[6]Ops!$AG$41:$AJ$96,4)/1000</f>
        <v>67542.5</v>
      </c>
      <c r="AA21" s="109"/>
      <c r="AB21" s="109"/>
      <c r="AC21" s="122">
        <v>1.05</v>
      </c>
      <c r="AD21" s="135">
        <v>36891</v>
      </c>
      <c r="AK21" s="2" t="str">
        <f t="shared" si="1"/>
        <v>Winter</v>
      </c>
      <c r="AO21" s="6">
        <v>36861</v>
      </c>
      <c r="AP21" s="2" t="s">
        <v>27</v>
      </c>
    </row>
    <row r="22" spans="1:42">
      <c r="A22" s="39">
        <f t="shared" si="2"/>
        <v>31</v>
      </c>
      <c r="B22" s="70">
        <f t="shared" si="7"/>
        <v>36892</v>
      </c>
      <c r="C22" s="45">
        <v>1750</v>
      </c>
      <c r="D22" s="48">
        <v>150</v>
      </c>
      <c r="E22" s="7">
        <f>VLOOKUP($B22,[3]TW!$S$4:$T$500,2)/1000</f>
        <v>275.875</v>
      </c>
      <c r="F22" s="7">
        <f>VLOOKUP($B22,[3]EPNG!$S$4:$T$500,2)/1000</f>
        <v>567.625</v>
      </c>
      <c r="G22" s="7">
        <f>VLOOKUP($B22,'[3]Kern River GT'!$S$4:$T$500,2)/1000</f>
        <v>21.9375</v>
      </c>
      <c r="H22" s="45">
        <f t="shared" si="8"/>
        <v>865.4375</v>
      </c>
      <c r="I22" s="45">
        <v>0</v>
      </c>
      <c r="J22" s="7">
        <f t="shared" si="9"/>
        <v>1451.375</v>
      </c>
      <c r="K22" s="48">
        <v>0</v>
      </c>
      <c r="L22" s="66">
        <f t="shared" si="3"/>
        <v>2765.4375</v>
      </c>
      <c r="M22" s="61"/>
      <c r="N22" s="48"/>
      <c r="O22" s="7">
        <v>0</v>
      </c>
      <c r="P22" s="7">
        <f>VLOOKUP($B22,'[6]On System'!$T$4:$U$500,2)/1000</f>
        <v>2975.75</v>
      </c>
      <c r="Q22" s="7">
        <f>VLOOKUP($B22,[6]KRS!$S$4:$T$500,2)/1000</f>
        <v>298.625</v>
      </c>
      <c r="R22" s="48">
        <v>9</v>
      </c>
      <c r="S22" s="48">
        <f t="shared" ref="S22:S45" si="10">$L22*$S$1</f>
        <v>30.419812499999999</v>
      </c>
      <c r="T22" s="7"/>
      <c r="U22" s="109">
        <f t="shared" si="4"/>
        <v>3313.7948124999998</v>
      </c>
      <c r="V22" s="7">
        <f>VLOOKUP($B22,'[3]PG&amp;E Inj'!$S$4:$T$500,2)/1000-VLOOKUP($B22,'[3]PG&amp;E WD'!$S$4:$T$500,2)/1000</f>
        <v>-512.67849999999999</v>
      </c>
      <c r="W22" s="7">
        <f>VLOOKUP($B22,'[3]Wild Goose'!$S$4:$T$500,2)/1000-VLOOKUP($B22,'[3]WG WD'!$S$4:$T$500,2)/1000</f>
        <v>-47.116</v>
      </c>
      <c r="X22" s="61">
        <f t="shared" si="5"/>
        <v>-559.79449999999997</v>
      </c>
      <c r="Y22" s="48">
        <f t="shared" si="0"/>
        <v>-17353.629499999999</v>
      </c>
      <c r="Z22" s="129">
        <f t="shared" ref="Z22:Z45" si="11">Y22+Z21</f>
        <v>50188.870500000005</v>
      </c>
      <c r="AA22" s="109"/>
      <c r="AB22" s="109"/>
      <c r="AC22" s="122">
        <v>1.05</v>
      </c>
      <c r="AD22" s="135">
        <v>36922</v>
      </c>
      <c r="AK22" s="2" t="str">
        <f t="shared" si="1"/>
        <v>Winter</v>
      </c>
      <c r="AO22" s="6">
        <v>36892</v>
      </c>
      <c r="AP22" s="2" t="s">
        <v>27</v>
      </c>
    </row>
    <row r="23" spans="1:42">
      <c r="A23" s="39">
        <f t="shared" si="2"/>
        <v>28</v>
      </c>
      <c r="B23" s="70">
        <f t="shared" si="7"/>
        <v>36923</v>
      </c>
      <c r="C23" s="45">
        <v>1600</v>
      </c>
      <c r="D23" s="48">
        <v>150</v>
      </c>
      <c r="E23" s="48">
        <f t="shared" ref="E23:E45" si="12">H23*$E$1</f>
        <v>225</v>
      </c>
      <c r="F23" s="48">
        <f t="shared" ref="F23:F45" si="13">$H23*$F$1</f>
        <v>558</v>
      </c>
      <c r="G23" s="48">
        <f t="shared" ref="G23:G45" si="14">$H23*$G$1</f>
        <v>117</v>
      </c>
      <c r="H23" s="45">
        <v>900</v>
      </c>
      <c r="I23" s="45">
        <v>0</v>
      </c>
      <c r="J23" s="7">
        <f t="shared" si="9"/>
        <v>1400</v>
      </c>
      <c r="K23" s="48">
        <f ca="1">VLOOKUP($B23,'Adjustments &amp; Maintanence'!$B$6:$D$57,2,0)</f>
        <v>0</v>
      </c>
      <c r="L23" s="66">
        <f t="shared" ca="1" si="3"/>
        <v>2650</v>
      </c>
      <c r="M23" s="61"/>
      <c r="N23" s="48"/>
      <c r="O23" s="7">
        <f>VLOOKUP($B23,'[5]Power Curve'!$D$9:$BO$5000,64)/1000</f>
        <v>0</v>
      </c>
      <c r="P23" s="48">
        <f ca="1">($P11*AC23)+$O23-O11+VLOOKUP(B23,'Adjustments &amp; Maintanence'!$B$6:$D$57,3,FALSE)</f>
        <v>2826.9172413793103</v>
      </c>
      <c r="Q23" s="45">
        <v>200</v>
      </c>
      <c r="R23" s="48">
        <v>9</v>
      </c>
      <c r="S23" s="48">
        <f t="shared" ca="1" si="10"/>
        <v>29.15</v>
      </c>
      <c r="T23" s="7">
        <f>VLOOKUP($B23,'[5]Power Curve'!$D$9:$FH$290,83,0)/1000</f>
        <v>0</v>
      </c>
      <c r="U23" s="109">
        <f t="shared" ca="1" si="4"/>
        <v>3065.0672413793104</v>
      </c>
      <c r="V23" s="48"/>
      <c r="W23" s="48"/>
      <c r="X23" s="61">
        <f t="shared" ref="X23:X45" ca="1" si="15">L23-U23</f>
        <v>-415.06724137931042</v>
      </c>
      <c r="Y23" s="48">
        <f t="shared" ca="1" si="0"/>
        <v>-11621.882758620692</v>
      </c>
      <c r="Z23" s="129">
        <f t="shared" ca="1" si="11"/>
        <v>38566.987741379315</v>
      </c>
      <c r="AA23" s="109"/>
      <c r="AB23" s="109"/>
      <c r="AC23" s="122">
        <v>1.05</v>
      </c>
      <c r="AD23" s="135">
        <v>36950</v>
      </c>
      <c r="AK23" s="2" t="str">
        <f t="shared" si="1"/>
        <v>Winter</v>
      </c>
      <c r="AO23" s="6">
        <v>36923</v>
      </c>
      <c r="AP23" s="2" t="s">
        <v>27</v>
      </c>
    </row>
    <row r="24" spans="1:42">
      <c r="A24" s="39">
        <f t="shared" si="2"/>
        <v>31</v>
      </c>
      <c r="B24" s="71">
        <f t="shared" si="7"/>
        <v>36951</v>
      </c>
      <c r="C24" s="82">
        <v>1600</v>
      </c>
      <c r="D24" s="49">
        <v>150</v>
      </c>
      <c r="E24" s="49">
        <f t="shared" si="12"/>
        <v>225</v>
      </c>
      <c r="F24" s="49">
        <f t="shared" si="13"/>
        <v>558</v>
      </c>
      <c r="G24" s="49">
        <f t="shared" si="14"/>
        <v>117</v>
      </c>
      <c r="H24" s="47">
        <v>900</v>
      </c>
      <c r="I24" s="47">
        <v>0</v>
      </c>
      <c r="J24" s="46">
        <f t="shared" si="9"/>
        <v>1400</v>
      </c>
      <c r="K24" s="49">
        <f ca="1">VLOOKUP($B24,'Adjustments &amp; Maintanence'!$B$6:$D$57,2,0)</f>
        <v>0</v>
      </c>
      <c r="L24" s="67">
        <f t="shared" ca="1" si="3"/>
        <v>2650</v>
      </c>
      <c r="M24" s="62"/>
      <c r="N24" s="49"/>
      <c r="O24" s="46">
        <f>VLOOKUP($B24,'[5]Power Curve'!$D$9:$BO$5000,64)/1000</f>
        <v>0</v>
      </c>
      <c r="P24" s="49">
        <f ca="1">($P12*AC24)+$O24-O12+VLOOKUP(B24,'Adjustments &amp; Maintanence'!$B$6:$D$57,3,FALSE)</f>
        <v>2524.0016129032265</v>
      </c>
      <c r="Q24" s="47">
        <v>200</v>
      </c>
      <c r="R24" s="49">
        <v>9</v>
      </c>
      <c r="S24" s="49">
        <f t="shared" ca="1" si="10"/>
        <v>29.15</v>
      </c>
      <c r="T24" s="46">
        <f>VLOOKUP($B24,'[5]Power Curve'!$D$9:$FH$290,83,0)/1000</f>
        <v>0</v>
      </c>
      <c r="U24" s="111">
        <f t="shared" ca="1" si="4"/>
        <v>2762.1516129032266</v>
      </c>
      <c r="V24" s="48"/>
      <c r="W24" s="48"/>
      <c r="X24" s="62">
        <f t="shared" ca="1" si="15"/>
        <v>-112.15161290322658</v>
      </c>
      <c r="Y24" s="49">
        <f t="shared" ca="1" si="0"/>
        <v>-3476.7000000000239</v>
      </c>
      <c r="Z24" s="130">
        <f t="shared" ca="1" si="11"/>
        <v>35090.287741379288</v>
      </c>
      <c r="AA24" s="109"/>
      <c r="AB24" s="109"/>
      <c r="AC24" s="122">
        <v>1.05</v>
      </c>
      <c r="AD24" s="135">
        <v>36981</v>
      </c>
      <c r="AK24" s="2" t="str">
        <f t="shared" si="1"/>
        <v>Winter</v>
      </c>
      <c r="AO24" s="6">
        <v>36951</v>
      </c>
      <c r="AP24" s="2" t="s">
        <v>27</v>
      </c>
    </row>
    <row r="25" spans="1:42">
      <c r="A25" s="39">
        <f t="shared" si="2"/>
        <v>30</v>
      </c>
      <c r="B25" s="72">
        <f t="shared" si="7"/>
        <v>36982</v>
      </c>
      <c r="C25" s="45">
        <f ca="1">IF($AK25="summer",IF(VLOOKUP($B25,Curves!$A$3:$M$100,13)&gt;Forecast!$AM$4,Forecast!$AN$4,$AN$5),IF(VLOOKUP($B25,Curves!$A$3:$M$100,12)&gt;$AM$5,$AN$6,$AN$7))</f>
        <v>1750</v>
      </c>
      <c r="D25" s="121">
        <v>150</v>
      </c>
      <c r="E25" s="121">
        <f t="shared" si="12"/>
        <v>200</v>
      </c>
      <c r="F25" s="121">
        <f t="shared" si="13"/>
        <v>496</v>
      </c>
      <c r="G25" s="121">
        <f t="shared" si="14"/>
        <v>104</v>
      </c>
      <c r="H25" s="44">
        <v>800</v>
      </c>
      <c r="I25" s="45">
        <v>0</v>
      </c>
      <c r="J25" s="43">
        <f t="shared" ca="1" si="9"/>
        <v>1450</v>
      </c>
      <c r="K25" s="48">
        <f ca="1">VLOOKUP($B25,'Adjustments &amp; Maintanence'!$B$6:$D$57,2,0)</f>
        <v>0</v>
      </c>
      <c r="L25" s="66">
        <f t="shared" ca="1" si="3"/>
        <v>2700</v>
      </c>
      <c r="M25" s="63"/>
      <c r="N25" s="121"/>
      <c r="O25" s="7">
        <f>VLOOKUP($B25,'[5]Power Curve'!$D$9:$BO$5000,64)/1000</f>
        <v>0</v>
      </c>
      <c r="P25" s="48">
        <f ca="1">($P13*AC25)+$O25-O13+VLOOKUP(B25,'Adjustments &amp; Maintanence'!$B$6:$D$57,3,FALSE)</f>
        <v>2001.325</v>
      </c>
      <c r="Q25" s="45">
        <f ca="1">IF(VLOOKUP($B25,Curves!$A$2:$N$2700,9)&gt;VLOOKUP($B25,Curves!$A$2:$N$2700,3),0,IF(VLOOKUP($B25,Curves!$A$2:$N$2700,12)&gt;$AM$5,$AN$12,$AN$13))</f>
        <v>300</v>
      </c>
      <c r="R25" s="121">
        <v>9</v>
      </c>
      <c r="S25" s="121">
        <f t="shared" ca="1" si="10"/>
        <v>29.7</v>
      </c>
      <c r="T25" s="7">
        <f>VLOOKUP($B25,'[5]Power Curve'!$D$9:$FH$290,83,0)/1000</f>
        <v>0</v>
      </c>
      <c r="U25" s="109">
        <f t="shared" ca="1" si="4"/>
        <v>2340.0249999999996</v>
      </c>
      <c r="V25" s="48"/>
      <c r="W25" s="48"/>
      <c r="X25" s="63">
        <f t="shared" ca="1" si="15"/>
        <v>359.97500000000036</v>
      </c>
      <c r="Y25" s="121">
        <f t="shared" ca="1" si="0"/>
        <v>10799.250000000011</v>
      </c>
      <c r="Z25" s="131">
        <f t="shared" ca="1" si="11"/>
        <v>45889.537741379303</v>
      </c>
      <c r="AA25" s="109"/>
      <c r="AB25" s="109"/>
      <c r="AC25" s="122">
        <v>1.05</v>
      </c>
      <c r="AD25" s="135">
        <v>37011</v>
      </c>
      <c r="AK25" s="2" t="str">
        <f t="shared" si="1"/>
        <v>Summer</v>
      </c>
      <c r="AO25" s="6">
        <v>36982</v>
      </c>
      <c r="AP25" s="2" t="s">
        <v>26</v>
      </c>
    </row>
    <row r="26" spans="1:42">
      <c r="A26" s="39">
        <f t="shared" si="2"/>
        <v>31</v>
      </c>
      <c r="B26" s="70">
        <f t="shared" si="7"/>
        <v>37012</v>
      </c>
      <c r="C26" s="45">
        <f ca="1">IF($AK26="summer",IF(VLOOKUP($B26,Curves!$A$3:$M$100,13)&gt;Forecast!$AM$4,Forecast!$AN$4,$AN$5),IF(VLOOKUP($B26,Curves!$A$3:$M$100,12)&gt;$AM$5,$AN$6,$AN$7))</f>
        <v>1850</v>
      </c>
      <c r="D26" s="48">
        <v>150</v>
      </c>
      <c r="E26" s="48">
        <f t="shared" si="12"/>
        <v>200</v>
      </c>
      <c r="F26" s="48">
        <f t="shared" si="13"/>
        <v>496</v>
      </c>
      <c r="G26" s="48">
        <f t="shared" si="14"/>
        <v>104</v>
      </c>
      <c r="H26" s="45">
        <v>800</v>
      </c>
      <c r="I26" s="45">
        <v>0</v>
      </c>
      <c r="J26" s="7">
        <f t="shared" ca="1" si="9"/>
        <v>1550</v>
      </c>
      <c r="K26" s="48">
        <f ca="1">VLOOKUP($B26,'Adjustments &amp; Maintanence'!$B$6:$D$57,2,0)</f>
        <v>0</v>
      </c>
      <c r="L26" s="66">
        <f t="shared" ca="1" si="3"/>
        <v>2800</v>
      </c>
      <c r="M26" s="61"/>
      <c r="N26" s="48"/>
      <c r="O26" s="7">
        <f>VLOOKUP($B26,'[5]Power Curve'!$D$9:$BO$5000,64)/1000</f>
        <v>0</v>
      </c>
      <c r="P26" s="48">
        <f ca="1">($P14*AC26)+$O26-O14+VLOOKUP(B26,'Adjustments &amp; Maintanence'!$B$6:$D$57,3,FALSE)</f>
        <v>1997.5064516129032</v>
      </c>
      <c r="Q26" s="45">
        <f ca="1">IF(VLOOKUP($B26,Curves!$A$2:$N$2700,9)&gt;VLOOKUP($B26,Curves!$A$2:$N$2700,3),0,IF(VLOOKUP($B26,Curves!$A$2:$N$2700,12)&gt;$AM$5,$AN$12,$AN$13))</f>
        <v>300</v>
      </c>
      <c r="R26" s="48">
        <v>9</v>
      </c>
      <c r="S26" s="48">
        <f t="shared" ca="1" si="10"/>
        <v>30.799999999999997</v>
      </c>
      <c r="T26" s="7">
        <f>VLOOKUP($B26,'[5]Power Curve'!$D$9:$FH$290,83,0)/1000</f>
        <v>0</v>
      </c>
      <c r="U26" s="109">
        <f t="shared" ca="1" si="4"/>
        <v>2337.3064516129034</v>
      </c>
      <c r="V26" s="48"/>
      <c r="W26" s="48"/>
      <c r="X26" s="61">
        <f t="shared" ca="1" si="15"/>
        <v>462.6935483870966</v>
      </c>
      <c r="Y26" s="48">
        <f t="shared" ca="1" si="0"/>
        <v>14343.499999999995</v>
      </c>
      <c r="Z26" s="129">
        <f t="shared" ca="1" si="11"/>
        <v>60233.037741379296</v>
      </c>
      <c r="AA26" s="109"/>
      <c r="AB26" s="109"/>
      <c r="AC26" s="122">
        <v>1.05</v>
      </c>
      <c r="AD26" s="135">
        <v>37042</v>
      </c>
      <c r="AK26" s="2" t="str">
        <f t="shared" si="1"/>
        <v>Summer</v>
      </c>
      <c r="AO26" s="6">
        <v>37012</v>
      </c>
      <c r="AP26" s="2" t="s">
        <v>26</v>
      </c>
    </row>
    <row r="27" spans="1:42">
      <c r="A27" s="39">
        <f t="shared" si="2"/>
        <v>30</v>
      </c>
      <c r="B27" s="70">
        <f t="shared" si="7"/>
        <v>37043</v>
      </c>
      <c r="C27" s="45">
        <f ca="1">IF($AK27="summer",IF(VLOOKUP($B27,Curves!$A$3:$M$100,13)&gt;Forecast!$AM$4,Forecast!$AN$4,$AN$5),IF(VLOOKUP($B27,Curves!$A$3:$M$100,12)&gt;$AM$5,$AN$6,$AN$7))</f>
        <v>1850</v>
      </c>
      <c r="D27" s="48">
        <v>150</v>
      </c>
      <c r="E27" s="48">
        <f t="shared" si="12"/>
        <v>200</v>
      </c>
      <c r="F27" s="48">
        <f t="shared" si="13"/>
        <v>496</v>
      </c>
      <c r="G27" s="48">
        <f t="shared" si="14"/>
        <v>104</v>
      </c>
      <c r="H27" s="45">
        <v>800</v>
      </c>
      <c r="I27" s="45">
        <v>0</v>
      </c>
      <c r="J27" s="7">
        <f t="shared" ca="1" si="9"/>
        <v>1550</v>
      </c>
      <c r="K27" s="48">
        <f ca="1">VLOOKUP($B27,'Adjustments &amp; Maintanence'!$B$6:$D$57,2,0)</f>
        <v>0</v>
      </c>
      <c r="L27" s="66">
        <f t="shared" ca="1" si="3"/>
        <v>2800</v>
      </c>
      <c r="M27" s="61"/>
      <c r="N27" s="48"/>
      <c r="O27" s="7">
        <f>VLOOKUP($B27,'[5]Power Curve'!$D$9:$BO$5000,64)/1000</f>
        <v>0</v>
      </c>
      <c r="P27" s="48">
        <f ca="1">($P15*AC27)+$O27-O15+VLOOKUP(B27,'Adjustments &amp; Maintanence'!$B$6:$D$57,3,FALSE)</f>
        <v>2096.666666666667</v>
      </c>
      <c r="Q27" s="45">
        <f ca="1">IF(VLOOKUP($B27,Curves!$A$2:$N$2700,9)&gt;VLOOKUP($B27,Curves!$A$2:$N$2700,3),0,IF(VLOOKUP($B27,Curves!$A$2:$N$2700,12)&gt;$AM$5,$AN$12,$AN$13))</f>
        <v>300</v>
      </c>
      <c r="R27" s="48">
        <v>9</v>
      </c>
      <c r="S27" s="48">
        <f t="shared" ca="1" si="10"/>
        <v>30.799999999999997</v>
      </c>
      <c r="T27" s="7">
        <f>VLOOKUP($B27,'[5]Power Curve'!$D$9:$FH$290,83,0)/1000</f>
        <v>109.44</v>
      </c>
      <c r="U27" s="109">
        <f t="shared" ca="1" si="4"/>
        <v>2545.9066666666672</v>
      </c>
      <c r="V27" s="48"/>
      <c r="W27" s="48"/>
      <c r="X27" s="61">
        <f t="shared" ca="1" si="15"/>
        <v>254.09333333333279</v>
      </c>
      <c r="Y27" s="48">
        <f t="shared" ca="1" si="0"/>
        <v>7622.7999999999838</v>
      </c>
      <c r="Z27" s="129">
        <f t="shared" ca="1" si="11"/>
        <v>67855.837741379277</v>
      </c>
      <c r="AA27" s="109"/>
      <c r="AB27" s="109"/>
      <c r="AC27" s="8">
        <v>1</v>
      </c>
      <c r="AD27" s="135">
        <v>37072</v>
      </c>
      <c r="AK27" s="2" t="str">
        <f t="shared" si="1"/>
        <v>Summer</v>
      </c>
      <c r="AO27" s="6">
        <v>37043</v>
      </c>
      <c r="AP27" s="2" t="s">
        <v>26</v>
      </c>
    </row>
    <row r="28" spans="1:42">
      <c r="A28" s="39">
        <f t="shared" si="2"/>
        <v>31</v>
      </c>
      <c r="B28" s="70">
        <f>DATE(YEAR(B27),MONTH(B27)+1,1)</f>
        <v>37073</v>
      </c>
      <c r="C28" s="45">
        <f ca="1">IF($AK28="summer",IF(VLOOKUP($B28,Curves!$A$3:$M$100,13)&gt;Forecast!$AM$4,Forecast!$AN$4,$AN$5),IF(VLOOKUP($B28,Curves!$A$3:$M$100,12)&gt;$AM$5,$AN$6,$AN$7))</f>
        <v>1850</v>
      </c>
      <c r="D28" s="48">
        <v>150</v>
      </c>
      <c r="E28" s="48">
        <f t="shared" si="12"/>
        <v>200</v>
      </c>
      <c r="F28" s="48">
        <f t="shared" si="13"/>
        <v>496</v>
      </c>
      <c r="G28" s="48">
        <f t="shared" si="14"/>
        <v>104</v>
      </c>
      <c r="H28" s="45">
        <v>800</v>
      </c>
      <c r="I28" s="45">
        <v>0</v>
      </c>
      <c r="J28" s="7">
        <f t="shared" ca="1" si="9"/>
        <v>1550</v>
      </c>
      <c r="K28" s="48">
        <f ca="1">VLOOKUP($B28,'Adjustments &amp; Maintanence'!$B$6:$D$57,2,0)</f>
        <v>0</v>
      </c>
      <c r="L28" s="66">
        <f t="shared" ca="1" si="3"/>
        <v>2800</v>
      </c>
      <c r="M28" s="61"/>
      <c r="N28" s="48"/>
      <c r="O28" s="7">
        <f>VLOOKUP($B28,'[5]Power Curve'!$D$9:$BO$5000,64)/1000</f>
        <v>0</v>
      </c>
      <c r="P28" s="48">
        <f ca="1">($P16*AC28)+$O28-O16+VLOOKUP(B28,'Adjustments &amp; Maintanence'!$B$6:$D$57,3,FALSE)</f>
        <v>2189.483870967742</v>
      </c>
      <c r="Q28" s="45">
        <f ca="1">IF(VLOOKUP($B28,Curves!$A$2:$N$2700,9)&gt;VLOOKUP($B28,Curves!$A$2:$N$2700,3),0,IF(VLOOKUP($B28,Curves!$A$2:$N$2700,12)&gt;$AM$5,$AN$12,$AN$13))</f>
        <v>300</v>
      </c>
      <c r="R28" s="48">
        <v>9</v>
      </c>
      <c r="S28" s="48">
        <f t="shared" ca="1" si="10"/>
        <v>30.799999999999997</v>
      </c>
      <c r="T28" s="7">
        <f>VLOOKUP($B28,'[5]Power Curve'!$D$9:$FH$290,83,0)/1000</f>
        <v>199.44</v>
      </c>
      <c r="U28" s="109">
        <f t="shared" ca="1" si="4"/>
        <v>2728.7238709677422</v>
      </c>
      <c r="V28" s="48"/>
      <c r="W28" s="48"/>
      <c r="X28" s="61">
        <f t="shared" ca="1" si="15"/>
        <v>71.276129032257813</v>
      </c>
      <c r="Y28" s="48">
        <f t="shared" ca="1" si="0"/>
        <v>2209.5599999999922</v>
      </c>
      <c r="Z28" s="129">
        <f t="shared" ca="1" si="11"/>
        <v>70065.397741379275</v>
      </c>
      <c r="AA28" s="109"/>
      <c r="AB28" s="109"/>
      <c r="AC28" s="8">
        <v>1</v>
      </c>
      <c r="AD28" s="135">
        <v>37103</v>
      </c>
      <c r="AK28" s="2" t="str">
        <f t="shared" si="1"/>
        <v>Summer</v>
      </c>
      <c r="AO28" s="6">
        <v>37073</v>
      </c>
      <c r="AP28" s="2" t="s">
        <v>26</v>
      </c>
    </row>
    <row r="29" spans="1:42" ht="10.8" thickBot="1">
      <c r="A29" s="39">
        <f t="shared" si="2"/>
        <v>31</v>
      </c>
      <c r="B29" s="70">
        <f t="shared" si="7"/>
        <v>37104</v>
      </c>
      <c r="C29" s="45">
        <f ca="1">IF($AK29="summer",IF(VLOOKUP($B29,Curves!$A$3:$M$100,13)&gt;Forecast!$AM$4,Forecast!$AN$4,$AN$5),IF(VLOOKUP($B29,Curves!$A$3:$M$100,12)&gt;$AM$5,$AN$6,$AN$7))</f>
        <v>1850</v>
      </c>
      <c r="D29" s="48">
        <v>150</v>
      </c>
      <c r="E29" s="48">
        <f t="shared" si="12"/>
        <v>200</v>
      </c>
      <c r="F29" s="48">
        <f t="shared" si="13"/>
        <v>496</v>
      </c>
      <c r="G29" s="48">
        <f t="shared" si="14"/>
        <v>104</v>
      </c>
      <c r="H29" s="45">
        <v>800</v>
      </c>
      <c r="I29" s="45">
        <v>0</v>
      </c>
      <c r="J29" s="7">
        <f t="shared" ca="1" si="9"/>
        <v>1550</v>
      </c>
      <c r="K29" s="48">
        <f ca="1">VLOOKUP($B29,'Adjustments &amp; Maintanence'!$B$6:$D$57,2,0)</f>
        <v>0</v>
      </c>
      <c r="L29" s="66">
        <f t="shared" ca="1" si="3"/>
        <v>2800</v>
      </c>
      <c r="M29" s="61"/>
      <c r="N29" s="48"/>
      <c r="O29" s="7">
        <f>VLOOKUP($B29,'[5]Power Curve'!$D$9:$BO$5000,64)/1000</f>
        <v>0</v>
      </c>
      <c r="P29" s="48">
        <f ca="1">($P17*AC29)+$O29-O17+VLOOKUP(B29,'Adjustments &amp; Maintanence'!$B$6:$D$57,3,FALSE)</f>
        <v>2553.161290322581</v>
      </c>
      <c r="Q29" s="45">
        <f ca="1">IF(VLOOKUP($B29,Curves!$A$2:$N$2700,9)&gt;VLOOKUP($B29,Curves!$A$2:$N$2700,3),0,IF(VLOOKUP($B29,Curves!$A$2:$N$2700,12)&gt;$AM$5,$AN$12,$AN$13))</f>
        <v>300</v>
      </c>
      <c r="R29" s="48">
        <v>9</v>
      </c>
      <c r="S29" s="48">
        <f t="shared" ca="1" si="10"/>
        <v>30.799999999999997</v>
      </c>
      <c r="T29" s="7">
        <f>VLOOKUP($B29,'[5]Power Curve'!$D$9:$FH$290,83,0)/1000</f>
        <v>208.62</v>
      </c>
      <c r="U29" s="109">
        <f t="shared" ca="1" si="4"/>
        <v>3101.581290322581</v>
      </c>
      <c r="V29" s="48"/>
      <c r="W29" s="48"/>
      <c r="X29" s="64">
        <f t="shared" ca="1" si="15"/>
        <v>-301.58129032258103</v>
      </c>
      <c r="Y29" s="75">
        <f t="shared" ca="1" si="0"/>
        <v>-9349.0200000000114</v>
      </c>
      <c r="Z29" s="132">
        <f t="shared" ca="1" si="11"/>
        <v>60716.377741379263</v>
      </c>
      <c r="AA29" s="109"/>
      <c r="AB29" s="109"/>
      <c r="AC29" s="8">
        <v>1</v>
      </c>
      <c r="AD29" s="135">
        <v>37134</v>
      </c>
      <c r="AK29" s="2" t="str">
        <f t="shared" si="1"/>
        <v>Summer</v>
      </c>
      <c r="AO29" s="6">
        <v>37104</v>
      </c>
      <c r="AP29" s="2" t="s">
        <v>26</v>
      </c>
    </row>
    <row r="30" spans="1:42" ht="10.8" thickBot="1">
      <c r="A30" s="39">
        <f t="shared" si="2"/>
        <v>30</v>
      </c>
      <c r="B30" s="70">
        <f t="shared" si="7"/>
        <v>37135</v>
      </c>
      <c r="C30" s="45">
        <f ca="1">IF($AK30="summer",IF(VLOOKUP($B30,Curves!$A$3:$M$100,13)&gt;Forecast!$AM$4,Forecast!$AN$4,$AN$5),IF(VLOOKUP($B30,Curves!$A$3:$M$100,12)&gt;$AM$5,$AN$6,$AN$7))</f>
        <v>1850</v>
      </c>
      <c r="D30" s="48">
        <v>150</v>
      </c>
      <c r="E30" s="48">
        <f t="shared" si="12"/>
        <v>200</v>
      </c>
      <c r="F30" s="48">
        <f t="shared" si="13"/>
        <v>496</v>
      </c>
      <c r="G30" s="48">
        <f t="shared" si="14"/>
        <v>104</v>
      </c>
      <c r="H30" s="45">
        <v>800</v>
      </c>
      <c r="I30" s="45">
        <v>0</v>
      </c>
      <c r="J30" s="7">
        <f t="shared" ca="1" si="9"/>
        <v>1550</v>
      </c>
      <c r="K30" s="48">
        <f ca="1">VLOOKUP($B30,'Adjustments &amp; Maintanence'!$B$6:$D$57,2,0)</f>
        <v>0</v>
      </c>
      <c r="L30" s="66">
        <f t="shared" ca="1" si="3"/>
        <v>2800</v>
      </c>
      <c r="M30" s="61"/>
      <c r="N30" s="48"/>
      <c r="O30" s="7">
        <f>VLOOKUP($B30,'[5]Power Curve'!$D$9:$BO$5000,64)/1000</f>
        <v>0</v>
      </c>
      <c r="P30" s="48">
        <f ca="1">($P18*AC30)+$O30-O18+VLOOKUP(B30,'Adjustments &amp; Maintanence'!$B$6:$D$57,3,FALSE)</f>
        <v>2551.2333333333336</v>
      </c>
      <c r="Q30" s="45">
        <f ca="1">IF(VLOOKUP($B30,Curves!$A$2:$N$2700,9)&gt;VLOOKUP($B30,Curves!$A$2:$N$2700,3),0,IF(VLOOKUP($B30,Curves!$A$2:$N$2700,12)&gt;$AM$5,$AN$12,$AN$13))</f>
        <v>300</v>
      </c>
      <c r="R30" s="48">
        <v>9</v>
      </c>
      <c r="S30" s="48">
        <f t="shared" ca="1" si="10"/>
        <v>30.799999999999997</v>
      </c>
      <c r="T30" s="7">
        <f>VLOOKUP($B30,'[5]Power Curve'!$D$9:$FH$290,83,0)/1000</f>
        <v>208.62</v>
      </c>
      <c r="U30" s="109">
        <f t="shared" ca="1" si="4"/>
        <v>3099.6533333333336</v>
      </c>
      <c r="V30" s="48"/>
      <c r="W30" s="48"/>
      <c r="X30" s="127">
        <f ca="1">L30-U30</f>
        <v>-299.65333333333365</v>
      </c>
      <c r="Y30" s="134">
        <f t="shared" ca="1" si="0"/>
        <v>-8989.6000000000095</v>
      </c>
      <c r="Z30" s="133">
        <f t="shared" ca="1" si="11"/>
        <v>51726.77774137925</v>
      </c>
      <c r="AA30" s="109" t="s">
        <v>70</v>
      </c>
      <c r="AB30" s="109"/>
      <c r="AC30" s="8">
        <v>1</v>
      </c>
      <c r="AD30" s="135">
        <v>37164</v>
      </c>
      <c r="AK30" s="2" t="str">
        <f t="shared" si="1"/>
        <v>Summer</v>
      </c>
      <c r="AO30" s="6">
        <v>37135</v>
      </c>
      <c r="AP30" s="2" t="s">
        <v>26</v>
      </c>
    </row>
    <row r="31" spans="1:42">
      <c r="A31" s="39">
        <f t="shared" si="2"/>
        <v>31</v>
      </c>
      <c r="B31" s="71">
        <f t="shared" si="7"/>
        <v>37165</v>
      </c>
      <c r="C31" s="47">
        <f ca="1">IF($AK31="summer",IF(VLOOKUP($B31,Curves!$A$3:$M$100,13)&gt;Forecast!$AM$4,Forecast!$AN$4,$AN$5),IF(VLOOKUP($B31,Curves!$A$3:$M$100,12)&gt;$AM$5,$AN$6,$AN$7))</f>
        <v>1850</v>
      </c>
      <c r="D31" s="49">
        <v>150</v>
      </c>
      <c r="E31" s="49">
        <f t="shared" si="12"/>
        <v>200</v>
      </c>
      <c r="F31" s="49">
        <f t="shared" si="13"/>
        <v>496</v>
      </c>
      <c r="G31" s="49">
        <f t="shared" si="14"/>
        <v>104</v>
      </c>
      <c r="H31" s="47">
        <v>800</v>
      </c>
      <c r="I31" s="47">
        <v>0</v>
      </c>
      <c r="J31" s="46">
        <f t="shared" ca="1" si="9"/>
        <v>1550</v>
      </c>
      <c r="K31" s="49">
        <f ca="1">VLOOKUP($B31,'Adjustments &amp; Maintanence'!$B$6:$D$57,2,0)</f>
        <v>0</v>
      </c>
      <c r="L31" s="67">
        <f t="shared" ca="1" si="3"/>
        <v>2800</v>
      </c>
      <c r="M31" s="62"/>
      <c r="N31" s="49"/>
      <c r="O31" s="46">
        <f>VLOOKUP($B31,'[5]Power Curve'!$D$9:$BO$5000,64)/1000</f>
        <v>0</v>
      </c>
      <c r="P31" s="49">
        <f ca="1">($P19*AC31)+$O31-O19+VLOOKUP(B31,'Adjustments &amp; Maintanence'!$B$6:$D$57,3,FALSE)</f>
        <v>2447.8709677419356</v>
      </c>
      <c r="Q31" s="47">
        <f ca="1">IF(VLOOKUP($B31,Curves!$A$2:$N$2700,9)&gt;VLOOKUP($B31,Curves!$A$2:$N$2700,3),0,IF(VLOOKUP($B31,Curves!$A$2:$N$2700,12)&gt;$AM$5,$AN$12,$AN$13))</f>
        <v>300</v>
      </c>
      <c r="R31" s="49">
        <v>9</v>
      </c>
      <c r="S31" s="49">
        <f t="shared" ca="1" si="10"/>
        <v>30.799999999999997</v>
      </c>
      <c r="T31" s="46">
        <f>VLOOKUP($B31,'[5]Power Curve'!$D$9:$FH$290,83,0)/1000</f>
        <v>208.62</v>
      </c>
      <c r="U31" s="111">
        <f t="shared" ca="1" si="4"/>
        <v>2996.2909677419357</v>
      </c>
      <c r="V31" s="48"/>
      <c r="W31" s="48"/>
      <c r="X31" s="61">
        <f ca="1">L31-U31</f>
        <v>-196.29096774193567</v>
      </c>
      <c r="Y31" s="49">
        <f t="shared" ca="1" si="0"/>
        <v>-6085.0200000000059</v>
      </c>
      <c r="Z31" s="130">
        <f t="shared" ca="1" si="11"/>
        <v>45641.757741379246</v>
      </c>
      <c r="AA31" s="109"/>
      <c r="AB31" s="109"/>
      <c r="AC31" s="8">
        <v>1</v>
      </c>
      <c r="AD31" s="135">
        <v>37195</v>
      </c>
      <c r="AK31" s="2" t="str">
        <f t="shared" si="1"/>
        <v>Summer</v>
      </c>
      <c r="AO31" s="6">
        <v>37165</v>
      </c>
      <c r="AP31" s="2" t="s">
        <v>26</v>
      </c>
    </row>
    <row r="32" spans="1:42">
      <c r="A32" s="39">
        <f t="shared" si="2"/>
        <v>30</v>
      </c>
      <c r="B32" s="72">
        <f t="shared" si="7"/>
        <v>37196</v>
      </c>
      <c r="C32" s="45">
        <f ca="1">IF($AK32="summer",IF(VLOOKUP($B32,Curves!$A$3:$M$100,13)&gt;Forecast!$AM$4,Forecast!$AN$4,$AN$5),IF(VLOOKUP($B32,Curves!$A$3:$M$100,12)&gt;$AM$5,$AN$6,$AN$7))</f>
        <v>1650</v>
      </c>
      <c r="D32" s="121">
        <v>150</v>
      </c>
      <c r="E32" s="121">
        <f t="shared" si="12"/>
        <v>250</v>
      </c>
      <c r="F32" s="121">
        <f t="shared" si="13"/>
        <v>620</v>
      </c>
      <c r="G32" s="121">
        <f t="shared" si="14"/>
        <v>130</v>
      </c>
      <c r="H32" s="45">
        <v>1000</v>
      </c>
      <c r="I32" s="45">
        <v>0</v>
      </c>
      <c r="J32" s="43">
        <f t="shared" ca="1" si="9"/>
        <v>1500</v>
      </c>
      <c r="K32" s="48">
        <f ca="1">VLOOKUP($B32,'Adjustments &amp; Maintanence'!$B$6:$D$57,2,0)</f>
        <v>0</v>
      </c>
      <c r="L32" s="66">
        <f t="shared" ca="1" si="3"/>
        <v>2800</v>
      </c>
      <c r="M32" s="63"/>
      <c r="N32" s="121"/>
      <c r="O32" s="7">
        <f>VLOOKUP($B32,'[5]Power Curve'!$D$9:$BO$5000,64)/1000</f>
        <v>0</v>
      </c>
      <c r="P32" s="48">
        <f ca="1">($P20*AC32)+$O32-O20+VLOOKUP(B32,'Adjustments &amp; Maintanence'!$B$6:$D$57,3,FALSE)</f>
        <v>3023.3</v>
      </c>
      <c r="Q32" s="45">
        <f ca="1">IF(VLOOKUP($B32,Curves!$A$2:$N$2700,9)&gt;VLOOKUP($B32,Curves!$A$2:$N$2700,3),0,IF(VLOOKUP($B32,Curves!$A$2:$N$2700,12)&gt;$AM$5,$AN$12,$AN$13))</f>
        <v>150</v>
      </c>
      <c r="R32" s="121">
        <v>9</v>
      </c>
      <c r="S32" s="121">
        <f t="shared" ca="1" si="10"/>
        <v>30.799999999999997</v>
      </c>
      <c r="T32" s="7">
        <f>VLOOKUP($B32,'[5]Power Curve'!$D$9:$FH$290,83,0)/1000</f>
        <v>139.08000000000001</v>
      </c>
      <c r="U32" s="109">
        <f t="shared" ca="1" si="4"/>
        <v>3352.1800000000003</v>
      </c>
      <c r="V32" s="48"/>
      <c r="W32" s="48"/>
      <c r="X32" s="63">
        <f t="shared" ca="1" si="15"/>
        <v>-552.18000000000029</v>
      </c>
      <c r="Y32" s="121">
        <f t="shared" ca="1" si="0"/>
        <v>-16565.400000000009</v>
      </c>
      <c r="Z32" s="131">
        <f t="shared" ca="1" si="11"/>
        <v>29076.357741379237</v>
      </c>
      <c r="AA32" s="109"/>
      <c r="AB32" s="109"/>
      <c r="AC32" s="8">
        <v>1</v>
      </c>
      <c r="AD32" s="135">
        <v>37225</v>
      </c>
      <c r="AK32" s="2" t="str">
        <f t="shared" si="1"/>
        <v>Winter</v>
      </c>
      <c r="AO32" s="6">
        <v>37196</v>
      </c>
      <c r="AP32" s="2" t="s">
        <v>27</v>
      </c>
    </row>
    <row r="33" spans="1:46">
      <c r="A33" s="39">
        <f t="shared" si="2"/>
        <v>31</v>
      </c>
      <c r="B33" s="70">
        <f t="shared" si="7"/>
        <v>37226</v>
      </c>
      <c r="C33" s="45">
        <f ca="1">IF($AK33="summer",IF(VLOOKUP($B33,Curves!$A$3:$M$100,13)&gt;Forecast!$AM$4,Forecast!$AN$4,$AN$5),IF(VLOOKUP($B33,Curves!$A$3:$M$100,12)&gt;$AM$5,$AN$6,$AN$7))</f>
        <v>1650</v>
      </c>
      <c r="D33" s="48">
        <v>150</v>
      </c>
      <c r="E33" s="48">
        <f t="shared" si="12"/>
        <v>250</v>
      </c>
      <c r="F33" s="48">
        <f t="shared" si="13"/>
        <v>620</v>
      </c>
      <c r="G33" s="48">
        <f t="shared" si="14"/>
        <v>130</v>
      </c>
      <c r="H33" s="45">
        <v>1000</v>
      </c>
      <c r="I33" s="45">
        <v>0</v>
      </c>
      <c r="J33" s="7">
        <f t="shared" ca="1" si="9"/>
        <v>1500</v>
      </c>
      <c r="K33" s="48">
        <f ca="1">VLOOKUP($B33,'Adjustments &amp; Maintanence'!$B$6:$D$57,2,0)</f>
        <v>0</v>
      </c>
      <c r="L33" s="66">
        <f t="shared" ca="1" si="3"/>
        <v>2800</v>
      </c>
      <c r="M33" s="61"/>
      <c r="N33" s="48"/>
      <c r="O33" s="7">
        <f>VLOOKUP($B33,'[5]Power Curve'!$D$9:$BO$5000,64)/1000</f>
        <v>20.399999999999999</v>
      </c>
      <c r="P33" s="48">
        <f ca="1">($P21*AC33)+$O33-O21+VLOOKUP(B33,'Adjustments &amp; Maintanence'!$B$6:$D$57,3,FALSE)</f>
        <v>2951.3354838709679</v>
      </c>
      <c r="Q33" s="45">
        <f ca="1">IF(VLOOKUP($B33,Curves!$A$2:$N$2700,9)&gt;VLOOKUP($B33,Curves!$A$2:$N$2700,3),0,IF(VLOOKUP($B33,Curves!$A$2:$N$2700,12)&gt;$AM$5,$AN$12,$AN$13))</f>
        <v>150</v>
      </c>
      <c r="R33" s="48">
        <v>9</v>
      </c>
      <c r="S33" s="48">
        <f t="shared" ca="1" si="10"/>
        <v>30.799999999999997</v>
      </c>
      <c r="T33" s="7">
        <f>VLOOKUP($B33,'[5]Power Curve'!$D$9:$FH$290,83,0)/1000</f>
        <v>139.08000000000001</v>
      </c>
      <c r="U33" s="109">
        <f t="shared" ca="1" si="4"/>
        <v>3280.215483870968</v>
      </c>
      <c r="V33" s="48"/>
      <c r="W33" s="48"/>
      <c r="X33" s="61">
        <f t="shared" ca="1" si="15"/>
        <v>-480.215483870968</v>
      </c>
      <c r="Y33" s="48">
        <f t="shared" ca="1" si="0"/>
        <v>-14886.680000000008</v>
      </c>
      <c r="Z33" s="129">
        <f t="shared" ca="1" si="11"/>
        <v>14189.67774137923</v>
      </c>
      <c r="AA33" s="109"/>
      <c r="AB33" s="109"/>
      <c r="AC33" s="8">
        <v>1</v>
      </c>
      <c r="AD33" s="135">
        <v>37256</v>
      </c>
      <c r="AK33" s="2" t="str">
        <f t="shared" si="1"/>
        <v>Winter</v>
      </c>
      <c r="AO33" s="6">
        <v>37226</v>
      </c>
      <c r="AP33" s="2" t="s">
        <v>27</v>
      </c>
    </row>
    <row r="34" spans="1:46">
      <c r="A34" s="39">
        <f t="shared" si="2"/>
        <v>31</v>
      </c>
      <c r="B34" s="70">
        <f t="shared" si="7"/>
        <v>37257</v>
      </c>
      <c r="C34" s="45">
        <f ca="1">IF($AK34="summer",IF(VLOOKUP($B34,Curves!$A$3:$M$100,13)&gt;Forecast!$AM$4,Forecast!$AN$4,$AN$5),IF(VLOOKUP($B34,Curves!$A$3:$M$100,12)&gt;$AM$5,$AN$6,$AN$7))</f>
        <v>1650</v>
      </c>
      <c r="D34" s="48">
        <v>150</v>
      </c>
      <c r="E34" s="48">
        <f t="shared" si="12"/>
        <v>250</v>
      </c>
      <c r="F34" s="48">
        <f t="shared" si="13"/>
        <v>620</v>
      </c>
      <c r="G34" s="48">
        <f t="shared" si="14"/>
        <v>130</v>
      </c>
      <c r="H34" s="45">
        <v>1000</v>
      </c>
      <c r="I34" s="45">
        <v>0</v>
      </c>
      <c r="J34" s="7">
        <f t="shared" ca="1" si="9"/>
        <v>1500</v>
      </c>
      <c r="K34" s="48">
        <f ca="1">VLOOKUP($B34,'Adjustments &amp; Maintanence'!$B$6:$D$57,2,0)</f>
        <v>0</v>
      </c>
      <c r="L34" s="66">
        <f t="shared" ca="1" si="3"/>
        <v>2800</v>
      </c>
      <c r="M34" s="61"/>
      <c r="N34" s="48"/>
      <c r="O34" s="7">
        <f>VLOOKUP($B34,'[5]Power Curve'!$D$9:$BO$5000,64)/1000</f>
        <v>20.399999999999999</v>
      </c>
      <c r="P34" s="48">
        <f ca="1">($P22*AC34)+$O34-O22+VLOOKUP(B34,'Adjustments &amp; Maintanence'!$B$6:$D$57,3,FALSE)</f>
        <v>2996.15</v>
      </c>
      <c r="Q34" s="45">
        <f ca="1">IF(VLOOKUP($B34,Curves!$A$2:$N$2700,9)&gt;VLOOKUP($B34,Curves!$A$2:$N$2700,3),0,IF(VLOOKUP($B34,Curves!$A$2:$N$2700,12)&gt;$AM$5,$AN$12,$AN$13))</f>
        <v>150</v>
      </c>
      <c r="R34" s="48">
        <v>9</v>
      </c>
      <c r="S34" s="48">
        <f t="shared" ca="1" si="10"/>
        <v>30.799999999999997</v>
      </c>
      <c r="T34" s="7">
        <f>VLOOKUP($B34,'[5]Power Curve'!$D$9:$FH$290,83,0)/1000</f>
        <v>139.08000000000001</v>
      </c>
      <c r="U34" s="109">
        <f t="shared" ca="1" si="4"/>
        <v>3325.03</v>
      </c>
      <c r="V34" s="48"/>
      <c r="W34" s="48"/>
      <c r="X34" s="61">
        <f t="shared" ca="1" si="15"/>
        <v>-525.0300000000002</v>
      </c>
      <c r="Y34" s="48">
        <f t="shared" ca="1" si="0"/>
        <v>-16275.930000000006</v>
      </c>
      <c r="Z34" s="129">
        <f t="shared" ca="1" si="11"/>
        <v>-2086.252258620776</v>
      </c>
      <c r="AA34" s="109"/>
      <c r="AB34" s="109"/>
      <c r="AC34" s="8">
        <v>1</v>
      </c>
      <c r="AD34" s="135">
        <v>37287</v>
      </c>
      <c r="AK34" s="2" t="str">
        <f t="shared" si="1"/>
        <v>Winter</v>
      </c>
      <c r="AO34" s="6">
        <v>37257</v>
      </c>
      <c r="AP34" s="2" t="s">
        <v>27</v>
      </c>
    </row>
    <row r="35" spans="1:46">
      <c r="A35" s="39">
        <f t="shared" si="2"/>
        <v>28</v>
      </c>
      <c r="B35" s="70">
        <f t="shared" si="7"/>
        <v>37288</v>
      </c>
      <c r="C35" s="45">
        <f ca="1">IF($AK35="summer",IF(VLOOKUP($B35,Curves!$A$3:$M$100,13)&gt;Forecast!$AM$4,Forecast!$AN$4,$AN$5),IF(VLOOKUP($B35,Curves!$A$3:$M$100,12)&gt;$AM$5,$AN$6,$AN$7))</f>
        <v>1650</v>
      </c>
      <c r="D35" s="48">
        <v>150</v>
      </c>
      <c r="E35" s="48">
        <f t="shared" si="12"/>
        <v>250</v>
      </c>
      <c r="F35" s="48">
        <f t="shared" si="13"/>
        <v>620</v>
      </c>
      <c r="G35" s="48">
        <f t="shared" si="14"/>
        <v>130</v>
      </c>
      <c r="H35" s="45">
        <v>1000</v>
      </c>
      <c r="I35" s="45">
        <v>0</v>
      </c>
      <c r="J35" s="7">
        <f t="shared" ca="1" si="9"/>
        <v>1500</v>
      </c>
      <c r="K35" s="48">
        <f ca="1">VLOOKUP($B35,'Adjustments &amp; Maintanence'!$B$6:$D$57,2,0)</f>
        <v>0</v>
      </c>
      <c r="L35" s="66">
        <f t="shared" ca="1" si="3"/>
        <v>2800</v>
      </c>
      <c r="M35" s="61"/>
      <c r="N35" s="48"/>
      <c r="O35" s="7">
        <f>VLOOKUP($B35,'[5]Power Curve'!$D$9:$BO$5000,64)/1000</f>
        <v>20.399999999999999</v>
      </c>
      <c r="P35" s="48">
        <f ca="1">($P23*AC35)+$O35-O23+VLOOKUP(B35,'Adjustments &amp; Maintanence'!$B$6:$D$57,3,FALSE)</f>
        <v>2897.3172413793104</v>
      </c>
      <c r="Q35" s="45">
        <f ca="1">IF(VLOOKUP($B35,Curves!$A$2:$N$2700,9)&gt;VLOOKUP($B35,Curves!$A$2:$N$2700,3),0,IF(VLOOKUP($B35,Curves!$A$2:$N$2700,12)&gt;$AM$5,$AN$12,$AN$13))</f>
        <v>150</v>
      </c>
      <c r="R35" s="48">
        <v>9</v>
      </c>
      <c r="S35" s="48">
        <f t="shared" ca="1" si="10"/>
        <v>30.799999999999997</v>
      </c>
      <c r="T35" s="7">
        <f>VLOOKUP($B35,'[5]Power Curve'!$D$9:$FH$290,83,0)/1000</f>
        <v>139.08000000000001</v>
      </c>
      <c r="U35" s="109">
        <f t="shared" ca="1" si="4"/>
        <v>3226.1972413793105</v>
      </c>
      <c r="V35" s="48"/>
      <c r="W35" s="48"/>
      <c r="X35" s="61">
        <f t="shared" ca="1" si="15"/>
        <v>-426.19724137931053</v>
      </c>
      <c r="Y35" s="48">
        <f t="shared" ca="1" si="0"/>
        <v>-11933.522758620695</v>
      </c>
      <c r="Z35" s="129">
        <f t="shared" ca="1" si="11"/>
        <v>-14019.775017241471</v>
      </c>
      <c r="AA35" s="109"/>
      <c r="AB35" s="109"/>
      <c r="AC35" s="8">
        <v>1</v>
      </c>
      <c r="AD35" s="135">
        <v>37315</v>
      </c>
      <c r="AK35" s="2" t="str">
        <f t="shared" si="1"/>
        <v>Winter</v>
      </c>
      <c r="AO35" s="6">
        <v>37288</v>
      </c>
      <c r="AP35" s="2" t="s">
        <v>27</v>
      </c>
    </row>
    <row r="36" spans="1:46" ht="10.8" thickBot="1">
      <c r="A36" s="39">
        <f t="shared" si="2"/>
        <v>31</v>
      </c>
      <c r="B36" s="73">
        <f t="shared" si="7"/>
        <v>37316</v>
      </c>
      <c r="C36" s="76">
        <f ca="1">IF($AK36="summer",IF(VLOOKUP($B36,Curves!$A$3:$M$100,13)&gt;Forecast!$AM$4,Forecast!$AN$4,$AN$5),IF(VLOOKUP($B36,Curves!$A$3:$M$100,12)&gt;$AM$5,$AN$6,$AN$7))</f>
        <v>1650</v>
      </c>
      <c r="D36" s="75">
        <v>150</v>
      </c>
      <c r="E36" s="75">
        <f t="shared" si="12"/>
        <v>250</v>
      </c>
      <c r="F36" s="75">
        <f t="shared" si="13"/>
        <v>620</v>
      </c>
      <c r="G36" s="75">
        <f t="shared" si="14"/>
        <v>130</v>
      </c>
      <c r="H36" s="76">
        <v>1000</v>
      </c>
      <c r="I36" s="76">
        <v>0</v>
      </c>
      <c r="J36" s="65">
        <f t="shared" ca="1" si="9"/>
        <v>1500</v>
      </c>
      <c r="K36" s="75">
        <f ca="1">VLOOKUP($B36,'Adjustments &amp; Maintanence'!$B$6:$D$57,2,0)</f>
        <v>0</v>
      </c>
      <c r="L36" s="68">
        <f t="shared" ca="1" si="3"/>
        <v>2800</v>
      </c>
      <c r="M36" s="64"/>
      <c r="N36" s="75"/>
      <c r="O36" s="65">
        <f>VLOOKUP($B36,'[5]Power Curve'!$D$9:$BO$5000,64)/1000</f>
        <v>20.399999999999999</v>
      </c>
      <c r="P36" s="75">
        <f ca="1">($P24*AC36)+$O36-O24+VLOOKUP(B36,'Adjustments &amp; Maintanence'!$B$6:$D$57,3,FALSE)</f>
        <v>2594.4016129032266</v>
      </c>
      <c r="Q36" s="76">
        <f ca="1">IF(VLOOKUP($B36,Curves!$A$2:$N$2700,9)&gt;VLOOKUP($B36,Curves!$A$2:$N$2700,3),0,IF(VLOOKUP($B36,Curves!$A$2:$N$2700,12)&gt;$AM$5,$AN$12,$AN$13))</f>
        <v>150</v>
      </c>
      <c r="R36" s="75">
        <v>9</v>
      </c>
      <c r="S36" s="75">
        <f t="shared" ca="1" si="10"/>
        <v>30.799999999999997</v>
      </c>
      <c r="T36" s="65">
        <f>VLOOKUP($B36,'[5]Power Curve'!$D$9:$FH$290,83,0)/1000</f>
        <v>139.08000000000001</v>
      </c>
      <c r="U36" s="110">
        <f t="shared" ca="1" si="4"/>
        <v>2923.2816129032267</v>
      </c>
      <c r="V36" s="75"/>
      <c r="W36" s="75"/>
      <c r="X36" s="64">
        <f t="shared" ca="1" si="15"/>
        <v>-123.28161290322669</v>
      </c>
      <c r="Y36" s="75">
        <f t="shared" ca="1" si="0"/>
        <v>-3821.7300000000273</v>
      </c>
      <c r="Z36" s="132">
        <f t="shared" ca="1" si="11"/>
        <v>-17841.505017241499</v>
      </c>
      <c r="AA36" s="109"/>
      <c r="AB36" s="109"/>
      <c r="AC36" s="8">
        <v>1</v>
      </c>
      <c r="AD36" s="135">
        <v>37346</v>
      </c>
      <c r="AE36" s="8" t="s">
        <v>67</v>
      </c>
      <c r="AK36" s="2" t="str">
        <f t="shared" si="1"/>
        <v>Winter</v>
      </c>
      <c r="AO36" s="6">
        <v>37316</v>
      </c>
      <c r="AP36" s="2" t="s">
        <v>27</v>
      </c>
    </row>
    <row r="37" spans="1:46">
      <c r="A37" s="39">
        <f t="shared" si="2"/>
        <v>30</v>
      </c>
      <c r="B37" s="70">
        <f t="shared" si="7"/>
        <v>37347</v>
      </c>
      <c r="C37" s="45">
        <f ca="1">IF($AK37="summer",IF(VLOOKUP($B37,Curves!$A$3:$M$100,13)&gt;Forecast!$AM$4,Forecast!$AN$4,$AN$5),IF(VLOOKUP($B37,Curves!$A$3:$M$100,12)&gt;$AM$5,$AN$6,$AN$7))</f>
        <v>1850</v>
      </c>
      <c r="D37" s="48">
        <v>150</v>
      </c>
      <c r="E37" s="48">
        <f t="shared" si="12"/>
        <v>200</v>
      </c>
      <c r="F37" s="48">
        <f t="shared" si="13"/>
        <v>496</v>
      </c>
      <c r="G37" s="48">
        <f t="shared" si="14"/>
        <v>104</v>
      </c>
      <c r="H37" s="45">
        <v>800</v>
      </c>
      <c r="I37" s="45">
        <v>0</v>
      </c>
      <c r="J37" s="7">
        <f t="shared" ca="1" si="9"/>
        <v>1550</v>
      </c>
      <c r="K37" s="48">
        <f ca="1">VLOOKUP($B37,'Adjustments &amp; Maintanence'!$B$6:$D$57,2,0)</f>
        <v>0</v>
      </c>
      <c r="L37" s="66">
        <f t="shared" ca="1" si="3"/>
        <v>2800</v>
      </c>
      <c r="M37" s="61"/>
      <c r="N37" s="48"/>
      <c r="O37" s="7">
        <f>VLOOKUP($B37,'[5]Power Curve'!$D$9:$BO$5000,64)/1000</f>
        <v>20.399999999999999</v>
      </c>
      <c r="P37" s="48">
        <f ca="1">($P25*AC37)+$O37-O25+VLOOKUP(B37,'Adjustments &amp; Maintanence'!$B$6:$D$57,3,FALSE)</f>
        <v>2021.7250000000001</v>
      </c>
      <c r="Q37" s="45">
        <f ca="1">IF(VLOOKUP($B37,Curves!$A$2:$N$2700,9)&gt;VLOOKUP($B37,Curves!$A$2:$N$2700,3),0,IF(VLOOKUP($B37,Curves!$A$2:$N$2700,12)&gt;$AM$5,$AN$12,$AN$13))</f>
        <v>300</v>
      </c>
      <c r="R37" s="48">
        <v>9</v>
      </c>
      <c r="S37" s="48">
        <f t="shared" ca="1" si="10"/>
        <v>30.799999999999997</v>
      </c>
      <c r="T37" s="7">
        <f>VLOOKUP($B37,'[5]Power Curve'!$D$9:$FH$290,83,0)/1000</f>
        <v>139.08000000000001</v>
      </c>
      <c r="U37" s="109">
        <f t="shared" ca="1" si="4"/>
        <v>2500.6050000000005</v>
      </c>
      <c r="V37" s="48"/>
      <c r="W37" s="48"/>
      <c r="X37" s="61">
        <f t="shared" ca="1" si="15"/>
        <v>299.39499999999953</v>
      </c>
      <c r="Y37" s="48">
        <f t="shared" ca="1" si="0"/>
        <v>8981.8499999999858</v>
      </c>
      <c r="Z37" s="129">
        <f t="shared" ca="1" si="11"/>
        <v>-8859.6550172415136</v>
      </c>
      <c r="AA37" s="109"/>
      <c r="AB37" s="109"/>
      <c r="AC37" s="8">
        <v>1</v>
      </c>
      <c r="AD37" s="135">
        <v>37376</v>
      </c>
      <c r="AK37" s="2" t="str">
        <f t="shared" si="1"/>
        <v>Summer</v>
      </c>
      <c r="AO37" s="6">
        <v>37347</v>
      </c>
      <c r="AP37" s="2" t="s">
        <v>26</v>
      </c>
    </row>
    <row r="38" spans="1:46">
      <c r="A38" s="39">
        <f t="shared" si="2"/>
        <v>31</v>
      </c>
      <c r="B38" s="70">
        <f t="shared" si="7"/>
        <v>37377</v>
      </c>
      <c r="C38" s="45">
        <f ca="1">IF($AK38="summer",IF(VLOOKUP($B38,Curves!$A$3:$M$100,13)&gt;Forecast!$AM$4,Forecast!$AN$4,$AN$5),IF(VLOOKUP($B38,Curves!$A$3:$M$100,12)&gt;$AM$5,$AN$6,$AN$7))</f>
        <v>1850</v>
      </c>
      <c r="D38" s="48">
        <v>150</v>
      </c>
      <c r="E38" s="48">
        <f t="shared" si="12"/>
        <v>200</v>
      </c>
      <c r="F38" s="48">
        <f t="shared" si="13"/>
        <v>496</v>
      </c>
      <c r="G38" s="48">
        <f t="shared" si="14"/>
        <v>104</v>
      </c>
      <c r="H38" s="45">
        <v>800</v>
      </c>
      <c r="I38" s="45">
        <v>0</v>
      </c>
      <c r="J38" s="7">
        <f t="shared" ca="1" si="9"/>
        <v>1550</v>
      </c>
      <c r="K38" s="48">
        <f ca="1">VLOOKUP($B38,'Adjustments &amp; Maintanence'!$B$6:$D$57,2,0)</f>
        <v>0</v>
      </c>
      <c r="L38" s="66">
        <f t="shared" ca="1" si="3"/>
        <v>2800</v>
      </c>
      <c r="M38" s="61"/>
      <c r="N38" s="48"/>
      <c r="O38" s="7">
        <f>VLOOKUP($B38,'[5]Power Curve'!$D$9:$BO$5000,64)/1000</f>
        <v>20.399999999999999</v>
      </c>
      <c r="P38" s="48">
        <f ca="1">($P26*AC38)+$O38-O26+VLOOKUP(B38,'Adjustments &amp; Maintanence'!$B$6:$D$57,3,FALSE)</f>
        <v>2017.9064516129033</v>
      </c>
      <c r="Q38" s="45">
        <f ca="1">IF(VLOOKUP($B38,Curves!$A$2:$N$2700,9)&gt;VLOOKUP($B38,Curves!$A$2:$N$2700,3),0,IF(VLOOKUP($B38,Curves!$A$2:$N$2700,12)&gt;$AM$5,$AN$12,$AN$13))</f>
        <v>300</v>
      </c>
      <c r="R38" s="48">
        <v>9</v>
      </c>
      <c r="S38" s="48">
        <f t="shared" ca="1" si="10"/>
        <v>30.799999999999997</v>
      </c>
      <c r="T38" s="7">
        <f>VLOOKUP($B38,'[5]Power Curve'!$D$9:$FH$290,83,0)/1000</f>
        <v>139.08000000000001</v>
      </c>
      <c r="U38" s="109">
        <f t="shared" ca="1" si="4"/>
        <v>2496.7864516129034</v>
      </c>
      <c r="V38" s="48"/>
      <c r="W38" s="48"/>
      <c r="X38" s="61">
        <f t="shared" ca="1" si="15"/>
        <v>303.21354838709658</v>
      </c>
      <c r="Y38" s="48">
        <f t="shared" ca="1" si="0"/>
        <v>9399.6199999999935</v>
      </c>
      <c r="Z38" s="129">
        <f t="shared" ca="1" si="11"/>
        <v>539.96498275847989</v>
      </c>
      <c r="AA38" s="109"/>
      <c r="AB38" s="109"/>
      <c r="AC38" s="8">
        <v>1</v>
      </c>
      <c r="AD38" s="135">
        <v>37407</v>
      </c>
      <c r="AK38" s="2" t="str">
        <f t="shared" si="1"/>
        <v>Summer</v>
      </c>
      <c r="AO38" s="6">
        <v>37377</v>
      </c>
      <c r="AP38" s="2" t="s">
        <v>26</v>
      </c>
    </row>
    <row r="39" spans="1:46">
      <c r="A39" s="39">
        <f t="shared" si="2"/>
        <v>30</v>
      </c>
      <c r="B39" s="70">
        <f t="shared" si="7"/>
        <v>37408</v>
      </c>
      <c r="C39" s="45">
        <f ca="1">IF($AK39="summer",IF(VLOOKUP($B39,Curves!$A$3:$M$100,13)&gt;Forecast!$AM$4,Forecast!$AN$4,$AN$5),IF(VLOOKUP($B39,Curves!$A$3:$M$100,12)&gt;$AM$5,$AN$6,$AN$7))</f>
        <v>1850</v>
      </c>
      <c r="D39" s="48">
        <v>150</v>
      </c>
      <c r="E39" s="48">
        <f t="shared" si="12"/>
        <v>200</v>
      </c>
      <c r="F39" s="48">
        <f t="shared" si="13"/>
        <v>496</v>
      </c>
      <c r="G39" s="48">
        <f t="shared" si="14"/>
        <v>104</v>
      </c>
      <c r="H39" s="45">
        <v>800</v>
      </c>
      <c r="I39" s="45">
        <v>0</v>
      </c>
      <c r="J39" s="7">
        <f t="shared" ca="1" si="9"/>
        <v>1550</v>
      </c>
      <c r="K39" s="48">
        <f ca="1">VLOOKUP($B39,'Adjustments &amp; Maintanence'!$B$6:$D$57,2,0)</f>
        <v>0</v>
      </c>
      <c r="L39" s="66">
        <f t="shared" ca="1" si="3"/>
        <v>2800</v>
      </c>
      <c r="M39" s="61"/>
      <c r="N39" s="48"/>
      <c r="O39" s="7">
        <f>VLOOKUP($B39,'[5]Power Curve'!$D$9:$BO$5000,64)/1000</f>
        <v>20.399999999999999</v>
      </c>
      <c r="P39" s="48">
        <f ca="1">($P27*AC39)+$O39-O27+VLOOKUP(B39,'Adjustments &amp; Maintanence'!$B$6:$D$57,3,FALSE)</f>
        <v>2117.0666666666671</v>
      </c>
      <c r="Q39" s="45">
        <f ca="1">IF(VLOOKUP($B39,Curves!$A$2:$N$2700,9)&gt;VLOOKUP($B39,Curves!$A$2:$N$2700,3),0,IF(VLOOKUP($B39,Curves!$A$2:$N$2700,12)&gt;$AM$5,$AN$12,$AN$13))</f>
        <v>300</v>
      </c>
      <c r="R39" s="48">
        <v>9</v>
      </c>
      <c r="S39" s="48">
        <f t="shared" ca="1" si="10"/>
        <v>30.799999999999997</v>
      </c>
      <c r="T39" s="7">
        <f>VLOOKUP($B39,'[5]Power Curve'!$D$9:$FH$290,83,0)/1000</f>
        <v>316.62</v>
      </c>
      <c r="U39" s="109">
        <f t="shared" ca="1" si="4"/>
        <v>2773.4866666666671</v>
      </c>
      <c r="V39" s="48"/>
      <c r="W39" s="48"/>
      <c r="X39" s="61">
        <f t="shared" ca="1" si="15"/>
        <v>26.513333333332866</v>
      </c>
      <c r="Y39" s="48">
        <f t="shared" ca="1" si="0"/>
        <v>795.39999999998599</v>
      </c>
      <c r="Z39" s="129">
        <f t="shared" ca="1" si="11"/>
        <v>1335.3649827584659</v>
      </c>
      <c r="AA39" s="109"/>
      <c r="AB39" s="109"/>
      <c r="AC39" s="8">
        <v>1</v>
      </c>
      <c r="AD39" s="135">
        <v>37437</v>
      </c>
      <c r="AK39" s="2" t="str">
        <f t="shared" si="1"/>
        <v>Summer</v>
      </c>
      <c r="AO39" s="6">
        <v>37408</v>
      </c>
      <c r="AP39" s="2" t="s">
        <v>26</v>
      </c>
    </row>
    <row r="40" spans="1:46">
      <c r="A40" s="39">
        <f t="shared" si="2"/>
        <v>31</v>
      </c>
      <c r="B40" s="70">
        <f t="shared" si="7"/>
        <v>37438</v>
      </c>
      <c r="C40" s="45">
        <f ca="1">IF($AK40="summer",IF(VLOOKUP($B40,Curves!$A$3:$M$100,13)&gt;Forecast!$AM$4,Forecast!$AN$4,$AN$5),IF(VLOOKUP($B40,Curves!$A$3:$M$100,12)&gt;$AM$5,$AN$6,$AN$7))</f>
        <v>1850</v>
      </c>
      <c r="D40" s="48">
        <v>150</v>
      </c>
      <c r="E40" s="48">
        <f t="shared" si="12"/>
        <v>200</v>
      </c>
      <c r="F40" s="48">
        <f t="shared" si="13"/>
        <v>496</v>
      </c>
      <c r="G40" s="48">
        <f t="shared" si="14"/>
        <v>104</v>
      </c>
      <c r="H40" s="45">
        <v>800</v>
      </c>
      <c r="I40" s="45">
        <v>0</v>
      </c>
      <c r="J40" s="7">
        <f t="shared" ca="1" si="9"/>
        <v>1550</v>
      </c>
      <c r="K40" s="48">
        <f ca="1">VLOOKUP($B40,'Adjustments &amp; Maintanence'!$B$6:$D$57,2,0)</f>
        <v>0</v>
      </c>
      <c r="L40" s="66">
        <f t="shared" ca="1" si="3"/>
        <v>2800</v>
      </c>
      <c r="M40" s="61"/>
      <c r="N40" s="48"/>
      <c r="O40" s="7">
        <f>VLOOKUP($B40,'[5]Power Curve'!$D$9:$BO$5000,64)/1000</f>
        <v>20.399999999999999</v>
      </c>
      <c r="P40" s="48">
        <f ca="1">($P28*AC40)+$O40-O28+VLOOKUP(B40,'Adjustments &amp; Maintanence'!$B$6:$D$57,3,FALSE)</f>
        <v>2209.883870967742</v>
      </c>
      <c r="Q40" s="45">
        <f ca="1">IF(VLOOKUP($B40,Curves!$A$2:$N$2700,9)&gt;VLOOKUP($B40,Curves!$A$2:$N$2700,3),0,IF(VLOOKUP($B40,Curves!$A$2:$N$2700,12)&gt;$AM$5,$AN$12,$AN$13))</f>
        <v>300</v>
      </c>
      <c r="R40" s="48">
        <v>9</v>
      </c>
      <c r="S40" s="48">
        <f t="shared" ca="1" si="10"/>
        <v>30.799999999999997</v>
      </c>
      <c r="T40" s="7">
        <f>VLOOKUP($B40,'[5]Power Curve'!$D$9:$FH$290,83,0)/1000</f>
        <v>665.82</v>
      </c>
      <c r="U40" s="109">
        <f t="shared" ca="1" si="4"/>
        <v>3215.5038709677424</v>
      </c>
      <c r="V40" s="48"/>
      <c r="W40" s="48"/>
      <c r="X40" s="61">
        <f t="shared" ca="1" si="15"/>
        <v>-415.50387096774239</v>
      </c>
      <c r="Y40" s="48">
        <f t="shared" ca="1" si="0"/>
        <v>-12880.620000000014</v>
      </c>
      <c r="Z40" s="129">
        <f t="shared" ca="1" si="11"/>
        <v>-11545.255017241547</v>
      </c>
      <c r="AA40" s="109"/>
      <c r="AB40" s="109"/>
      <c r="AC40" s="8">
        <v>1</v>
      </c>
      <c r="AD40" s="135">
        <v>37468</v>
      </c>
      <c r="AK40" s="2" t="str">
        <f t="shared" si="1"/>
        <v>Summer</v>
      </c>
      <c r="AO40" s="6">
        <v>37438</v>
      </c>
      <c r="AP40" s="2" t="s">
        <v>26</v>
      </c>
    </row>
    <row r="41" spans="1:46">
      <c r="A41" s="39">
        <f t="shared" si="2"/>
        <v>31</v>
      </c>
      <c r="B41" s="70">
        <f t="shared" si="7"/>
        <v>37469</v>
      </c>
      <c r="C41" s="45">
        <f ca="1">IF($AK41="summer",IF(VLOOKUP($B41,Curves!$A$3:$M$100,13)&gt;Forecast!$AM$4,Forecast!$AN$4,$AN$5),IF(VLOOKUP($B41,Curves!$A$3:$M$100,12)&gt;$AM$5,$AN$6,$AN$7))</f>
        <v>1850</v>
      </c>
      <c r="D41" s="48">
        <v>150</v>
      </c>
      <c r="E41" s="48">
        <f t="shared" si="12"/>
        <v>200</v>
      </c>
      <c r="F41" s="48">
        <f t="shared" si="13"/>
        <v>496</v>
      </c>
      <c r="G41" s="48">
        <f t="shared" si="14"/>
        <v>104</v>
      </c>
      <c r="H41" s="45">
        <v>800</v>
      </c>
      <c r="I41" s="45">
        <v>0</v>
      </c>
      <c r="J41" s="7">
        <f t="shared" ca="1" si="9"/>
        <v>1550</v>
      </c>
      <c r="K41" s="48">
        <f ca="1">VLOOKUP($B41,'Adjustments &amp; Maintanence'!$B$6:$D$57,2,0)</f>
        <v>0</v>
      </c>
      <c r="L41" s="66">
        <f t="shared" ca="1" si="3"/>
        <v>2800</v>
      </c>
      <c r="M41" s="61"/>
      <c r="N41" s="48"/>
      <c r="O41" s="7">
        <f>VLOOKUP($B41,'[5]Power Curve'!$D$9:$BO$5000,64)/1000</f>
        <v>20.399999999999999</v>
      </c>
      <c r="P41" s="48">
        <f ca="1">($P29*AC41)+$O41-O29+VLOOKUP(B41,'Adjustments &amp; Maintanence'!$B$6:$D$57,3,FALSE)</f>
        <v>2573.561290322581</v>
      </c>
      <c r="Q41" s="45">
        <f ca="1">IF(VLOOKUP($B41,Curves!$A$2:$N$2700,9)&gt;VLOOKUP($B41,Curves!$A$2:$N$2700,3),0,IF(VLOOKUP($B41,Curves!$A$2:$N$2700,12)&gt;$AM$5,$AN$12,$AN$13))</f>
        <v>300</v>
      </c>
      <c r="R41" s="48">
        <v>9</v>
      </c>
      <c r="S41" s="48">
        <f t="shared" ca="1" si="10"/>
        <v>30.799999999999997</v>
      </c>
      <c r="T41" s="7">
        <f>VLOOKUP($B41,'[5]Power Curve'!$D$9:$FH$290,83,0)/1000</f>
        <v>665.82</v>
      </c>
      <c r="U41" s="109">
        <f t="shared" ca="1" si="4"/>
        <v>3579.1812903225814</v>
      </c>
      <c r="V41" s="48"/>
      <c r="W41" s="48"/>
      <c r="X41" s="61">
        <f t="shared" ca="1" si="15"/>
        <v>-779.18129032258139</v>
      </c>
      <c r="Y41" s="48">
        <f t="shared" ca="1" si="0"/>
        <v>-24154.620000000024</v>
      </c>
      <c r="Z41" s="129">
        <f t="shared" ca="1" si="11"/>
        <v>-35699.875017241575</v>
      </c>
      <c r="AA41" s="109"/>
      <c r="AB41" s="109"/>
      <c r="AC41" s="8">
        <v>1</v>
      </c>
      <c r="AD41" s="135">
        <v>37499</v>
      </c>
      <c r="AK41" s="2" t="str">
        <f t="shared" si="1"/>
        <v>Summer</v>
      </c>
      <c r="AO41" s="6">
        <v>37469</v>
      </c>
      <c r="AP41" s="2" t="s">
        <v>26</v>
      </c>
    </row>
    <row r="42" spans="1:46">
      <c r="A42" s="39">
        <f t="shared" si="2"/>
        <v>30</v>
      </c>
      <c r="B42" s="70">
        <f>DATE(YEAR(B41),MONTH(B41)+1,1)</f>
        <v>37500</v>
      </c>
      <c r="C42" s="45">
        <f ca="1">IF($AK42="summer",IF(VLOOKUP($B42,Curves!$A$3:$M$100,13)&gt;Forecast!$AM$4,Forecast!$AN$4,$AN$5),IF(VLOOKUP($B42,Curves!$A$3:$M$100,12)&gt;$AM$5,$AN$6,$AN$7))</f>
        <v>1850</v>
      </c>
      <c r="D42" s="48">
        <v>150</v>
      </c>
      <c r="E42" s="48">
        <f t="shared" si="12"/>
        <v>200</v>
      </c>
      <c r="F42" s="48">
        <f t="shared" si="13"/>
        <v>496</v>
      </c>
      <c r="G42" s="48">
        <f t="shared" si="14"/>
        <v>104</v>
      </c>
      <c r="H42" s="45">
        <v>800</v>
      </c>
      <c r="I42" s="45">
        <v>0</v>
      </c>
      <c r="J42" s="7">
        <f t="shared" ca="1" si="9"/>
        <v>1550</v>
      </c>
      <c r="K42" s="48">
        <f ca="1">VLOOKUP($B42,'Adjustments &amp; Maintanence'!$B$6:$D$57,2,0)</f>
        <v>0</v>
      </c>
      <c r="L42" s="66">
        <f t="shared" ca="1" si="3"/>
        <v>2800</v>
      </c>
      <c r="M42" s="61"/>
      <c r="N42" s="48"/>
      <c r="O42" s="7">
        <f>VLOOKUP($B42,'[5]Power Curve'!$D$9:$BO$5000,64)/1000</f>
        <v>20.399999999999999</v>
      </c>
      <c r="P42" s="48">
        <f ca="1">($P30*AC42)+$O42-O30+VLOOKUP(B42,'Adjustments &amp; Maintanence'!$B$6:$D$57,3,FALSE)</f>
        <v>2571.6333333333337</v>
      </c>
      <c r="Q42" s="45">
        <f ca="1">IF(VLOOKUP($B42,Curves!$A$2:$N$2700,9)&gt;VLOOKUP($B42,Curves!$A$2:$N$2700,3),0,IF(VLOOKUP($B42,Curves!$A$2:$N$2700,12)&gt;$AM$5,$AN$12,$AN$13))</f>
        <v>300</v>
      </c>
      <c r="R42" s="48">
        <v>9</v>
      </c>
      <c r="S42" s="48">
        <f t="shared" ca="1" si="10"/>
        <v>30.799999999999997</v>
      </c>
      <c r="T42" s="7">
        <f>VLOOKUP($B42,'[5]Power Curve'!$D$9:$FH$290,83,0)/1000</f>
        <v>665.82</v>
      </c>
      <c r="U42" s="109">
        <f t="shared" ca="1" si="4"/>
        <v>3577.253333333334</v>
      </c>
      <c r="V42" s="48"/>
      <c r="W42" s="48"/>
      <c r="X42" s="61">
        <f t="shared" ca="1" si="15"/>
        <v>-777.25333333333401</v>
      </c>
      <c r="Y42" s="48">
        <f t="shared" ca="1" si="0"/>
        <v>-23317.60000000002</v>
      </c>
      <c r="Z42" s="129">
        <f t="shared" ca="1" si="11"/>
        <v>-59017.475017241595</v>
      </c>
      <c r="AA42" s="109"/>
      <c r="AB42" s="109"/>
      <c r="AC42" s="8">
        <v>1</v>
      </c>
      <c r="AD42" s="135">
        <v>37529</v>
      </c>
      <c r="AK42" s="2" t="str">
        <f t="shared" si="1"/>
        <v>Summer</v>
      </c>
      <c r="AO42" s="6">
        <v>37500</v>
      </c>
      <c r="AP42" s="2" t="s">
        <v>26</v>
      </c>
    </row>
    <row r="43" spans="1:46">
      <c r="A43" s="39">
        <f t="shared" si="2"/>
        <v>31</v>
      </c>
      <c r="B43" s="71">
        <f t="shared" si="7"/>
        <v>37530</v>
      </c>
      <c r="C43" s="47">
        <f ca="1">IF($AK43="summer",IF(VLOOKUP($B43,Curves!$A$3:$M$100,13)&gt;Forecast!$AM$4,Forecast!$AN$4,$AN$5),IF(VLOOKUP($B43,Curves!$A$3:$M$100,12)&gt;$AM$5,$AN$6,$AN$7))</f>
        <v>1850</v>
      </c>
      <c r="D43" s="49">
        <v>150</v>
      </c>
      <c r="E43" s="49">
        <f t="shared" si="12"/>
        <v>200</v>
      </c>
      <c r="F43" s="49">
        <f t="shared" si="13"/>
        <v>496</v>
      </c>
      <c r="G43" s="49">
        <f t="shared" si="14"/>
        <v>104</v>
      </c>
      <c r="H43" s="47">
        <v>800</v>
      </c>
      <c r="I43" s="47">
        <v>0</v>
      </c>
      <c r="J43" s="46">
        <f t="shared" ca="1" si="9"/>
        <v>1550</v>
      </c>
      <c r="K43" s="49">
        <f ca="1">VLOOKUP($B43,'Adjustments &amp; Maintanence'!$B$6:$D$57,2,0)</f>
        <v>0</v>
      </c>
      <c r="L43" s="67">
        <f t="shared" ca="1" si="3"/>
        <v>2800</v>
      </c>
      <c r="M43" s="62"/>
      <c r="N43" s="49"/>
      <c r="O43" s="46">
        <f>VLOOKUP($B43,'[5]Power Curve'!$D$9:$BO$5000,64)/1000</f>
        <v>20.399999999999999</v>
      </c>
      <c r="P43" s="49">
        <f ca="1">($P31*AC43)+$O43-O31+VLOOKUP(B43,'Adjustments &amp; Maintanence'!$B$6:$D$57,3,FALSE)</f>
        <v>2468.2709677419357</v>
      </c>
      <c r="Q43" s="47">
        <f ca="1">IF(VLOOKUP($B43,Curves!$A$2:$N$2700,9)&gt;VLOOKUP($B43,Curves!$A$2:$N$2700,3),0,IF(VLOOKUP($B43,Curves!$A$2:$N$2700,12)&gt;$AM$5,$AN$12,$AN$13))</f>
        <v>300</v>
      </c>
      <c r="R43" s="49">
        <v>9</v>
      </c>
      <c r="S43" s="49">
        <f t="shared" ca="1" si="10"/>
        <v>30.799999999999997</v>
      </c>
      <c r="T43" s="46">
        <f>VLOOKUP($B43,'[5]Power Curve'!$D$9:$FH$290,83,0)/1000</f>
        <v>665.82</v>
      </c>
      <c r="U43" s="111">
        <f t="shared" ca="1" si="4"/>
        <v>3473.890967741936</v>
      </c>
      <c r="V43" s="48"/>
      <c r="W43" s="48"/>
      <c r="X43" s="62">
        <f t="shared" ca="1" si="15"/>
        <v>-673.89096774193604</v>
      </c>
      <c r="Y43" s="49">
        <f t="shared" ca="1" si="0"/>
        <v>-20890.620000000017</v>
      </c>
      <c r="Z43" s="130">
        <f t="shared" ca="1" si="11"/>
        <v>-79908.095017241605</v>
      </c>
      <c r="AA43" s="109"/>
      <c r="AB43" s="109"/>
      <c r="AC43" s="8">
        <v>1</v>
      </c>
      <c r="AD43" s="135">
        <v>37560</v>
      </c>
      <c r="AK43" s="2" t="str">
        <f t="shared" si="1"/>
        <v>Summer</v>
      </c>
      <c r="AO43" s="6">
        <v>37530</v>
      </c>
      <c r="AP43" s="2" t="s">
        <v>26</v>
      </c>
    </row>
    <row r="44" spans="1:46">
      <c r="A44" s="39">
        <f t="shared" si="2"/>
        <v>30</v>
      </c>
      <c r="B44" s="72">
        <f t="shared" si="7"/>
        <v>37561</v>
      </c>
      <c r="C44" s="45">
        <f ca="1">IF($AK44="summer",IF(VLOOKUP($B44,Curves!$A$3:$M$100,13)&gt;Forecast!$AM$4,Forecast!$AN$4,$AN$5),IF(VLOOKUP($B44,Curves!$A$3:$M$100,12)&gt;$AM$5,$AN$6,$AN$7))</f>
        <v>1650</v>
      </c>
      <c r="D44" s="121">
        <v>150</v>
      </c>
      <c r="E44" s="121">
        <f t="shared" si="12"/>
        <v>250</v>
      </c>
      <c r="F44" s="121">
        <f t="shared" si="13"/>
        <v>620</v>
      </c>
      <c r="G44" s="121">
        <f t="shared" si="14"/>
        <v>130</v>
      </c>
      <c r="H44" s="45">
        <v>1000</v>
      </c>
      <c r="I44" s="45">
        <v>0</v>
      </c>
      <c r="J44" s="43">
        <f t="shared" ca="1" si="9"/>
        <v>1500</v>
      </c>
      <c r="K44" s="48">
        <f ca="1">VLOOKUP($B44,'Adjustments &amp; Maintanence'!$B$6:$D$57,2,0)</f>
        <v>0</v>
      </c>
      <c r="L44" s="66">
        <f t="shared" ca="1" si="3"/>
        <v>2800</v>
      </c>
      <c r="M44" s="63"/>
      <c r="N44" s="121"/>
      <c r="O44" s="7">
        <f>VLOOKUP($B44,'[5]Power Curve'!$D$9:$BO$5000,64)/1000</f>
        <v>20.399999999999999</v>
      </c>
      <c r="P44" s="48">
        <f ca="1">($P32*AC44)+$O44-O32+VLOOKUP(B44,'Adjustments &amp; Maintanence'!$B$6:$D$57,3,FALSE)</f>
        <v>3043.7000000000003</v>
      </c>
      <c r="Q44" s="45">
        <f ca="1">IF(VLOOKUP($B44,Curves!$A$2:$N$2700,9)&gt;VLOOKUP($B44,Curves!$A$2:$N$2700,3),0,IF(VLOOKUP($B44,Curves!$A$2:$N$2700,12)&gt;$AM$5,$AN$12,$AN$13))</f>
        <v>150</v>
      </c>
      <c r="R44" s="121">
        <v>9</v>
      </c>
      <c r="S44" s="121">
        <f t="shared" ca="1" si="10"/>
        <v>30.799999999999997</v>
      </c>
      <c r="T44" s="7">
        <f>VLOOKUP($B44,'[5]Power Curve'!$D$9:$FH$290,83,0)/1000</f>
        <v>443.88</v>
      </c>
      <c r="U44" s="109">
        <f t="shared" ca="1" si="4"/>
        <v>3677.3800000000006</v>
      </c>
      <c r="V44" s="48"/>
      <c r="W44" s="48"/>
      <c r="X44" s="63">
        <f t="shared" ca="1" si="15"/>
        <v>-877.38000000000056</v>
      </c>
      <c r="Y44" s="121">
        <f t="shared" ca="1" si="0"/>
        <v>-26321.400000000016</v>
      </c>
      <c r="Z44" s="131">
        <f t="shared" ca="1" si="11"/>
        <v>-106229.49501724163</v>
      </c>
      <c r="AA44" s="109"/>
      <c r="AB44" s="109"/>
      <c r="AC44" s="8">
        <v>1</v>
      </c>
      <c r="AD44" s="135">
        <v>37590</v>
      </c>
      <c r="AK44" s="2" t="str">
        <f t="shared" si="1"/>
        <v>Winter</v>
      </c>
      <c r="AO44" s="6">
        <v>37561</v>
      </c>
      <c r="AP44" s="2" t="s">
        <v>27</v>
      </c>
    </row>
    <row r="45" spans="1:46" ht="10.8" thickBot="1">
      <c r="A45" s="39">
        <f t="shared" si="2"/>
        <v>31</v>
      </c>
      <c r="B45" s="73">
        <f t="shared" si="7"/>
        <v>37591</v>
      </c>
      <c r="C45" s="76">
        <f ca="1">IF($AK45="summer",IF(VLOOKUP($B45,Curves!$A$3:$M$100,13)&gt;Forecast!$AM$4,Forecast!$AN$4,$AN$5),IF(VLOOKUP($B45,Curves!$A$3:$M$100,12)&gt;$AM$5,$AN$6,$AN$7))</f>
        <v>1650</v>
      </c>
      <c r="D45" s="75">
        <v>150</v>
      </c>
      <c r="E45" s="75">
        <f t="shared" si="12"/>
        <v>250</v>
      </c>
      <c r="F45" s="75">
        <f t="shared" si="13"/>
        <v>620</v>
      </c>
      <c r="G45" s="75">
        <f t="shared" si="14"/>
        <v>130</v>
      </c>
      <c r="H45" s="76">
        <v>1000</v>
      </c>
      <c r="I45" s="76">
        <v>0</v>
      </c>
      <c r="J45" s="65">
        <f t="shared" ca="1" si="9"/>
        <v>1500</v>
      </c>
      <c r="K45" s="75">
        <f ca="1">VLOOKUP($B45,'Adjustments &amp; Maintanence'!$B$6:$D$57,2,0)</f>
        <v>0</v>
      </c>
      <c r="L45" s="68">
        <f t="shared" ca="1" si="3"/>
        <v>2800</v>
      </c>
      <c r="M45" s="64"/>
      <c r="N45" s="75"/>
      <c r="O45" s="65">
        <f>VLOOKUP($B45,'[5]Power Curve'!$D$9:$BO$5000,64)/1000</f>
        <v>20.399999999999999</v>
      </c>
      <c r="P45" s="75">
        <f ca="1">($P33*AC45)+$O45-O33+VLOOKUP(B45,'Adjustments &amp; Maintanence'!$B$6:$D$57,3,FALSE)</f>
        <v>2951.3354838709679</v>
      </c>
      <c r="Q45" s="76">
        <f ca="1">IF(VLOOKUP($B45,Curves!$A$2:$N$2700,9)&gt;VLOOKUP($B45,Curves!$A$2:$N$2700,3),0,IF(VLOOKUP($B45,Curves!$A$2:$N$2700,12)&gt;$AM$5,$AN$12,$AN$13))</f>
        <v>150</v>
      </c>
      <c r="R45" s="75">
        <v>9</v>
      </c>
      <c r="S45" s="75">
        <f t="shared" ca="1" si="10"/>
        <v>30.799999999999997</v>
      </c>
      <c r="T45" s="65">
        <f>VLOOKUP($B45,'[5]Power Curve'!$D$9:$FH$290,83,0)/1000</f>
        <v>443.88</v>
      </c>
      <c r="U45" s="110">
        <f t="shared" ca="1" si="4"/>
        <v>3585.0154838709682</v>
      </c>
      <c r="V45" s="75"/>
      <c r="W45" s="75"/>
      <c r="X45" s="64">
        <f t="shared" ca="1" si="15"/>
        <v>-785.01548387096818</v>
      </c>
      <c r="Y45" s="75">
        <f t="shared" ca="1" si="0"/>
        <v>-24335.480000000014</v>
      </c>
      <c r="Z45" s="132">
        <f t="shared" ca="1" si="11"/>
        <v>-130564.97501724164</v>
      </c>
      <c r="AA45" s="109"/>
      <c r="AB45" s="109"/>
      <c r="AC45" s="8">
        <v>1</v>
      </c>
      <c r="AD45" s="135">
        <v>37621</v>
      </c>
      <c r="AK45" s="2" t="str">
        <f t="shared" si="1"/>
        <v>Winter</v>
      </c>
      <c r="AO45" s="6">
        <v>37591</v>
      </c>
      <c r="AP45" s="2" t="s">
        <v>27</v>
      </c>
    </row>
    <row r="46" spans="1:46">
      <c r="B46" s="83">
        <f t="shared" si="7"/>
        <v>37622</v>
      </c>
      <c r="AO46" s="6">
        <v>37622</v>
      </c>
      <c r="AP46" s="2" t="s">
        <v>27</v>
      </c>
    </row>
    <row r="47" spans="1:46" ht="10.8" thickBot="1">
      <c r="AO47" s="6">
        <v>37653</v>
      </c>
      <c r="AP47" s="2" t="s">
        <v>27</v>
      </c>
    </row>
    <row r="48" spans="1:46">
      <c r="C48" s="89" t="s">
        <v>43</v>
      </c>
      <c r="D48" s="90"/>
      <c r="E48" s="91"/>
      <c r="F48" s="8"/>
      <c r="H48" s="101" t="s">
        <v>53</v>
      </c>
      <c r="I48" s="102" t="s">
        <v>55</v>
      </c>
      <c r="J48" s="102" t="s">
        <v>56</v>
      </c>
      <c r="K48" s="91"/>
      <c r="U48" s="2"/>
      <c r="Y48" s="9"/>
      <c r="Z48" s="2"/>
      <c r="AA48" s="2"/>
      <c r="AB48" s="2"/>
      <c r="AC48" s="2"/>
      <c r="AD48" s="2"/>
      <c r="AE48" s="2"/>
      <c r="AF48" s="40"/>
      <c r="AK48" s="8"/>
      <c r="AL48" s="8"/>
      <c r="AM48" s="8"/>
      <c r="AN48" s="8"/>
      <c r="AO48" s="2"/>
      <c r="AS48" s="6">
        <v>37681</v>
      </c>
      <c r="AT48" s="2" t="s">
        <v>27</v>
      </c>
    </row>
    <row r="49" spans="3:46">
      <c r="C49" s="92" t="s">
        <v>33</v>
      </c>
      <c r="D49" s="93"/>
      <c r="E49" s="94"/>
      <c r="F49" s="8"/>
      <c r="H49" s="103">
        <v>36509</v>
      </c>
      <c r="I49" s="104">
        <v>3553</v>
      </c>
      <c r="J49" s="104">
        <v>3492</v>
      </c>
      <c r="K49" s="105">
        <v>36531</v>
      </c>
      <c r="U49" s="2"/>
      <c r="Y49" s="9"/>
      <c r="Z49" s="2"/>
      <c r="AA49" s="2"/>
      <c r="AB49" s="2"/>
      <c r="AC49" s="2"/>
      <c r="AD49" s="2"/>
      <c r="AE49" s="2"/>
      <c r="AF49" s="40"/>
      <c r="AK49" s="8"/>
      <c r="AL49" s="8"/>
      <c r="AM49" s="8"/>
      <c r="AN49" s="8"/>
      <c r="AO49" s="2"/>
      <c r="AS49" s="6">
        <v>37712</v>
      </c>
      <c r="AT49" s="2" t="s">
        <v>26</v>
      </c>
    </row>
    <row r="50" spans="3:46">
      <c r="C50" s="92" t="s">
        <v>51</v>
      </c>
      <c r="D50" s="93"/>
      <c r="E50" s="94"/>
      <c r="F50" s="8"/>
      <c r="H50" s="106"/>
      <c r="I50" s="104"/>
      <c r="J50" s="104"/>
      <c r="K50" s="94"/>
      <c r="U50" s="2"/>
      <c r="Y50" s="9"/>
      <c r="Z50" s="2"/>
      <c r="AA50" s="2"/>
      <c r="AB50" s="2"/>
      <c r="AC50" s="2"/>
      <c r="AD50" s="2"/>
      <c r="AE50" s="2"/>
      <c r="AF50" s="40"/>
      <c r="AK50" s="8"/>
      <c r="AL50" s="8"/>
      <c r="AM50" s="8"/>
      <c r="AN50" s="8"/>
      <c r="AO50" s="2"/>
      <c r="AS50" s="6">
        <v>37742</v>
      </c>
      <c r="AT50" s="2" t="s">
        <v>26</v>
      </c>
    </row>
    <row r="51" spans="3:46">
      <c r="C51" s="95"/>
      <c r="D51" s="93"/>
      <c r="E51" s="94"/>
      <c r="F51" s="8"/>
      <c r="H51" s="95" t="s">
        <v>57</v>
      </c>
      <c r="I51" s="93" t="s">
        <v>59</v>
      </c>
      <c r="J51" s="93" t="s">
        <v>61</v>
      </c>
      <c r="K51" s="94"/>
      <c r="U51" s="2"/>
      <c r="Y51" s="9"/>
      <c r="Z51" s="2"/>
      <c r="AA51" s="2"/>
      <c r="AB51" s="2"/>
      <c r="AC51" s="2"/>
      <c r="AD51" s="2"/>
      <c r="AE51" s="2"/>
      <c r="AF51" s="40"/>
      <c r="AK51" s="8"/>
      <c r="AL51" s="8"/>
      <c r="AM51" s="8"/>
      <c r="AN51" s="8"/>
      <c r="AO51" s="2"/>
      <c r="AS51" s="6">
        <v>37773</v>
      </c>
      <c r="AT51" s="2" t="s">
        <v>26</v>
      </c>
    </row>
    <row r="52" spans="3:46">
      <c r="C52" s="96" t="s">
        <v>44</v>
      </c>
      <c r="D52" s="93"/>
      <c r="E52" s="94"/>
      <c r="F52" s="8"/>
      <c r="H52" s="95" t="s">
        <v>58</v>
      </c>
      <c r="I52" s="93" t="s">
        <v>60</v>
      </c>
      <c r="J52" s="93" t="s">
        <v>62</v>
      </c>
      <c r="K52" s="94"/>
      <c r="U52" s="2"/>
      <c r="Y52" s="9"/>
      <c r="Z52" s="2"/>
      <c r="AA52" s="2"/>
      <c r="AB52" s="2"/>
      <c r="AC52" s="2"/>
      <c r="AD52" s="2"/>
      <c r="AE52" s="2"/>
      <c r="AF52" s="40"/>
      <c r="AK52" s="8"/>
      <c r="AL52" s="8"/>
      <c r="AM52" s="8"/>
      <c r="AN52" s="8"/>
      <c r="AO52" s="2"/>
      <c r="AS52" s="6">
        <v>37803</v>
      </c>
      <c r="AT52" s="2" t="s">
        <v>26</v>
      </c>
    </row>
    <row r="53" spans="3:46">
      <c r="C53" s="97" t="s">
        <v>52</v>
      </c>
      <c r="D53" s="93"/>
      <c r="E53" s="94"/>
      <c r="F53" s="8"/>
      <c r="H53" s="106" t="s">
        <v>54</v>
      </c>
      <c r="I53" s="93"/>
      <c r="J53" s="93"/>
      <c r="K53" s="94"/>
      <c r="U53" s="2"/>
      <c r="Y53" s="9"/>
      <c r="Z53" s="2"/>
      <c r="AA53" s="2"/>
      <c r="AB53" s="2"/>
      <c r="AC53" s="2"/>
      <c r="AD53" s="2"/>
      <c r="AE53" s="2"/>
      <c r="AF53" s="40"/>
      <c r="AK53" s="8"/>
      <c r="AL53" s="8"/>
      <c r="AM53" s="8"/>
      <c r="AN53" s="8"/>
      <c r="AO53" s="2"/>
      <c r="AS53" s="6">
        <v>37834</v>
      </c>
      <c r="AT53" s="2" t="s">
        <v>26</v>
      </c>
    </row>
    <row r="54" spans="3:46">
      <c r="C54" s="18"/>
      <c r="D54" s="93"/>
      <c r="E54" s="94"/>
      <c r="F54" s="8"/>
      <c r="H54" s="106"/>
      <c r="I54" s="104" t="s">
        <v>55</v>
      </c>
      <c r="J54" s="104" t="s">
        <v>56</v>
      </c>
      <c r="K54" s="94"/>
      <c r="U54" s="2"/>
      <c r="Y54" s="9"/>
      <c r="Z54" s="2"/>
      <c r="AA54" s="2"/>
      <c r="AB54" s="2"/>
      <c r="AC54" s="2"/>
      <c r="AD54" s="2"/>
      <c r="AE54" s="2"/>
      <c r="AF54" s="40"/>
      <c r="AK54" s="8"/>
      <c r="AL54" s="8"/>
      <c r="AM54" s="8"/>
      <c r="AN54" s="8"/>
      <c r="AO54" s="2"/>
      <c r="AS54" s="6">
        <v>37865</v>
      </c>
      <c r="AT54" s="2" t="s">
        <v>26</v>
      </c>
    </row>
    <row r="55" spans="3:46">
      <c r="C55" s="96" t="s">
        <v>45</v>
      </c>
      <c r="D55" s="93"/>
      <c r="E55" s="94"/>
      <c r="F55" s="8"/>
      <c r="H55" s="103">
        <v>36732</v>
      </c>
      <c r="I55" s="104">
        <v>3169</v>
      </c>
      <c r="J55" s="104">
        <v>3063</v>
      </c>
      <c r="K55" s="105">
        <v>36737</v>
      </c>
      <c r="U55" s="2"/>
      <c r="Y55" s="9"/>
      <c r="Z55" s="2"/>
      <c r="AA55" s="2"/>
      <c r="AB55" s="2"/>
      <c r="AC55" s="2"/>
      <c r="AD55" s="2"/>
      <c r="AE55" s="2"/>
      <c r="AF55" s="40"/>
      <c r="AK55" s="8"/>
      <c r="AL55" s="8"/>
      <c r="AM55" s="8"/>
      <c r="AN55" s="8"/>
      <c r="AO55" s="2"/>
      <c r="AS55" s="6">
        <v>37895</v>
      </c>
      <c r="AT55" s="2" t="s">
        <v>26</v>
      </c>
    </row>
    <row r="56" spans="3:46">
      <c r="C56" s="97" t="s">
        <v>47</v>
      </c>
      <c r="D56" s="93"/>
      <c r="E56" s="94"/>
      <c r="F56" s="8"/>
      <c r="H56" s="95" t="s">
        <v>57</v>
      </c>
      <c r="I56" s="93" t="s">
        <v>63</v>
      </c>
      <c r="J56" s="93" t="s">
        <v>65</v>
      </c>
      <c r="K56" s="94"/>
      <c r="U56" s="2"/>
      <c r="Y56" s="9"/>
      <c r="Z56" s="2"/>
      <c r="AA56" s="2"/>
      <c r="AB56" s="2"/>
      <c r="AC56" s="2"/>
      <c r="AD56" s="2"/>
      <c r="AE56" s="2"/>
      <c r="AF56" s="40"/>
      <c r="AK56" s="8"/>
      <c r="AL56" s="8"/>
      <c r="AM56" s="8"/>
      <c r="AN56" s="8"/>
      <c r="AO56" s="2"/>
      <c r="AS56" s="6">
        <v>37926</v>
      </c>
      <c r="AT56" s="2" t="s">
        <v>27</v>
      </c>
    </row>
    <row r="57" spans="3:46" ht="10.8" thickBot="1">
      <c r="C57" s="97" t="s">
        <v>46</v>
      </c>
      <c r="D57" s="93"/>
      <c r="E57" s="94"/>
      <c r="F57" s="8"/>
      <c r="H57" s="107" t="s">
        <v>58</v>
      </c>
      <c r="I57" s="99" t="s">
        <v>64</v>
      </c>
      <c r="J57" s="99" t="s">
        <v>66</v>
      </c>
      <c r="K57" s="100"/>
      <c r="U57" s="2"/>
      <c r="Y57" s="9"/>
      <c r="Z57" s="2"/>
      <c r="AA57" s="2"/>
      <c r="AB57" s="2"/>
      <c r="AC57" s="2"/>
      <c r="AD57" s="2"/>
      <c r="AE57" s="2"/>
      <c r="AF57" s="40"/>
      <c r="AK57" s="8"/>
      <c r="AL57" s="8"/>
      <c r="AM57" s="8"/>
      <c r="AN57" s="8"/>
      <c r="AO57" s="2"/>
      <c r="AS57" s="6">
        <v>37956</v>
      </c>
      <c r="AT57" s="2" t="s">
        <v>27</v>
      </c>
    </row>
    <row r="58" spans="3:46">
      <c r="C58" s="95"/>
      <c r="D58" s="93"/>
      <c r="E58" s="94"/>
      <c r="F58" s="8"/>
      <c r="AO58" s="6">
        <v>37987</v>
      </c>
      <c r="AP58" s="2" t="s">
        <v>27</v>
      </c>
    </row>
    <row r="59" spans="3:46">
      <c r="C59" s="96" t="s">
        <v>48</v>
      </c>
      <c r="D59" s="93"/>
      <c r="E59" s="94"/>
      <c r="F59" s="8"/>
      <c r="AO59" s="6">
        <v>38018</v>
      </c>
      <c r="AP59" s="2" t="s">
        <v>27</v>
      </c>
    </row>
    <row r="60" spans="3:46">
      <c r="C60" s="97" t="s">
        <v>69</v>
      </c>
      <c r="D60" s="93"/>
      <c r="E60" s="94"/>
      <c r="F60" s="8"/>
      <c r="AO60" s="6">
        <v>38047</v>
      </c>
      <c r="AP60" s="2" t="s">
        <v>27</v>
      </c>
    </row>
    <row r="61" spans="3:46" ht="10.8" thickBot="1">
      <c r="C61" s="98" t="s">
        <v>50</v>
      </c>
      <c r="D61" s="99"/>
      <c r="E61" s="100"/>
      <c r="F61" s="8"/>
      <c r="AO61" s="6">
        <v>38078</v>
      </c>
      <c r="AP61" s="2" t="s">
        <v>26</v>
      </c>
    </row>
    <row r="62" spans="3:46">
      <c r="D62" s="8"/>
      <c r="E62" s="8"/>
      <c r="F62" s="8"/>
      <c r="AO62" s="6">
        <v>38108</v>
      </c>
      <c r="AP62" s="2" t="s">
        <v>26</v>
      </c>
    </row>
    <row r="63" spans="3:46">
      <c r="D63" s="8"/>
      <c r="E63" s="8"/>
      <c r="F63" s="8"/>
      <c r="AO63" s="6">
        <v>38139</v>
      </c>
      <c r="AP63" s="2" t="s">
        <v>26</v>
      </c>
    </row>
    <row r="64" spans="3:46">
      <c r="D64" s="8"/>
      <c r="E64" s="8"/>
      <c r="F64" s="8"/>
      <c r="AO64" s="6">
        <v>38169</v>
      </c>
      <c r="AP64" s="2" t="s">
        <v>26</v>
      </c>
    </row>
    <row r="65" spans="41:42">
      <c r="AO65" s="6">
        <v>38200</v>
      </c>
      <c r="AP65" s="2" t="s">
        <v>26</v>
      </c>
    </row>
    <row r="66" spans="41:42">
      <c r="AO66" s="6">
        <v>38231</v>
      </c>
      <c r="AP66" s="2" t="s">
        <v>26</v>
      </c>
    </row>
    <row r="67" spans="41:42">
      <c r="AO67" s="6">
        <v>38261</v>
      </c>
      <c r="AP67" s="2" t="s">
        <v>26</v>
      </c>
    </row>
    <row r="68" spans="41:42">
      <c r="AO68" s="6">
        <v>38292</v>
      </c>
      <c r="AP68" s="2" t="s">
        <v>27</v>
      </c>
    </row>
    <row r="69" spans="41:42">
      <c r="AO69" s="6">
        <v>38322</v>
      </c>
      <c r="AP69" s="2" t="s">
        <v>27</v>
      </c>
    </row>
    <row r="70" spans="41:42">
      <c r="AO70" s="6">
        <v>38353</v>
      </c>
      <c r="AP70" s="2" t="s">
        <v>27</v>
      </c>
    </row>
    <row r="71" spans="41:42">
      <c r="AO71" s="6">
        <v>38384</v>
      </c>
      <c r="AP71" s="2" t="s">
        <v>27</v>
      </c>
    </row>
    <row r="72" spans="41:42">
      <c r="AO72" s="6">
        <v>38412</v>
      </c>
      <c r="AP72" s="2" t="s">
        <v>27</v>
      </c>
    </row>
    <row r="73" spans="41:42">
      <c r="AO73" s="6">
        <v>38443</v>
      </c>
      <c r="AP73" s="2" t="s">
        <v>26</v>
      </c>
    </row>
    <row r="74" spans="41:42">
      <c r="AO74" s="6">
        <v>38473</v>
      </c>
      <c r="AP74" s="2" t="s">
        <v>26</v>
      </c>
    </row>
    <row r="75" spans="41:42">
      <c r="AO75" s="6">
        <v>38504</v>
      </c>
      <c r="AP75" s="2" t="s">
        <v>26</v>
      </c>
    </row>
    <row r="76" spans="41:42">
      <c r="AO76" s="6">
        <v>38534</v>
      </c>
      <c r="AP76" s="2" t="s">
        <v>26</v>
      </c>
    </row>
    <row r="77" spans="41:42">
      <c r="AO77" s="6">
        <v>38565</v>
      </c>
      <c r="AP77" s="2" t="s">
        <v>26</v>
      </c>
    </row>
    <row r="78" spans="41:42">
      <c r="AO78" s="6">
        <v>38596</v>
      </c>
      <c r="AP78" s="2" t="s">
        <v>26</v>
      </c>
    </row>
    <row r="79" spans="41:42">
      <c r="AO79" s="6">
        <v>38626</v>
      </c>
      <c r="AP79" s="2" t="s">
        <v>26</v>
      </c>
    </row>
    <row r="80" spans="41:42">
      <c r="AO80" s="6">
        <v>38657</v>
      </c>
      <c r="AP80" s="2" t="s">
        <v>27</v>
      </c>
    </row>
    <row r="81" spans="41:42">
      <c r="AO81" s="6">
        <v>38687</v>
      </c>
      <c r="AP81" s="2" t="s">
        <v>27</v>
      </c>
    </row>
    <row r="82" spans="41:42">
      <c r="AO82" s="6">
        <v>38718</v>
      </c>
      <c r="AP82" s="2" t="s">
        <v>27</v>
      </c>
    </row>
    <row r="83" spans="41:42">
      <c r="AO83" s="6">
        <v>38749</v>
      </c>
      <c r="AP83" s="2" t="s">
        <v>27</v>
      </c>
    </row>
    <row r="84" spans="41:42">
      <c r="AO84" s="6">
        <v>38777</v>
      </c>
      <c r="AP84" s="2" t="s">
        <v>27</v>
      </c>
    </row>
    <row r="85" spans="41:42">
      <c r="AO85" s="6">
        <v>38808</v>
      </c>
      <c r="AP85" s="2" t="s">
        <v>26</v>
      </c>
    </row>
    <row r="86" spans="41:42">
      <c r="AO86" s="6">
        <v>38838</v>
      </c>
      <c r="AP86" s="2" t="s">
        <v>26</v>
      </c>
    </row>
    <row r="87" spans="41:42">
      <c r="AO87" s="6">
        <v>38869</v>
      </c>
      <c r="AP87" s="2" t="s">
        <v>26</v>
      </c>
    </row>
    <row r="88" spans="41:42">
      <c r="AO88" s="6">
        <v>38899</v>
      </c>
      <c r="AP88" s="2" t="s">
        <v>26</v>
      </c>
    </row>
    <row r="89" spans="41:42">
      <c r="AO89" s="6">
        <v>38930</v>
      </c>
      <c r="AP89" s="2" t="s">
        <v>26</v>
      </c>
    </row>
    <row r="90" spans="41:42">
      <c r="AO90" s="6">
        <v>38961</v>
      </c>
      <c r="AP90" s="2" t="s">
        <v>26</v>
      </c>
    </row>
    <row r="91" spans="41:42">
      <c r="AO91" s="6">
        <v>38991</v>
      </c>
      <c r="AP91" s="2" t="s">
        <v>26</v>
      </c>
    </row>
    <row r="92" spans="41:42">
      <c r="AO92" s="6">
        <v>39022</v>
      </c>
      <c r="AP92" s="2" t="s">
        <v>27</v>
      </c>
    </row>
    <row r="93" spans="41:42">
      <c r="AO93" s="6">
        <v>39052</v>
      </c>
      <c r="AP93" s="2" t="s">
        <v>27</v>
      </c>
    </row>
    <row r="94" spans="41:42">
      <c r="AO94" s="6">
        <v>39083</v>
      </c>
      <c r="AP94" s="2" t="s">
        <v>27</v>
      </c>
    </row>
    <row r="95" spans="41:42">
      <c r="AO95" s="6">
        <v>39114</v>
      </c>
      <c r="AP95" s="2" t="s">
        <v>27</v>
      </c>
    </row>
    <row r="96" spans="41:42">
      <c r="AO96" s="6">
        <v>39142</v>
      </c>
      <c r="AP96" s="2" t="s">
        <v>27</v>
      </c>
    </row>
    <row r="97" spans="41:42">
      <c r="AO97" s="6">
        <v>39173</v>
      </c>
      <c r="AP97" s="2" t="s">
        <v>26</v>
      </c>
    </row>
    <row r="98" spans="41:42">
      <c r="AO98" s="6">
        <v>39203</v>
      </c>
      <c r="AP98" s="2" t="s">
        <v>26</v>
      </c>
    </row>
    <row r="99" spans="41:42">
      <c r="AO99" s="6">
        <v>39234</v>
      </c>
      <c r="AP99" s="2" t="s">
        <v>26</v>
      </c>
    </row>
    <row r="100" spans="41:42">
      <c r="AO100" s="6">
        <v>39264</v>
      </c>
      <c r="AP100" s="2" t="s">
        <v>26</v>
      </c>
    </row>
    <row r="101" spans="41:42">
      <c r="AO101" s="6">
        <v>39295</v>
      </c>
      <c r="AP101" s="2" t="s">
        <v>26</v>
      </c>
    </row>
    <row r="102" spans="41:42">
      <c r="AO102" s="6">
        <v>39326</v>
      </c>
      <c r="AP102" s="2" t="s">
        <v>26</v>
      </c>
    </row>
    <row r="103" spans="41:42">
      <c r="AO103" s="6">
        <v>39356</v>
      </c>
      <c r="AP103" s="2" t="s">
        <v>26</v>
      </c>
    </row>
    <row r="104" spans="41:42">
      <c r="AO104" s="6">
        <v>39387</v>
      </c>
      <c r="AP104" s="2" t="s">
        <v>27</v>
      </c>
    </row>
    <row r="105" spans="41:42">
      <c r="AO105" s="6">
        <v>39417</v>
      </c>
      <c r="AP105" s="2" t="s">
        <v>27</v>
      </c>
    </row>
    <row r="106" spans="41:42">
      <c r="AO106" s="6">
        <v>39448</v>
      </c>
      <c r="AP106" s="2" t="s">
        <v>27</v>
      </c>
    </row>
    <row r="107" spans="41:42">
      <c r="AO107" s="6">
        <v>39479</v>
      </c>
      <c r="AP107" s="2" t="s">
        <v>27</v>
      </c>
    </row>
    <row r="108" spans="41:42">
      <c r="AO108" s="6">
        <v>39508</v>
      </c>
      <c r="AP108" s="2" t="s">
        <v>27</v>
      </c>
    </row>
    <row r="109" spans="41:42">
      <c r="AO109" s="6">
        <v>39539</v>
      </c>
      <c r="AP109" s="2" t="s">
        <v>26</v>
      </c>
    </row>
    <row r="110" spans="41:42">
      <c r="AO110" s="6">
        <v>39569</v>
      </c>
      <c r="AP110" s="2" t="s">
        <v>26</v>
      </c>
    </row>
    <row r="111" spans="41:42">
      <c r="AO111" s="6">
        <v>39600</v>
      </c>
      <c r="AP111" s="2" t="s">
        <v>26</v>
      </c>
    </row>
    <row r="112" spans="41:42">
      <c r="AO112" s="6">
        <v>39630</v>
      </c>
      <c r="AP112" s="2" t="s">
        <v>26</v>
      </c>
    </row>
    <row r="113" spans="41:42">
      <c r="AO113" s="6">
        <v>39661</v>
      </c>
      <c r="AP113" s="2" t="s">
        <v>26</v>
      </c>
    </row>
    <row r="114" spans="41:42">
      <c r="AO114" s="6">
        <v>39692</v>
      </c>
      <c r="AP114" s="2" t="s">
        <v>26</v>
      </c>
    </row>
    <row r="115" spans="41:42">
      <c r="AO115" s="6">
        <v>39722</v>
      </c>
      <c r="AP115" s="2" t="s">
        <v>26</v>
      </c>
    </row>
    <row r="116" spans="41:42">
      <c r="AO116" s="6">
        <v>39753</v>
      </c>
      <c r="AP116" s="2" t="s">
        <v>27</v>
      </c>
    </row>
    <row r="117" spans="41:42">
      <c r="AO117" s="6">
        <v>39783</v>
      </c>
      <c r="AP117" s="2" t="s">
        <v>27</v>
      </c>
    </row>
    <row r="118" spans="41:42">
      <c r="AO118" s="6">
        <v>39814</v>
      </c>
      <c r="AP118" s="2" t="s">
        <v>27</v>
      </c>
    </row>
    <row r="119" spans="41:42">
      <c r="AO119" s="6">
        <v>39845</v>
      </c>
      <c r="AP119" s="2" t="s">
        <v>27</v>
      </c>
    </row>
    <row r="120" spans="41:42">
      <c r="AO120" s="6">
        <v>39873</v>
      </c>
      <c r="AP120" s="2" t="s">
        <v>27</v>
      </c>
    </row>
    <row r="121" spans="41:42">
      <c r="AO121" s="6">
        <v>39904</v>
      </c>
      <c r="AP121" s="2" t="s">
        <v>26</v>
      </c>
    </row>
    <row r="122" spans="41:42">
      <c r="AO122" s="6">
        <v>39934</v>
      </c>
      <c r="AP122" s="2" t="s">
        <v>26</v>
      </c>
    </row>
    <row r="123" spans="41:42">
      <c r="AO123" s="6">
        <v>39965</v>
      </c>
      <c r="AP123" s="2" t="s">
        <v>26</v>
      </c>
    </row>
    <row r="124" spans="41:42">
      <c r="AO124" s="6">
        <v>39995</v>
      </c>
      <c r="AP124" s="2" t="s">
        <v>26</v>
      </c>
    </row>
    <row r="125" spans="41:42">
      <c r="AO125" s="6">
        <v>40026</v>
      </c>
      <c r="AP125" s="2" t="s">
        <v>26</v>
      </c>
    </row>
    <row r="126" spans="41:42">
      <c r="AO126" s="6">
        <v>40057</v>
      </c>
      <c r="AP126" s="2" t="s">
        <v>26</v>
      </c>
    </row>
    <row r="127" spans="41:42">
      <c r="AO127" s="6">
        <v>40087</v>
      </c>
      <c r="AP127" s="2" t="s">
        <v>26</v>
      </c>
    </row>
    <row r="128" spans="41:42">
      <c r="AO128" s="6">
        <v>40118</v>
      </c>
      <c r="AP128" s="2" t="s">
        <v>27</v>
      </c>
    </row>
    <row r="129" spans="41:42">
      <c r="AO129" s="6">
        <v>40148</v>
      </c>
      <c r="AP129" s="2" t="s">
        <v>27</v>
      </c>
    </row>
    <row r="130" spans="41:42">
      <c r="AO130" s="6">
        <v>40179</v>
      </c>
      <c r="AP130" s="2" t="s">
        <v>27</v>
      </c>
    </row>
    <row r="131" spans="41:42">
      <c r="AO131" s="6">
        <v>40210</v>
      </c>
      <c r="AP131" s="2" t="s">
        <v>27</v>
      </c>
    </row>
    <row r="132" spans="41:42">
      <c r="AO132" s="6">
        <v>40238</v>
      </c>
      <c r="AP132" s="2" t="s">
        <v>27</v>
      </c>
    </row>
    <row r="133" spans="41:42">
      <c r="AO133" s="6">
        <v>40269</v>
      </c>
      <c r="AP133" s="2" t="s">
        <v>26</v>
      </c>
    </row>
    <row r="134" spans="41:42">
      <c r="AO134" s="6">
        <v>40299</v>
      </c>
      <c r="AP134" s="2" t="s">
        <v>26</v>
      </c>
    </row>
    <row r="135" spans="41:42">
      <c r="AO135" s="6">
        <v>40330</v>
      </c>
      <c r="AP135" s="2" t="s">
        <v>26</v>
      </c>
    </row>
    <row r="136" spans="41:42">
      <c r="AO136" s="6">
        <v>40360</v>
      </c>
      <c r="AP136" s="2" t="s">
        <v>26</v>
      </c>
    </row>
    <row r="137" spans="41:42">
      <c r="AO137" s="6">
        <v>40391</v>
      </c>
      <c r="AP137" s="2" t="s">
        <v>26</v>
      </c>
    </row>
    <row r="138" spans="41:42">
      <c r="AO138" s="6">
        <v>40422</v>
      </c>
      <c r="AP138" s="2" t="s">
        <v>26</v>
      </c>
    </row>
    <row r="139" spans="41:42">
      <c r="AO139" s="6">
        <v>40452</v>
      </c>
      <c r="AP139" s="2" t="s">
        <v>26</v>
      </c>
    </row>
    <row r="140" spans="41:42">
      <c r="AO140" s="6">
        <v>40483</v>
      </c>
      <c r="AP140" s="2" t="s">
        <v>27</v>
      </c>
    </row>
    <row r="141" spans="41:42">
      <c r="AO141" s="6">
        <v>40513</v>
      </c>
      <c r="AP141" s="2" t="s">
        <v>27</v>
      </c>
    </row>
    <row r="142" spans="41:42">
      <c r="AO142" s="6"/>
    </row>
    <row r="143" spans="41:42">
      <c r="AO143" s="6"/>
    </row>
    <row r="144" spans="41:42">
      <c r="AO144" s="6"/>
    </row>
    <row r="145" spans="41:41">
      <c r="AO145" s="6"/>
    </row>
    <row r="146" spans="41:41">
      <c r="AO146" s="6"/>
    </row>
    <row r="147" spans="41:41">
      <c r="AO147" s="6"/>
    </row>
    <row r="148" spans="41:41">
      <c r="AO148" s="6"/>
    </row>
    <row r="149" spans="41:41">
      <c r="AO149" s="6"/>
    </row>
    <row r="150" spans="41:41">
      <c r="AO150" s="6"/>
    </row>
    <row r="151" spans="41:41">
      <c r="AO151" s="6"/>
    </row>
    <row r="152" spans="41:41">
      <c r="AO152" s="6"/>
    </row>
    <row r="153" spans="41:41">
      <c r="AO153" s="6"/>
    </row>
    <row r="154" spans="41:41">
      <c r="AO154" s="6"/>
    </row>
    <row r="155" spans="41:41">
      <c r="AO155" s="6"/>
    </row>
    <row r="156" spans="41:41">
      <c r="AO156" s="6"/>
    </row>
    <row r="157" spans="41:41">
      <c r="AO157" s="6"/>
    </row>
    <row r="158" spans="41:41">
      <c r="AO158" s="6"/>
    </row>
    <row r="159" spans="41:41">
      <c r="AO159" s="6"/>
    </row>
    <row r="160" spans="41:41">
      <c r="AO160" s="6"/>
    </row>
    <row r="161" spans="41:41">
      <c r="AO161" s="6"/>
    </row>
    <row r="162" spans="41:41">
      <c r="AO162" s="6"/>
    </row>
    <row r="163" spans="41:41">
      <c r="AO163" s="6"/>
    </row>
    <row r="164" spans="41:41">
      <c r="AO164" s="6"/>
    </row>
    <row r="165" spans="41:41">
      <c r="AO165" s="6"/>
    </row>
    <row r="166" spans="41:41">
      <c r="AO166" s="6"/>
    </row>
    <row r="167" spans="41:41">
      <c r="AO167" s="6"/>
    </row>
    <row r="168" spans="41:41">
      <c r="AO168" s="6"/>
    </row>
    <row r="169" spans="41:41">
      <c r="AO169" s="6"/>
    </row>
    <row r="170" spans="41:41">
      <c r="AO170" s="6"/>
    </row>
    <row r="171" spans="41:41">
      <c r="AO171" s="6"/>
    </row>
    <row r="172" spans="41:41">
      <c r="AO172" s="6"/>
    </row>
    <row r="173" spans="41:41">
      <c r="AO173" s="6"/>
    </row>
    <row r="174" spans="41:41">
      <c r="AO174" s="6"/>
    </row>
    <row r="175" spans="41:41">
      <c r="AO175" s="6"/>
    </row>
    <row r="176" spans="41:41">
      <c r="AO176" s="6"/>
    </row>
    <row r="177" spans="41:41">
      <c r="AO177" s="6"/>
    </row>
    <row r="178" spans="41:41">
      <c r="AO178" s="6"/>
    </row>
    <row r="179" spans="41:41">
      <c r="AO179" s="6"/>
    </row>
    <row r="180" spans="41:41">
      <c r="AO180" s="6"/>
    </row>
    <row r="181" spans="41:41">
      <c r="AO181" s="6"/>
    </row>
    <row r="182" spans="41:41">
      <c r="AO182" s="6"/>
    </row>
    <row r="183" spans="41:41">
      <c r="AO183" s="6"/>
    </row>
    <row r="184" spans="41:41">
      <c r="AO184" s="6"/>
    </row>
    <row r="185" spans="41:41">
      <c r="AO185" s="6"/>
    </row>
    <row r="186" spans="41:41">
      <c r="AO186" s="6"/>
    </row>
    <row r="187" spans="41:41">
      <c r="AO187" s="6"/>
    </row>
    <row r="188" spans="41:41">
      <c r="AO188" s="6"/>
    </row>
    <row r="189" spans="41:41">
      <c r="AO189" s="6"/>
    </row>
    <row r="190" spans="41:41">
      <c r="AO190" s="6"/>
    </row>
    <row r="191" spans="41:41">
      <c r="AO191" s="6"/>
    </row>
    <row r="192" spans="41:41">
      <c r="AO192" s="6"/>
    </row>
    <row r="193" spans="41:41">
      <c r="AO193" s="6"/>
    </row>
    <row r="194" spans="41:41">
      <c r="AO194" s="6"/>
    </row>
    <row r="195" spans="41:41">
      <c r="AO195" s="6"/>
    </row>
    <row r="196" spans="41:41">
      <c r="AO196" s="6"/>
    </row>
    <row r="197" spans="41:41">
      <c r="AO197" s="6"/>
    </row>
    <row r="198" spans="41:41">
      <c r="AO198" s="6"/>
    </row>
    <row r="199" spans="41:41">
      <c r="AO199" s="6"/>
    </row>
    <row r="200" spans="41:41">
      <c r="AO200" s="6"/>
    </row>
    <row r="201" spans="41:41">
      <c r="AO201" s="6"/>
    </row>
    <row r="202" spans="41:41">
      <c r="AO202" s="6"/>
    </row>
    <row r="203" spans="41:41">
      <c r="AO203" s="6"/>
    </row>
    <row r="204" spans="41:41">
      <c r="AO204" s="6"/>
    </row>
    <row r="205" spans="41:41">
      <c r="AO205" s="6"/>
    </row>
    <row r="206" spans="41:41">
      <c r="AO206" s="6"/>
    </row>
    <row r="207" spans="41:41">
      <c r="AO207" s="6"/>
    </row>
    <row r="208" spans="41:41">
      <c r="AO208" s="6"/>
    </row>
    <row r="209" spans="41:41">
      <c r="AO209" s="6"/>
    </row>
    <row r="210" spans="41:41">
      <c r="AO210" s="6"/>
    </row>
    <row r="211" spans="41:41">
      <c r="AO211" s="6"/>
    </row>
    <row r="212" spans="41:41">
      <c r="AO212" s="6"/>
    </row>
    <row r="213" spans="41:41">
      <c r="AO213" s="6"/>
    </row>
    <row r="214" spans="41:41">
      <c r="AO214" s="6"/>
    </row>
    <row r="215" spans="41:41">
      <c r="AO215" s="6"/>
    </row>
    <row r="216" spans="41:41">
      <c r="AO216" s="6"/>
    </row>
    <row r="217" spans="41:41">
      <c r="AO217" s="6"/>
    </row>
    <row r="218" spans="41:41">
      <c r="AO218" s="6"/>
    </row>
    <row r="219" spans="41:41">
      <c r="AO219" s="6"/>
    </row>
    <row r="220" spans="41:41">
      <c r="AO220" s="6"/>
    </row>
    <row r="221" spans="41:41">
      <c r="AO221" s="6"/>
    </row>
    <row r="222" spans="41:41">
      <c r="AO222" s="6"/>
    </row>
    <row r="223" spans="41:41">
      <c r="AO223" s="6"/>
    </row>
    <row r="224" spans="41:41">
      <c r="AO224" s="6"/>
    </row>
    <row r="225" spans="41:41">
      <c r="AO225" s="6"/>
    </row>
    <row r="226" spans="41:41">
      <c r="AO226" s="6"/>
    </row>
    <row r="227" spans="41:41">
      <c r="AO227" s="6"/>
    </row>
    <row r="228" spans="41:41">
      <c r="AO228" s="6"/>
    </row>
    <row r="229" spans="41:41">
      <c r="AO229" s="6"/>
    </row>
    <row r="230" spans="41:41">
      <c r="AO230" s="6"/>
    </row>
    <row r="231" spans="41:41">
      <c r="AO231" s="6"/>
    </row>
    <row r="232" spans="41:41">
      <c r="AO232" s="6"/>
    </row>
    <row r="233" spans="41:41">
      <c r="AO233" s="6"/>
    </row>
    <row r="234" spans="41:41">
      <c r="AO234" s="6"/>
    </row>
    <row r="235" spans="41:41">
      <c r="AO235" s="6"/>
    </row>
    <row r="236" spans="41:41">
      <c r="AO236" s="6"/>
    </row>
    <row r="237" spans="41:41">
      <c r="AO237" s="6"/>
    </row>
    <row r="238" spans="41:41">
      <c r="AO238" s="6"/>
    </row>
    <row r="239" spans="41:41">
      <c r="AO239" s="6"/>
    </row>
    <row r="240" spans="41:41">
      <c r="AO240" s="6"/>
    </row>
    <row r="241" spans="41:41">
      <c r="AO241" s="6"/>
    </row>
    <row r="242" spans="41:41">
      <c r="AO242" s="6"/>
    </row>
    <row r="243" spans="41:41">
      <c r="AO243" s="6"/>
    </row>
    <row r="244" spans="41:41">
      <c r="AO244" s="6"/>
    </row>
    <row r="245" spans="41:41">
      <c r="AO245" s="6"/>
    </row>
    <row r="246" spans="41:41">
      <c r="AO246" s="6"/>
    </row>
    <row r="247" spans="41:41">
      <c r="AO247" s="6"/>
    </row>
    <row r="248" spans="41:41">
      <c r="AO248" s="6"/>
    </row>
    <row r="249" spans="41:41">
      <c r="AO249" s="6"/>
    </row>
    <row r="250" spans="41:41">
      <c r="AO250" s="6"/>
    </row>
    <row r="251" spans="41:41">
      <c r="AO251" s="6"/>
    </row>
    <row r="252" spans="41:41">
      <c r="AO252" s="6"/>
    </row>
    <row r="253" spans="41:41">
      <c r="AO253" s="6"/>
    </row>
    <row r="254" spans="41:41">
      <c r="AO254" s="6"/>
    </row>
    <row r="255" spans="41:41">
      <c r="AO255" s="6"/>
    </row>
    <row r="256" spans="41:41">
      <c r="AO256" s="6"/>
    </row>
    <row r="257" spans="41:41">
      <c r="AO257" s="6"/>
    </row>
    <row r="258" spans="41:41">
      <c r="AO258" s="6"/>
    </row>
    <row r="259" spans="41:41">
      <c r="AO259" s="6"/>
    </row>
  </sheetData>
  <mergeCells count="3">
    <mergeCell ref="X2:Z2"/>
    <mergeCell ref="C2:L2"/>
    <mergeCell ref="M2:U2"/>
  </mergeCells>
  <printOptions horizontalCentered="1" verticalCentered="1"/>
  <pageMargins left="0.2" right="0.23" top="0.18" bottom="0.2" header="0.19" footer="0.2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D7" sqref="D7"/>
    </sheetView>
  </sheetViews>
  <sheetFormatPr defaultColWidth="9.109375" defaultRowHeight="10.199999999999999"/>
  <cols>
    <col min="1" max="16384" width="9.109375" style="2"/>
  </cols>
  <sheetData>
    <row r="1" spans="1:4">
      <c r="A1" s="113">
        <f ca="1">TODAY()</f>
        <v>36908</v>
      </c>
    </row>
    <row r="4" spans="1:4" ht="10.8" thickBot="1"/>
    <row r="5" spans="1:4" ht="10.8" thickBot="1">
      <c r="C5" s="115" t="s">
        <v>55</v>
      </c>
      <c r="D5" s="116" t="s">
        <v>56</v>
      </c>
    </row>
    <row r="6" spans="1:4">
      <c r="B6" s="6">
        <f ca="1">DATE(YEAR(A1),MONTH(A1)+1,1)</f>
        <v>36923</v>
      </c>
      <c r="C6" s="14"/>
      <c r="D6" s="117">
        <v>250</v>
      </c>
    </row>
    <row r="7" spans="1:4">
      <c r="B7" s="6">
        <f ca="1">DATE(YEAR(B6),MONTH(B6)+1,1)</f>
        <v>36951</v>
      </c>
      <c r="C7" s="14"/>
      <c r="D7" s="117">
        <v>300</v>
      </c>
    </row>
    <row r="8" spans="1:4">
      <c r="B8" s="6">
        <f t="shared" ref="B8:B57" ca="1" si="0">DATE(YEAR(B7),MONTH(B7)+1,1)</f>
        <v>36982</v>
      </c>
      <c r="C8" s="14"/>
      <c r="D8" s="117">
        <v>150</v>
      </c>
    </row>
    <row r="9" spans="1:4">
      <c r="B9" s="6">
        <f t="shared" ca="1" si="0"/>
        <v>37012</v>
      </c>
      <c r="C9" s="14"/>
      <c r="D9" s="117"/>
    </row>
    <row r="10" spans="1:4">
      <c r="B10" s="6">
        <f t="shared" ca="1" si="0"/>
        <v>37043</v>
      </c>
      <c r="C10" s="14"/>
      <c r="D10" s="117"/>
    </row>
    <row r="11" spans="1:4">
      <c r="B11" s="6">
        <f t="shared" ca="1" si="0"/>
        <v>37073</v>
      </c>
      <c r="C11" s="14"/>
      <c r="D11" s="117"/>
    </row>
    <row r="12" spans="1:4">
      <c r="B12" s="6">
        <f t="shared" ca="1" si="0"/>
        <v>37104</v>
      </c>
      <c r="C12" s="14"/>
      <c r="D12" s="117"/>
    </row>
    <row r="13" spans="1:4">
      <c r="B13" s="6">
        <f t="shared" ca="1" si="0"/>
        <v>37135</v>
      </c>
      <c r="C13" s="14">
        <v>0</v>
      </c>
      <c r="D13" s="117">
        <v>50</v>
      </c>
    </row>
    <row r="14" spans="1:4">
      <c r="B14" s="6">
        <f t="shared" ca="1" si="0"/>
        <v>37165</v>
      </c>
      <c r="C14" s="14">
        <v>0</v>
      </c>
      <c r="D14" s="117">
        <v>50</v>
      </c>
    </row>
    <row r="15" spans="1:4">
      <c r="B15" s="6">
        <f t="shared" ca="1" si="0"/>
        <v>37196</v>
      </c>
      <c r="C15" s="14">
        <v>0</v>
      </c>
      <c r="D15" s="117">
        <v>50</v>
      </c>
    </row>
    <row r="16" spans="1:4">
      <c r="B16" s="6">
        <f t="shared" ca="1" si="0"/>
        <v>37226</v>
      </c>
      <c r="C16" s="14">
        <v>0</v>
      </c>
      <c r="D16" s="117">
        <v>50</v>
      </c>
    </row>
    <row r="17" spans="2:4">
      <c r="B17" s="6">
        <f t="shared" ca="1" si="0"/>
        <v>37257</v>
      </c>
      <c r="C17" s="14"/>
      <c r="D17" s="117">
        <v>0</v>
      </c>
    </row>
    <row r="18" spans="2:4">
      <c r="B18" s="6">
        <f t="shared" ca="1" si="0"/>
        <v>37288</v>
      </c>
      <c r="C18" s="14"/>
      <c r="D18" s="117">
        <v>50</v>
      </c>
    </row>
    <row r="19" spans="2:4">
      <c r="B19" s="6">
        <f t="shared" ca="1" si="0"/>
        <v>37316</v>
      </c>
      <c r="C19" s="14"/>
      <c r="D19" s="117">
        <v>50</v>
      </c>
    </row>
    <row r="20" spans="2:4">
      <c r="B20" s="6">
        <f t="shared" ca="1" si="0"/>
        <v>37347</v>
      </c>
      <c r="C20" s="14"/>
      <c r="D20" s="117"/>
    </row>
    <row r="21" spans="2:4">
      <c r="B21" s="6">
        <f t="shared" ca="1" si="0"/>
        <v>37377</v>
      </c>
      <c r="C21" s="14"/>
      <c r="D21" s="117"/>
    </row>
    <row r="22" spans="2:4">
      <c r="B22" s="6">
        <f t="shared" ca="1" si="0"/>
        <v>37408</v>
      </c>
      <c r="C22" s="14"/>
      <c r="D22" s="117"/>
    </row>
    <row r="23" spans="2:4">
      <c r="B23" s="6">
        <f t="shared" ca="1" si="0"/>
        <v>37438</v>
      </c>
      <c r="C23" s="14"/>
      <c r="D23" s="117"/>
    </row>
    <row r="24" spans="2:4">
      <c r="B24" s="6">
        <f t="shared" ca="1" si="0"/>
        <v>37469</v>
      </c>
      <c r="C24" s="14"/>
      <c r="D24" s="117"/>
    </row>
    <row r="25" spans="2:4">
      <c r="B25" s="6">
        <f t="shared" ca="1" si="0"/>
        <v>37500</v>
      </c>
      <c r="C25" s="14"/>
      <c r="D25" s="117"/>
    </row>
    <row r="26" spans="2:4">
      <c r="B26" s="6">
        <f t="shared" ca="1" si="0"/>
        <v>37530</v>
      </c>
      <c r="C26" s="14"/>
      <c r="D26" s="117"/>
    </row>
    <row r="27" spans="2:4">
      <c r="B27" s="6">
        <f t="shared" ca="1" si="0"/>
        <v>37561</v>
      </c>
      <c r="C27" s="14"/>
      <c r="D27" s="117"/>
    </row>
    <row r="28" spans="2:4">
      <c r="B28" s="6">
        <f t="shared" ca="1" si="0"/>
        <v>37591</v>
      </c>
      <c r="C28" s="14"/>
      <c r="D28" s="117"/>
    </row>
    <row r="29" spans="2:4">
      <c r="B29" s="6">
        <f t="shared" ca="1" si="0"/>
        <v>37622</v>
      </c>
      <c r="C29" s="14"/>
      <c r="D29" s="117"/>
    </row>
    <row r="30" spans="2:4">
      <c r="B30" s="6">
        <f t="shared" ca="1" si="0"/>
        <v>37653</v>
      </c>
      <c r="C30" s="14"/>
      <c r="D30" s="117"/>
    </row>
    <row r="31" spans="2:4">
      <c r="B31" s="6">
        <f t="shared" ca="1" si="0"/>
        <v>37681</v>
      </c>
      <c r="C31" s="14"/>
      <c r="D31" s="117"/>
    </row>
    <row r="32" spans="2:4">
      <c r="B32" s="6">
        <f t="shared" ca="1" si="0"/>
        <v>37712</v>
      </c>
      <c r="C32" s="14"/>
      <c r="D32" s="117">
        <v>-250</v>
      </c>
    </row>
    <row r="33" spans="2:4">
      <c r="B33" s="6">
        <f t="shared" ca="1" si="0"/>
        <v>37742</v>
      </c>
      <c r="C33" s="14"/>
      <c r="D33" s="117">
        <v>-300</v>
      </c>
    </row>
    <row r="34" spans="2:4">
      <c r="B34" s="6">
        <f ca="1">DATE(YEAR(B33),MONTH(B33)+1,1)</f>
        <v>37773</v>
      </c>
      <c r="C34" s="14"/>
      <c r="D34" s="117"/>
    </row>
    <row r="35" spans="2:4">
      <c r="B35" s="6">
        <f t="shared" ca="1" si="0"/>
        <v>37803</v>
      </c>
      <c r="C35" s="14"/>
      <c r="D35" s="117"/>
    </row>
    <row r="36" spans="2:4">
      <c r="B36" s="6">
        <f t="shared" ca="1" si="0"/>
        <v>37834</v>
      </c>
      <c r="C36" s="14"/>
      <c r="D36" s="117"/>
    </row>
    <row r="37" spans="2:4">
      <c r="B37" s="6">
        <f t="shared" ca="1" si="0"/>
        <v>37865</v>
      </c>
      <c r="C37" s="14"/>
      <c r="D37" s="117"/>
    </row>
    <row r="38" spans="2:4">
      <c r="B38" s="6">
        <f t="shared" ca="1" si="0"/>
        <v>37895</v>
      </c>
      <c r="C38" s="14"/>
      <c r="D38" s="117"/>
    </row>
    <row r="39" spans="2:4">
      <c r="B39" s="6">
        <f t="shared" ca="1" si="0"/>
        <v>37926</v>
      </c>
      <c r="C39" s="14"/>
      <c r="D39" s="117"/>
    </row>
    <row r="40" spans="2:4">
      <c r="B40" s="6">
        <f t="shared" ca="1" si="0"/>
        <v>37956</v>
      </c>
      <c r="C40" s="14"/>
      <c r="D40" s="117"/>
    </row>
    <row r="41" spans="2:4">
      <c r="B41" s="6">
        <f t="shared" ca="1" si="0"/>
        <v>37987</v>
      </c>
      <c r="C41" s="14"/>
      <c r="D41" s="117"/>
    </row>
    <row r="42" spans="2:4">
      <c r="B42" s="6">
        <f t="shared" ca="1" si="0"/>
        <v>38018</v>
      </c>
      <c r="C42" s="14"/>
      <c r="D42" s="117"/>
    </row>
    <row r="43" spans="2:4">
      <c r="B43" s="6">
        <f t="shared" ca="1" si="0"/>
        <v>38047</v>
      </c>
      <c r="C43" s="14"/>
      <c r="D43" s="117"/>
    </row>
    <row r="44" spans="2:4">
      <c r="B44" s="6">
        <f t="shared" ca="1" si="0"/>
        <v>38078</v>
      </c>
      <c r="C44" s="14"/>
      <c r="D44" s="117"/>
    </row>
    <row r="45" spans="2:4">
      <c r="B45" s="6">
        <f t="shared" ca="1" si="0"/>
        <v>38108</v>
      </c>
      <c r="C45" s="14"/>
      <c r="D45" s="117"/>
    </row>
    <row r="46" spans="2:4">
      <c r="B46" s="6">
        <f t="shared" ca="1" si="0"/>
        <v>38139</v>
      </c>
      <c r="C46" s="14"/>
      <c r="D46" s="117"/>
    </row>
    <row r="47" spans="2:4">
      <c r="B47" s="6">
        <f t="shared" ca="1" si="0"/>
        <v>38169</v>
      </c>
      <c r="C47" s="14"/>
      <c r="D47" s="117"/>
    </row>
    <row r="48" spans="2:4">
      <c r="B48" s="6">
        <f t="shared" ca="1" si="0"/>
        <v>38200</v>
      </c>
      <c r="C48" s="14"/>
      <c r="D48" s="117"/>
    </row>
    <row r="49" spans="2:4">
      <c r="B49" s="6">
        <f t="shared" ca="1" si="0"/>
        <v>38231</v>
      </c>
      <c r="C49" s="14"/>
      <c r="D49" s="117"/>
    </row>
    <row r="50" spans="2:4">
      <c r="B50" s="6">
        <f t="shared" ca="1" si="0"/>
        <v>38261</v>
      </c>
      <c r="C50" s="14"/>
      <c r="D50" s="117"/>
    </row>
    <row r="51" spans="2:4">
      <c r="B51" s="6">
        <f t="shared" ca="1" si="0"/>
        <v>38292</v>
      </c>
      <c r="C51" s="14"/>
      <c r="D51" s="117"/>
    </row>
    <row r="52" spans="2:4">
      <c r="B52" s="6">
        <f t="shared" ca="1" si="0"/>
        <v>38322</v>
      </c>
      <c r="C52" s="14"/>
      <c r="D52" s="117"/>
    </row>
    <row r="53" spans="2:4">
      <c r="B53" s="6">
        <f t="shared" ca="1" si="0"/>
        <v>38353</v>
      </c>
      <c r="C53" s="14"/>
      <c r="D53" s="117"/>
    </row>
    <row r="54" spans="2:4">
      <c r="B54" s="6">
        <f t="shared" ca="1" si="0"/>
        <v>38384</v>
      </c>
      <c r="C54" s="14"/>
      <c r="D54" s="117"/>
    </row>
    <row r="55" spans="2:4">
      <c r="B55" s="6">
        <f t="shared" ca="1" si="0"/>
        <v>38412</v>
      </c>
      <c r="C55" s="14"/>
      <c r="D55" s="117"/>
    </row>
    <row r="56" spans="2:4">
      <c r="B56" s="6">
        <f t="shared" ca="1" si="0"/>
        <v>38443</v>
      </c>
      <c r="C56" s="14"/>
      <c r="D56" s="117"/>
    </row>
    <row r="57" spans="2:4" ht="10.8" thickBot="1">
      <c r="B57" s="6">
        <f t="shared" ca="1" si="0"/>
        <v>38473</v>
      </c>
      <c r="C57" s="15"/>
      <c r="D57" s="118"/>
    </row>
    <row r="58" spans="2:4">
      <c r="B58" s="11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D24" sqref="D24"/>
    </sheetView>
  </sheetViews>
  <sheetFormatPr defaultColWidth="9.109375" defaultRowHeight="10.199999999999999"/>
  <cols>
    <col min="1" max="11" width="9.109375" style="2"/>
    <col min="12" max="12" width="10.6640625" style="2" customWidth="1"/>
    <col min="13" max="13" width="9.109375" style="2"/>
    <col min="14" max="14" width="16.88671875" style="2" customWidth="1"/>
    <col min="15" max="16384" width="9.109375" style="2"/>
  </cols>
  <sheetData>
    <row r="1" spans="1:14">
      <c r="A1" s="4">
        <f ca="1">TODAY()</f>
        <v>36908</v>
      </c>
    </row>
    <row r="2" spans="1:14">
      <c r="A2" s="11" t="s">
        <v>23</v>
      </c>
      <c r="B2" s="11" t="s">
        <v>24</v>
      </c>
      <c r="C2" s="10" t="s">
        <v>19</v>
      </c>
      <c r="D2" s="10" t="s">
        <v>18</v>
      </c>
      <c r="E2" s="10" t="s">
        <v>20</v>
      </c>
      <c r="F2" s="10" t="s">
        <v>21</v>
      </c>
      <c r="G2" s="10" t="s">
        <v>22</v>
      </c>
      <c r="H2" s="10" t="s">
        <v>4</v>
      </c>
      <c r="I2" s="10" t="s">
        <v>8</v>
      </c>
      <c r="J2" s="10" t="s">
        <v>31</v>
      </c>
      <c r="K2" s="10" t="s">
        <v>25</v>
      </c>
      <c r="L2" s="10" t="s">
        <v>28</v>
      </c>
      <c r="M2" s="10" t="s">
        <v>32</v>
      </c>
      <c r="N2" s="10" t="s">
        <v>42</v>
      </c>
    </row>
    <row r="3" spans="1:14">
      <c r="A3" s="6">
        <f ca="1">DATE(YEAR(A1),MONTH(A1)+1,1)</f>
        <v>36923</v>
      </c>
      <c r="B3" s="12">
        <f ca="1">VLOOKUP($A3,[4]CurveFetch!$D$8:$R$1000,2)</f>
        <v>8.4719999999999995</v>
      </c>
      <c r="C3" s="12">
        <f ca="1">VLOOKUP($A3,[4]CurveFetch!$D$8:$R$1000,7)</f>
        <v>1.1000000000000001</v>
      </c>
      <c r="D3" s="12">
        <f ca="1">VLOOKUP($A3,[4]CurveFetch!$D$8:$R$1000,5)</f>
        <v>-0.45</v>
      </c>
      <c r="E3" s="12">
        <f ca="1">VLOOKUP($A3,[4]CurveFetch!$D$8:$R$1000,4)</f>
        <v>-0.17</v>
      </c>
      <c r="F3" s="12">
        <f ca="1">VLOOKUP($A3,[4]CurveFetch!$D$8:$R$1000,15)</f>
        <v>-0.15</v>
      </c>
      <c r="G3" s="12">
        <f ca="1">VLOOKUP($A3,[4]CurveFetch!$D$8:$R$1000,3)</f>
        <v>-0.39</v>
      </c>
      <c r="H3" s="12">
        <f ca="1">VLOOKUP($A3,[4]CurveFetch!$D$8:$R$1000,9)</f>
        <v>1.3</v>
      </c>
      <c r="I3" s="12">
        <f ca="1">VLOOKUP($A3,[4]CurveFetch!$D$8:$R$1000,8)</f>
        <v>0.9</v>
      </c>
      <c r="J3" s="12">
        <f ca="1">VLOOKUP($A3,[4]CurveFetch!$D$8:$R$1000,6)</f>
        <v>0.10667997679962</v>
      </c>
      <c r="K3" s="12">
        <f ca="1">VLOOKUP($A3,[4]CurveFetch!$D$8:$R$1000,11)</f>
        <v>6.1536229903120999E-2</v>
      </c>
      <c r="L3" s="13">
        <f ca="1">C3-I3</f>
        <v>0.20000000000000007</v>
      </c>
      <c r="M3" s="13">
        <f ca="1">$I3-$J3</f>
        <v>0.79332002320037998</v>
      </c>
      <c r="N3" s="13">
        <f ca="1">$C3-$G3</f>
        <v>1.4900000000000002</v>
      </c>
    </row>
    <row r="4" spans="1:14">
      <c r="A4" s="6">
        <f ca="1">DATE(YEAR(A3),MONTH(A3)+1,1)</f>
        <v>36951</v>
      </c>
      <c r="B4" s="12">
        <f ca="1">VLOOKUP($A4,[4]CurveFetch!$D$8:$R$1000,2)</f>
        <v>8.0570000000000004</v>
      </c>
      <c r="C4" s="12">
        <f ca="1">VLOOKUP($A4,[4]CurveFetch!$D$8:$R$1000,7)</f>
        <v>0.65</v>
      </c>
      <c r="D4" s="12">
        <f ca="1">VLOOKUP($A4,[4]CurveFetch!$D$8:$R$1000,5)</f>
        <v>-0.45</v>
      </c>
      <c r="E4" s="12">
        <f ca="1">VLOOKUP($A4,[4]CurveFetch!$D$8:$R$1000,4)</f>
        <v>-0.18</v>
      </c>
      <c r="F4" s="12">
        <f ca="1">VLOOKUP($A4,[4]CurveFetch!$D$8:$R$1000,15)</f>
        <v>-0.15</v>
      </c>
      <c r="G4" s="12">
        <f ca="1">VLOOKUP($A4,[4]CurveFetch!$D$8:$R$1000,3)</f>
        <v>-0.375</v>
      </c>
      <c r="H4" s="12">
        <f ca="1">VLOOKUP($A4,[4]CurveFetch!$D$8:$R$1000,9)</f>
        <v>0.85</v>
      </c>
      <c r="I4" s="12">
        <f ca="1">VLOOKUP($A4,[4]CurveFetch!$D$8:$R$1000,8)</f>
        <v>0.5</v>
      </c>
      <c r="J4" s="12">
        <f ca="1">VLOOKUP($A4,[4]CurveFetch!$D$8:$R$1000,6)</f>
        <v>-0.23723970178067999</v>
      </c>
      <c r="K4" s="12">
        <f ca="1">VLOOKUP($A4,[4]CurveFetch!$D$8:$R$1000,11)</f>
        <v>6.0145736239606E-2</v>
      </c>
      <c r="L4" s="13">
        <f t="shared" ref="L4:L67" ca="1" si="0">C4-I4</f>
        <v>0.15000000000000002</v>
      </c>
      <c r="M4" s="13">
        <f t="shared" ref="M4:M67" ca="1" si="1">$I4-$J4</f>
        <v>0.73723970178067999</v>
      </c>
      <c r="N4" s="13">
        <f t="shared" ref="N4:N67" ca="1" si="2">$C4-$G4</f>
        <v>1.0249999999999999</v>
      </c>
    </row>
    <row r="5" spans="1:14">
      <c r="A5" s="6">
        <f t="shared" ref="A5:A68" ca="1" si="3">DATE(YEAR(A4),MONTH(A4)+1,1)</f>
        <v>36982</v>
      </c>
      <c r="B5" s="12">
        <f ca="1">VLOOKUP($A5,[4]CurveFetch!$D$8:$R$1000,2)</f>
        <v>6.5350000000000001</v>
      </c>
      <c r="C5" s="12">
        <f ca="1">VLOOKUP($A5,[4]CurveFetch!$D$8:$R$1000,7)</f>
        <v>0.315</v>
      </c>
      <c r="D5" s="12">
        <f ca="1">VLOOKUP($A5,[4]CurveFetch!$D$8:$R$1000,5)</f>
        <v>-0.54</v>
      </c>
      <c r="E5" s="12">
        <f ca="1">VLOOKUP($A5,[4]CurveFetch!$D$8:$R$1000,4)</f>
        <v>-0.125</v>
      </c>
      <c r="F5" s="12">
        <f ca="1">VLOOKUP($A5,[4]CurveFetch!$D$8:$R$1000,15)</f>
        <v>-5.5E-2</v>
      </c>
      <c r="G5" s="12">
        <f ca="1">VLOOKUP($A5,[4]CurveFetch!$D$8:$R$1000,3)</f>
        <v>-0.41</v>
      </c>
      <c r="H5" s="12">
        <f ca="1">VLOOKUP($A5,[4]CurveFetch!$D$8:$R$1000,9)</f>
        <v>0.41499999999999998</v>
      </c>
      <c r="I5" s="12">
        <f ca="1">VLOOKUP($A5,[4]CurveFetch!$D$8:$R$1000,8)</f>
        <v>-3.5000000000000003E-2</v>
      </c>
      <c r="J5" s="12">
        <f ca="1">VLOOKUP($A5,[4]CurveFetch!$D$8:$R$1000,6)</f>
        <v>-0.25</v>
      </c>
      <c r="K5" s="12">
        <f ca="1">VLOOKUP($A5,[4]CurveFetch!$D$8:$R$1000,11)</f>
        <v>5.8911062600336003E-2</v>
      </c>
      <c r="L5" s="13">
        <f t="shared" ca="1" si="0"/>
        <v>0.35</v>
      </c>
      <c r="M5" s="13">
        <f t="shared" ca="1" si="1"/>
        <v>0.215</v>
      </c>
      <c r="N5" s="13">
        <f t="shared" ca="1" si="2"/>
        <v>0.72499999999999998</v>
      </c>
    </row>
    <row r="6" spans="1:14">
      <c r="A6" s="6">
        <f t="shared" ca="1" si="3"/>
        <v>37012</v>
      </c>
      <c r="B6" s="12">
        <f ca="1">VLOOKUP($A6,[4]CurveFetch!$D$8:$R$1000,2)</f>
        <v>6.0350000000000001</v>
      </c>
      <c r="C6" s="12">
        <f ca="1">VLOOKUP($A6,[4]CurveFetch!$D$8:$R$1000,7)</f>
        <v>0.79500000000000004</v>
      </c>
      <c r="D6" s="12">
        <f ca="1">VLOOKUP($A6,[4]CurveFetch!$D$8:$R$1000,5)</f>
        <v>-0.54</v>
      </c>
      <c r="E6" s="12">
        <f ca="1">VLOOKUP($A6,[4]CurveFetch!$D$8:$R$1000,4)</f>
        <v>-0.105</v>
      </c>
      <c r="F6" s="12">
        <f ca="1">VLOOKUP($A6,[4]CurveFetch!$D$8:$R$1000,15)</f>
        <v>-4.4999999999999998E-2</v>
      </c>
      <c r="G6" s="12">
        <f ca="1">VLOOKUP($A6,[4]CurveFetch!$D$8:$R$1000,3)</f>
        <v>-0.41</v>
      </c>
      <c r="H6" s="12">
        <f ca="1">VLOOKUP($A6,[4]CurveFetch!$D$8:$R$1000,9)</f>
        <v>0.89500000000000002</v>
      </c>
      <c r="I6" s="12">
        <f ca="1">VLOOKUP($A6,[4]CurveFetch!$D$8:$R$1000,8)</f>
        <v>0.44500000000000001</v>
      </c>
      <c r="J6" s="12">
        <f ca="1">VLOOKUP($A6,[4]CurveFetch!$D$8:$R$1000,6)</f>
        <v>-0.25</v>
      </c>
      <c r="K6" s="12">
        <f ca="1">VLOOKUP($A6,[4]CurveFetch!$D$8:$R$1000,11)</f>
        <v>5.8167212066609998E-2</v>
      </c>
      <c r="L6" s="13">
        <f t="shared" ca="1" si="0"/>
        <v>0.35000000000000003</v>
      </c>
      <c r="M6" s="13">
        <f t="shared" ca="1" si="1"/>
        <v>0.69500000000000006</v>
      </c>
      <c r="N6" s="13">
        <f t="shared" ca="1" si="2"/>
        <v>1.2050000000000001</v>
      </c>
    </row>
    <row r="7" spans="1:14">
      <c r="A7" s="6">
        <f t="shared" ca="1" si="3"/>
        <v>37043</v>
      </c>
      <c r="B7" s="12">
        <f ca="1">VLOOKUP($A7,[4]CurveFetch!$D$8:$R$1000,2)</f>
        <v>6.0149999999999997</v>
      </c>
      <c r="C7" s="12">
        <f ca="1">VLOOKUP($A7,[4]CurveFetch!$D$8:$R$1000,7)</f>
        <v>1.2849999999999999</v>
      </c>
      <c r="D7" s="12">
        <f ca="1">VLOOKUP($A7,[4]CurveFetch!$D$8:$R$1000,5)</f>
        <v>-0.54</v>
      </c>
      <c r="E7" s="12">
        <f ca="1">VLOOKUP($A7,[4]CurveFetch!$D$8:$R$1000,4)</f>
        <v>-0.125</v>
      </c>
      <c r="F7" s="12">
        <f ca="1">VLOOKUP($A7,[4]CurveFetch!$D$8:$R$1000,15)</f>
        <v>-4.4999999999999998E-2</v>
      </c>
      <c r="G7" s="12">
        <f ca="1">VLOOKUP($A7,[4]CurveFetch!$D$8:$R$1000,3)</f>
        <v>-0.41</v>
      </c>
      <c r="H7" s="12">
        <f ca="1">VLOOKUP($A7,[4]CurveFetch!$D$8:$R$1000,9)</f>
        <v>1.385</v>
      </c>
      <c r="I7" s="12">
        <f ca="1">VLOOKUP($A7,[4]CurveFetch!$D$8:$R$1000,8)</f>
        <v>0.93500000000000005</v>
      </c>
      <c r="J7" s="12">
        <f ca="1">VLOOKUP($A7,[4]CurveFetch!$D$8:$R$1000,6)</f>
        <v>-0.25</v>
      </c>
      <c r="K7" s="12">
        <f ca="1">VLOOKUP($A7,[4]CurveFetch!$D$8:$R$1000,11)</f>
        <v>5.7587032068230001E-2</v>
      </c>
      <c r="L7" s="13">
        <f t="shared" ca="1" si="0"/>
        <v>0.34999999999999987</v>
      </c>
      <c r="M7" s="13">
        <f t="shared" ca="1" si="1"/>
        <v>1.1850000000000001</v>
      </c>
      <c r="N7" s="13">
        <f t="shared" ca="1" si="2"/>
        <v>1.6949999999999998</v>
      </c>
    </row>
    <row r="8" spans="1:14">
      <c r="A8" s="6">
        <f t="shared" ca="1" si="3"/>
        <v>37073</v>
      </c>
      <c r="B8" s="12">
        <f ca="1">VLOOKUP($A8,[4]CurveFetch!$D$8:$R$1000,2)</f>
        <v>6.0149999999999997</v>
      </c>
      <c r="C8" s="12">
        <f ca="1">VLOOKUP($A8,[4]CurveFetch!$D$8:$R$1000,7)</f>
        <v>1.76</v>
      </c>
      <c r="D8" s="12">
        <f ca="1">VLOOKUP($A8,[4]CurveFetch!$D$8:$R$1000,5)</f>
        <v>-0.75</v>
      </c>
      <c r="E8" s="12">
        <f ca="1">VLOOKUP($A8,[4]CurveFetch!$D$8:$R$1000,4)</f>
        <v>-0.03</v>
      </c>
      <c r="F8" s="12">
        <f ca="1">VLOOKUP($A8,[4]CurveFetch!$D$8:$R$1000,15)</f>
        <v>-1.4999999999999999E-2</v>
      </c>
      <c r="G8" s="12">
        <f ca="1">VLOOKUP($A8,[4]CurveFetch!$D$8:$R$1000,3)</f>
        <v>-0.42</v>
      </c>
      <c r="H8" s="12">
        <f ca="1">VLOOKUP($A8,[4]CurveFetch!$D$8:$R$1000,9)</f>
        <v>1.66</v>
      </c>
      <c r="I8" s="12">
        <f ca="1">VLOOKUP($A8,[4]CurveFetch!$D$8:$R$1000,8)</f>
        <v>1.31</v>
      </c>
      <c r="J8" s="12">
        <f ca="1">VLOOKUP($A8,[4]CurveFetch!$D$8:$R$1000,6)</f>
        <v>-0.25</v>
      </c>
      <c r="K8" s="12">
        <f ca="1">VLOOKUP($A8,[4]CurveFetch!$D$8:$R$1000,11)</f>
        <v>5.7056053348902999E-2</v>
      </c>
      <c r="L8" s="13">
        <f t="shared" ca="1" si="0"/>
        <v>0.44999999999999996</v>
      </c>
      <c r="M8" s="13">
        <f t="shared" ca="1" si="1"/>
        <v>1.56</v>
      </c>
      <c r="N8" s="13">
        <f t="shared" ca="1" si="2"/>
        <v>2.1800000000000002</v>
      </c>
    </row>
    <row r="9" spans="1:14">
      <c r="A9" s="6">
        <f t="shared" ca="1" si="3"/>
        <v>37104</v>
      </c>
      <c r="B9" s="12">
        <f ca="1">VLOOKUP($A9,[4]CurveFetch!$D$8:$R$1000,2)</f>
        <v>6.0149999999999997</v>
      </c>
      <c r="C9" s="12">
        <f ca="1">VLOOKUP($A9,[4]CurveFetch!$D$8:$R$1000,7)</f>
        <v>1.87</v>
      </c>
      <c r="D9" s="12">
        <f ca="1">VLOOKUP($A9,[4]CurveFetch!$D$8:$R$1000,5)</f>
        <v>-0.75</v>
      </c>
      <c r="E9" s="12">
        <f ca="1">VLOOKUP($A9,[4]CurveFetch!$D$8:$R$1000,4)</f>
        <v>0.01</v>
      </c>
      <c r="F9" s="12">
        <f ca="1">VLOOKUP($A9,[4]CurveFetch!$D$8:$R$1000,15)</f>
        <v>0.02</v>
      </c>
      <c r="G9" s="12">
        <f ca="1">VLOOKUP($A9,[4]CurveFetch!$D$8:$R$1000,3)</f>
        <v>-0.42</v>
      </c>
      <c r="H9" s="12">
        <f ca="1">VLOOKUP($A9,[4]CurveFetch!$D$8:$R$1000,9)</f>
        <v>1.77</v>
      </c>
      <c r="I9" s="12">
        <f ca="1">VLOOKUP($A9,[4]CurveFetch!$D$8:$R$1000,8)</f>
        <v>1.42</v>
      </c>
      <c r="J9" s="12">
        <f ca="1">VLOOKUP($A9,[4]CurveFetch!$D$8:$R$1000,6)</f>
        <v>-0.25</v>
      </c>
      <c r="K9" s="12">
        <f ca="1">VLOOKUP($A9,[4]CurveFetch!$D$8:$R$1000,11)</f>
        <v>5.65679729368E-2</v>
      </c>
      <c r="L9" s="13">
        <f t="shared" ca="1" si="0"/>
        <v>0.45000000000000018</v>
      </c>
      <c r="M9" s="13">
        <f t="shared" ca="1" si="1"/>
        <v>1.67</v>
      </c>
      <c r="N9" s="13">
        <f t="shared" ca="1" si="2"/>
        <v>2.29</v>
      </c>
    </row>
    <row r="10" spans="1:14">
      <c r="A10" s="6">
        <f t="shared" ca="1" si="3"/>
        <v>37135</v>
      </c>
      <c r="B10" s="12">
        <f ca="1">VLOOKUP($A10,[4]CurveFetch!$D$8:$R$1000,2)</f>
        <v>5.9850000000000003</v>
      </c>
      <c r="C10" s="12">
        <f ca="1">VLOOKUP($A10,[4]CurveFetch!$D$8:$R$1000,7)</f>
        <v>1.77</v>
      </c>
      <c r="D10" s="12">
        <f ca="1">VLOOKUP($A10,[4]CurveFetch!$D$8:$R$1000,5)</f>
        <v>-0.75</v>
      </c>
      <c r="E10" s="12">
        <f ca="1">VLOOKUP($A10,[4]CurveFetch!$D$8:$R$1000,4)</f>
        <v>0.01</v>
      </c>
      <c r="F10" s="12">
        <f ca="1">VLOOKUP($A10,[4]CurveFetch!$D$8:$R$1000,15)</f>
        <v>0.02</v>
      </c>
      <c r="G10" s="12">
        <f ca="1">VLOOKUP($A10,[4]CurveFetch!$D$8:$R$1000,3)</f>
        <v>-0.42</v>
      </c>
      <c r="H10" s="12">
        <f ca="1">VLOOKUP($A10,[4]CurveFetch!$D$8:$R$1000,9)</f>
        <v>1.67</v>
      </c>
      <c r="I10" s="12">
        <f ca="1">VLOOKUP($A10,[4]CurveFetch!$D$8:$R$1000,8)</f>
        <v>1.32</v>
      </c>
      <c r="J10" s="12">
        <f ca="1">VLOOKUP($A10,[4]CurveFetch!$D$8:$R$1000,6)</f>
        <v>-0.25</v>
      </c>
      <c r="K10" s="12">
        <f ca="1">VLOOKUP($A10,[4]CurveFetch!$D$8:$R$1000,11)</f>
        <v>5.6079892603982003E-2</v>
      </c>
      <c r="L10" s="13">
        <f t="shared" ca="1" si="0"/>
        <v>0.44999999999999996</v>
      </c>
      <c r="M10" s="13">
        <f t="shared" ca="1" si="1"/>
        <v>1.57</v>
      </c>
      <c r="N10" s="13">
        <f t="shared" ca="1" si="2"/>
        <v>2.19</v>
      </c>
    </row>
    <row r="11" spans="1:14">
      <c r="A11" s="6">
        <f t="shared" ca="1" si="3"/>
        <v>37165</v>
      </c>
      <c r="B11" s="12">
        <f ca="1">VLOOKUP($A11,[4]CurveFetch!$D$8:$R$1000,2)</f>
        <v>5.9950000000000001</v>
      </c>
      <c r="C11" s="12">
        <f ca="1">VLOOKUP($A11,[4]CurveFetch!$D$8:$R$1000,7)</f>
        <v>0.9</v>
      </c>
      <c r="D11" s="12">
        <f ca="1">VLOOKUP($A11,[4]CurveFetch!$D$8:$R$1000,5)</f>
        <v>-0.69</v>
      </c>
      <c r="E11" s="12">
        <f ca="1">VLOOKUP($A11,[4]CurveFetch!$D$8:$R$1000,4)</f>
        <v>-0.01</v>
      </c>
      <c r="F11" s="12">
        <f ca="1">VLOOKUP($A11,[4]CurveFetch!$D$8:$R$1000,15)</f>
        <v>-5.0000000000000001E-3</v>
      </c>
      <c r="G11" s="12">
        <f ca="1">VLOOKUP($A11,[4]CurveFetch!$D$8:$R$1000,3)</f>
        <v>-0.5</v>
      </c>
      <c r="H11" s="12">
        <f ca="1">VLOOKUP($A11,[4]CurveFetch!$D$8:$R$1000,9)</f>
        <v>0.95</v>
      </c>
      <c r="I11" s="12">
        <f ca="1">VLOOKUP($A11,[4]CurveFetch!$D$8:$R$1000,8)</f>
        <v>0.5</v>
      </c>
      <c r="J11" s="12">
        <f ca="1">VLOOKUP($A11,[4]CurveFetch!$D$8:$R$1000,6)</f>
        <v>-0.25</v>
      </c>
      <c r="K11" s="12">
        <f ca="1">VLOOKUP($A11,[4]CurveFetch!$D$8:$R$1000,11)</f>
        <v>5.5687251969963998E-2</v>
      </c>
      <c r="L11" s="13">
        <f t="shared" ca="1" si="0"/>
        <v>0.4</v>
      </c>
      <c r="M11" s="13">
        <f t="shared" ca="1" si="1"/>
        <v>0.75</v>
      </c>
      <c r="N11" s="13">
        <f t="shared" ca="1" si="2"/>
        <v>1.4</v>
      </c>
    </row>
    <row r="12" spans="1:14">
      <c r="A12" s="6">
        <f t="shared" ca="1" si="3"/>
        <v>37196</v>
      </c>
      <c r="B12" s="12">
        <f ca="1">VLOOKUP($A12,[4]CurveFetch!$D$8:$R$1000,2)</f>
        <v>6.11</v>
      </c>
      <c r="C12" s="12">
        <f ca="1">VLOOKUP($A12,[4]CurveFetch!$D$8:$R$1000,7)</f>
        <v>1.01</v>
      </c>
      <c r="D12" s="12">
        <f ca="1">VLOOKUP($A12,[4]CurveFetch!$D$8:$R$1000,5)</f>
        <v>-0.38</v>
      </c>
      <c r="E12" s="12">
        <f ca="1">VLOOKUP($A12,[4]CurveFetch!$D$8:$R$1000,4)</f>
        <v>-0.03</v>
      </c>
      <c r="F12" s="12">
        <f ca="1">VLOOKUP($A12,[4]CurveFetch!$D$8:$R$1000,15)</f>
        <v>-1.4999999999999999E-2</v>
      </c>
      <c r="G12" s="12">
        <f ca="1">VLOOKUP($A12,[4]CurveFetch!$D$8:$R$1000,3)</f>
        <v>-0.27</v>
      </c>
      <c r="H12" s="12">
        <f ca="1">VLOOKUP($A12,[4]CurveFetch!$D$8:$R$1000,9)</f>
        <v>1.34</v>
      </c>
      <c r="I12" s="12">
        <f ca="1">VLOOKUP($A12,[4]CurveFetch!$D$8:$R$1000,8)</f>
        <v>0.91</v>
      </c>
      <c r="J12" s="12">
        <f ca="1">VLOOKUP($A12,[4]CurveFetch!$D$8:$R$1000,6)</f>
        <v>-0.17499999999999999</v>
      </c>
      <c r="K12" s="12">
        <f ca="1">VLOOKUP($A12,[4]CurveFetch!$D$8:$R$1000,11)</f>
        <v>5.5410678269131999E-2</v>
      </c>
      <c r="L12" s="13">
        <f t="shared" ca="1" si="0"/>
        <v>9.9999999999999978E-2</v>
      </c>
      <c r="M12" s="13">
        <f t="shared" ca="1" si="1"/>
        <v>1.085</v>
      </c>
      <c r="N12" s="13">
        <f t="shared" ca="1" si="2"/>
        <v>1.28</v>
      </c>
    </row>
    <row r="13" spans="1:14">
      <c r="A13" s="6">
        <f t="shared" ca="1" si="3"/>
        <v>37226</v>
      </c>
      <c r="B13" s="12">
        <f ca="1">VLOOKUP($A13,[4]CurveFetch!$D$8:$R$1000,2)</f>
        <v>6.2679999999999998</v>
      </c>
      <c r="C13" s="12">
        <f ca="1">VLOOKUP($A13,[4]CurveFetch!$D$8:$R$1000,7)</f>
        <v>1.01</v>
      </c>
      <c r="D13" s="12">
        <f ca="1">VLOOKUP($A13,[4]CurveFetch!$D$8:$R$1000,5)</f>
        <v>-0.38</v>
      </c>
      <c r="E13" s="12">
        <f ca="1">VLOOKUP($A13,[4]CurveFetch!$D$8:$R$1000,4)</f>
        <v>-0.03</v>
      </c>
      <c r="F13" s="12">
        <f ca="1">VLOOKUP($A13,[4]CurveFetch!$D$8:$R$1000,15)</f>
        <v>-1.4999999999999999E-2</v>
      </c>
      <c r="G13" s="12">
        <f ca="1">VLOOKUP($A13,[4]CurveFetch!$D$8:$R$1000,3)</f>
        <v>-0.27</v>
      </c>
      <c r="H13" s="12">
        <f ca="1">VLOOKUP($A13,[4]CurveFetch!$D$8:$R$1000,9)</f>
        <v>1.34</v>
      </c>
      <c r="I13" s="12">
        <f ca="1">VLOOKUP($A13,[4]CurveFetch!$D$8:$R$1000,8)</f>
        <v>0.91</v>
      </c>
      <c r="J13" s="12">
        <f ca="1">VLOOKUP($A13,[4]CurveFetch!$D$8:$R$1000,6)</f>
        <v>-0.17499999999999999</v>
      </c>
      <c r="K13" s="12">
        <f ca="1">VLOOKUP($A13,[4]CurveFetch!$D$8:$R$1000,11)</f>
        <v>5.514302632484E-2</v>
      </c>
      <c r="L13" s="13">
        <f t="shared" ca="1" si="0"/>
        <v>9.9999999999999978E-2</v>
      </c>
      <c r="M13" s="13">
        <f t="shared" ca="1" si="1"/>
        <v>1.085</v>
      </c>
      <c r="N13" s="13">
        <f t="shared" ca="1" si="2"/>
        <v>1.28</v>
      </c>
    </row>
    <row r="14" spans="1:14">
      <c r="A14" s="6">
        <f t="shared" ca="1" si="3"/>
        <v>37257</v>
      </c>
      <c r="B14" s="12">
        <f ca="1">VLOOKUP($A14,[4]CurveFetch!$D$8:$R$1000,2)</f>
        <v>6.28</v>
      </c>
      <c r="C14" s="12">
        <f ca="1">VLOOKUP($A14,[4]CurveFetch!$D$8:$R$1000,7)</f>
        <v>1.0024999999999999</v>
      </c>
      <c r="D14" s="12">
        <f ca="1">VLOOKUP($A14,[4]CurveFetch!$D$8:$R$1000,5)</f>
        <v>-0.38</v>
      </c>
      <c r="E14" s="12">
        <f ca="1">VLOOKUP($A14,[4]CurveFetch!$D$8:$R$1000,4)</f>
        <v>-0.03</v>
      </c>
      <c r="F14" s="12">
        <f ca="1">VLOOKUP($A14,[4]CurveFetch!$D$8:$R$1000,15)</f>
        <v>-1.4999999999999999E-2</v>
      </c>
      <c r="G14" s="12">
        <f ca="1">VLOOKUP($A14,[4]CurveFetch!$D$8:$R$1000,3)</f>
        <v>-0.27</v>
      </c>
      <c r="H14" s="12">
        <f ca="1">VLOOKUP($A14,[4]CurveFetch!$D$8:$R$1000,9)</f>
        <v>1.3325</v>
      </c>
      <c r="I14" s="12">
        <f ca="1">VLOOKUP($A14,[4]CurveFetch!$D$8:$R$1000,8)</f>
        <v>0.90249999999999997</v>
      </c>
      <c r="J14" s="12">
        <f ca="1">VLOOKUP($A14,[4]CurveFetch!$D$8:$R$1000,6)</f>
        <v>-0.17499999999999999</v>
      </c>
      <c r="K14" s="12">
        <f ca="1">VLOOKUP($A14,[4]CurveFetch!$D$8:$R$1000,11)</f>
        <v>5.4973143963192E-2</v>
      </c>
      <c r="L14" s="13">
        <f t="shared" ca="1" si="0"/>
        <v>9.9999999999999978E-2</v>
      </c>
      <c r="M14" s="13">
        <f t="shared" ca="1" si="1"/>
        <v>1.0774999999999999</v>
      </c>
      <c r="N14" s="13">
        <f t="shared" ca="1" si="2"/>
        <v>1.2725</v>
      </c>
    </row>
    <row r="15" spans="1:14">
      <c r="A15" s="6">
        <f t="shared" ca="1" si="3"/>
        <v>37288</v>
      </c>
      <c r="B15" s="12">
        <f ca="1">VLOOKUP($A15,[4]CurveFetch!$D$8:$R$1000,2)</f>
        <v>6.04</v>
      </c>
      <c r="C15" s="12">
        <f ca="1">VLOOKUP($A15,[4]CurveFetch!$D$8:$R$1000,7)</f>
        <v>1.0024999999999999</v>
      </c>
      <c r="D15" s="12">
        <f ca="1">VLOOKUP($A15,[4]CurveFetch!$D$8:$R$1000,5)</f>
        <v>-0.38</v>
      </c>
      <c r="E15" s="12">
        <f ca="1">VLOOKUP($A15,[4]CurveFetch!$D$8:$R$1000,4)</f>
        <v>-0.03</v>
      </c>
      <c r="F15" s="12">
        <f ca="1">VLOOKUP($A15,[4]CurveFetch!$D$8:$R$1000,15)</f>
        <v>-1.4999999999999999E-2</v>
      </c>
      <c r="G15" s="12">
        <f ca="1">VLOOKUP($A15,[4]CurveFetch!$D$8:$R$1000,3)</f>
        <v>-0.27</v>
      </c>
      <c r="H15" s="12">
        <f ca="1">VLOOKUP($A15,[4]CurveFetch!$D$8:$R$1000,9)</f>
        <v>1.3325</v>
      </c>
      <c r="I15" s="12">
        <f ca="1">VLOOKUP($A15,[4]CurveFetch!$D$8:$R$1000,8)</f>
        <v>0.90249999999999997</v>
      </c>
      <c r="J15" s="12">
        <f ca="1">VLOOKUP($A15,[4]CurveFetch!$D$8:$R$1000,6)</f>
        <v>-0.17499999999999999</v>
      </c>
      <c r="K15" s="12">
        <f ca="1">VLOOKUP($A15,[4]CurveFetch!$D$8:$R$1000,11)</f>
        <v>5.4950988009289999E-2</v>
      </c>
      <c r="L15" s="13">
        <f t="shared" ca="1" si="0"/>
        <v>9.9999999999999978E-2</v>
      </c>
      <c r="M15" s="13">
        <f t="shared" ca="1" si="1"/>
        <v>1.0774999999999999</v>
      </c>
      <c r="N15" s="13">
        <f t="shared" ca="1" si="2"/>
        <v>1.2725</v>
      </c>
    </row>
    <row r="16" spans="1:14">
      <c r="A16" s="6">
        <f t="shared" ca="1" si="3"/>
        <v>37316</v>
      </c>
      <c r="B16" s="12">
        <f ca="1">VLOOKUP($A16,[4]CurveFetch!$D$8:$R$1000,2)</f>
        <v>5.7249999999999996</v>
      </c>
      <c r="C16" s="12">
        <f ca="1">VLOOKUP($A16,[4]CurveFetch!$D$8:$R$1000,7)</f>
        <v>1.0024999999999999</v>
      </c>
      <c r="D16" s="12">
        <f ca="1">VLOOKUP($A16,[4]CurveFetch!$D$8:$R$1000,5)</f>
        <v>-0.38</v>
      </c>
      <c r="E16" s="12">
        <f ca="1">VLOOKUP($A16,[4]CurveFetch!$D$8:$R$1000,4)</f>
        <v>-0.03</v>
      </c>
      <c r="F16" s="12">
        <f ca="1">VLOOKUP($A16,[4]CurveFetch!$D$8:$R$1000,15)</f>
        <v>-1.4999999999999999E-2</v>
      </c>
      <c r="G16" s="12">
        <f ca="1">VLOOKUP($A16,[4]CurveFetch!$D$8:$R$1000,3)</f>
        <v>-0.27</v>
      </c>
      <c r="H16" s="12">
        <f ca="1">VLOOKUP($A16,[4]CurveFetch!$D$8:$R$1000,9)</f>
        <v>1.3325</v>
      </c>
      <c r="I16" s="12">
        <f ca="1">VLOOKUP($A16,[4]CurveFetch!$D$8:$R$1000,8)</f>
        <v>0.90249999999999997</v>
      </c>
      <c r="J16" s="12">
        <f ca="1">VLOOKUP($A16,[4]CurveFetch!$D$8:$R$1000,6)</f>
        <v>-0.17499999999999999</v>
      </c>
      <c r="K16" s="12">
        <f ca="1">VLOOKUP($A16,[4]CurveFetch!$D$8:$R$1000,11)</f>
        <v>5.4930976180098998E-2</v>
      </c>
      <c r="L16" s="13">
        <f t="shared" ca="1" si="0"/>
        <v>9.9999999999999978E-2</v>
      </c>
      <c r="M16" s="13">
        <f t="shared" ca="1" si="1"/>
        <v>1.0774999999999999</v>
      </c>
      <c r="N16" s="13">
        <f t="shared" ca="1" si="2"/>
        <v>1.2725</v>
      </c>
    </row>
    <row r="17" spans="1:14">
      <c r="A17" s="6">
        <f t="shared" ca="1" si="3"/>
        <v>37347</v>
      </c>
      <c r="B17" s="12">
        <f ca="1">VLOOKUP($A17,[4]CurveFetch!$D$8:$R$1000,2)</f>
        <v>4.93</v>
      </c>
      <c r="C17" s="12">
        <f ca="1">VLOOKUP($A17,[4]CurveFetch!$D$8:$R$1000,7)</f>
        <v>1.155</v>
      </c>
      <c r="D17" s="12">
        <f ca="1">VLOOKUP($A17,[4]CurveFetch!$D$8:$R$1000,5)</f>
        <v>-0.64</v>
      </c>
      <c r="E17" s="12">
        <f ca="1">VLOOKUP($A17,[4]CurveFetch!$D$8:$R$1000,4)</f>
        <v>-0.02</v>
      </c>
      <c r="F17" s="12">
        <f ca="1">VLOOKUP($A17,[4]CurveFetch!$D$8:$R$1000,15)</f>
        <v>0</v>
      </c>
      <c r="G17" s="12">
        <f ca="1">VLOOKUP($A17,[4]CurveFetch!$D$8:$R$1000,3)</f>
        <v>-0.22500000000000001</v>
      </c>
      <c r="H17" s="12">
        <f ca="1">VLOOKUP($A17,[4]CurveFetch!$D$8:$R$1000,9)</f>
        <v>1.2549999999999999</v>
      </c>
      <c r="I17" s="12">
        <f ca="1">VLOOKUP($A17,[4]CurveFetch!$D$8:$R$1000,8)</f>
        <v>0.755</v>
      </c>
      <c r="J17" s="12">
        <f ca="1">VLOOKUP($A17,[4]CurveFetch!$D$8:$R$1000,6)</f>
        <v>-0.41499999999999998</v>
      </c>
      <c r="K17" s="12">
        <f ca="1">VLOOKUP($A17,[4]CurveFetch!$D$8:$R$1000,11)</f>
        <v>5.4919154473815998E-2</v>
      </c>
      <c r="L17" s="13">
        <f t="shared" ca="1" si="0"/>
        <v>0.4</v>
      </c>
      <c r="M17" s="13">
        <f t="shared" ca="1" si="1"/>
        <v>1.17</v>
      </c>
      <c r="N17" s="13">
        <f t="shared" ca="1" si="2"/>
        <v>1.3800000000000001</v>
      </c>
    </row>
    <row r="18" spans="1:14">
      <c r="A18" s="6">
        <f t="shared" ca="1" si="3"/>
        <v>37377</v>
      </c>
      <c r="B18" s="12">
        <f ca="1">VLOOKUP($A18,[4]CurveFetch!$D$8:$R$1000,2)</f>
        <v>4.7750000000000004</v>
      </c>
      <c r="C18" s="12">
        <f ca="1">VLOOKUP($A18,[4]CurveFetch!$D$8:$R$1000,7)</f>
        <v>1.155</v>
      </c>
      <c r="D18" s="12">
        <f ca="1">VLOOKUP($A18,[4]CurveFetch!$D$8:$R$1000,5)</f>
        <v>-0.64</v>
      </c>
      <c r="E18" s="12">
        <f ca="1">VLOOKUP($A18,[4]CurveFetch!$D$8:$R$1000,4)</f>
        <v>-0.02</v>
      </c>
      <c r="F18" s="12">
        <f ca="1">VLOOKUP($A18,[4]CurveFetch!$D$8:$R$1000,15)</f>
        <v>0</v>
      </c>
      <c r="G18" s="12">
        <f ca="1">VLOOKUP($A18,[4]CurveFetch!$D$8:$R$1000,3)</f>
        <v>-0.22500000000000001</v>
      </c>
      <c r="H18" s="12">
        <f ca="1">VLOOKUP($A18,[4]CurveFetch!$D$8:$R$1000,9)</f>
        <v>1.2549999999999999</v>
      </c>
      <c r="I18" s="12">
        <f ca="1">VLOOKUP($A18,[4]CurveFetch!$D$8:$R$1000,8)</f>
        <v>0.755</v>
      </c>
      <c r="J18" s="12">
        <f ca="1">VLOOKUP($A18,[4]CurveFetch!$D$8:$R$1000,6)</f>
        <v>-0.41499999999999998</v>
      </c>
      <c r="K18" s="12">
        <f ca="1">VLOOKUP($A18,[4]CurveFetch!$D$8:$R$1000,11)</f>
        <v>5.4919556121145997E-2</v>
      </c>
      <c r="L18" s="13">
        <f t="shared" ca="1" si="0"/>
        <v>0.4</v>
      </c>
      <c r="M18" s="13">
        <f t="shared" ca="1" si="1"/>
        <v>1.17</v>
      </c>
      <c r="N18" s="13">
        <f t="shared" ca="1" si="2"/>
        <v>1.3800000000000001</v>
      </c>
    </row>
    <row r="19" spans="1:14">
      <c r="A19" s="6">
        <f t="shared" ca="1" si="3"/>
        <v>37408</v>
      </c>
      <c r="B19" s="12">
        <f ca="1">VLOOKUP($A19,[4]CurveFetch!$D$8:$R$1000,2)</f>
        <v>4.7699999999999996</v>
      </c>
      <c r="C19" s="12">
        <f ca="1">VLOOKUP($A19,[4]CurveFetch!$D$8:$R$1000,7)</f>
        <v>1.155</v>
      </c>
      <c r="D19" s="12">
        <f ca="1">VLOOKUP($A19,[4]CurveFetch!$D$8:$R$1000,5)</f>
        <v>-0.64</v>
      </c>
      <c r="E19" s="12">
        <f ca="1">VLOOKUP($A19,[4]CurveFetch!$D$8:$R$1000,4)</f>
        <v>-0.02</v>
      </c>
      <c r="F19" s="12">
        <f ca="1">VLOOKUP($A19,[4]CurveFetch!$D$8:$R$1000,15)</f>
        <v>0</v>
      </c>
      <c r="G19" s="12">
        <f ca="1">VLOOKUP($A19,[4]CurveFetch!$D$8:$R$1000,3)</f>
        <v>-0.22500000000000001</v>
      </c>
      <c r="H19" s="12">
        <f ca="1">VLOOKUP($A19,[4]CurveFetch!$D$8:$R$1000,9)</f>
        <v>1.2549999999999999</v>
      </c>
      <c r="I19" s="12">
        <f ca="1">VLOOKUP($A19,[4]CurveFetch!$D$8:$R$1000,8)</f>
        <v>0.755</v>
      </c>
      <c r="J19" s="12">
        <f ca="1">VLOOKUP($A19,[4]CurveFetch!$D$8:$R$1000,6)</f>
        <v>-0.41499999999999998</v>
      </c>
      <c r="K19" s="12">
        <f ca="1">VLOOKUP($A19,[4]CurveFetch!$D$8:$R$1000,11)</f>
        <v>5.4919971156718997E-2</v>
      </c>
      <c r="L19" s="13">
        <f t="shared" ca="1" si="0"/>
        <v>0.4</v>
      </c>
      <c r="M19" s="13">
        <f t="shared" ca="1" si="1"/>
        <v>1.17</v>
      </c>
      <c r="N19" s="13">
        <f t="shared" ca="1" si="2"/>
        <v>1.3800000000000001</v>
      </c>
    </row>
    <row r="20" spans="1:14">
      <c r="A20" s="6">
        <f t="shared" ca="1" si="3"/>
        <v>37438</v>
      </c>
      <c r="B20" s="12">
        <f ca="1">VLOOKUP($A20,[4]CurveFetch!$D$8:$R$1000,2)</f>
        <v>4.7750000000000004</v>
      </c>
      <c r="C20" s="12">
        <f ca="1">VLOOKUP($A20,[4]CurveFetch!$D$8:$R$1000,7)</f>
        <v>1.84</v>
      </c>
      <c r="D20" s="12">
        <f ca="1">VLOOKUP($A20,[4]CurveFetch!$D$8:$R$1000,5)</f>
        <v>-0.64</v>
      </c>
      <c r="E20" s="12">
        <f ca="1">VLOOKUP($A20,[4]CurveFetch!$D$8:$R$1000,4)</f>
        <v>-0.02</v>
      </c>
      <c r="F20" s="12">
        <f ca="1">VLOOKUP($A20,[4]CurveFetch!$D$8:$R$1000,15)</f>
        <v>0</v>
      </c>
      <c r="G20" s="12">
        <f ca="1">VLOOKUP($A20,[4]CurveFetch!$D$8:$R$1000,3)</f>
        <v>-0.22500000000000001</v>
      </c>
      <c r="H20" s="12">
        <f ca="1">VLOOKUP($A20,[4]CurveFetch!$D$8:$R$1000,9)</f>
        <v>1.94</v>
      </c>
      <c r="I20" s="12">
        <f ca="1">VLOOKUP($A20,[4]CurveFetch!$D$8:$R$1000,8)</f>
        <v>1.44</v>
      </c>
      <c r="J20" s="12">
        <f ca="1">VLOOKUP($A20,[4]CurveFetch!$D$8:$R$1000,6)</f>
        <v>-0.41499999999999998</v>
      </c>
      <c r="K20" s="12">
        <f ca="1">VLOOKUP($A20,[4]CurveFetch!$D$8:$R$1000,11)</f>
        <v>5.4946678232145003E-2</v>
      </c>
      <c r="L20" s="13">
        <f t="shared" ca="1" si="0"/>
        <v>0.40000000000000013</v>
      </c>
      <c r="M20" s="13">
        <f t="shared" ca="1" si="1"/>
        <v>1.855</v>
      </c>
      <c r="N20" s="13">
        <f t="shared" ca="1" si="2"/>
        <v>2.0649999999999999</v>
      </c>
    </row>
    <row r="21" spans="1:14">
      <c r="A21" s="6">
        <f t="shared" ca="1" si="3"/>
        <v>37469</v>
      </c>
      <c r="B21" s="12">
        <f ca="1">VLOOKUP($A21,[4]CurveFetch!$D$8:$R$1000,2)</f>
        <v>4.7750000000000004</v>
      </c>
      <c r="C21" s="12">
        <f ca="1">VLOOKUP($A21,[4]CurveFetch!$D$8:$R$1000,7)</f>
        <v>1.84</v>
      </c>
      <c r="D21" s="12">
        <f ca="1">VLOOKUP($A21,[4]CurveFetch!$D$8:$R$1000,5)</f>
        <v>-0.64</v>
      </c>
      <c r="E21" s="12">
        <f ca="1">VLOOKUP($A21,[4]CurveFetch!$D$8:$R$1000,4)</f>
        <v>-0.02</v>
      </c>
      <c r="F21" s="12">
        <f ca="1">VLOOKUP($A21,[4]CurveFetch!$D$8:$R$1000,15)</f>
        <v>0</v>
      </c>
      <c r="G21" s="12">
        <f ca="1">VLOOKUP($A21,[4]CurveFetch!$D$8:$R$1000,3)</f>
        <v>-0.22500000000000001</v>
      </c>
      <c r="H21" s="12">
        <f ca="1">VLOOKUP($A21,[4]CurveFetch!$D$8:$R$1000,9)</f>
        <v>1.94</v>
      </c>
      <c r="I21" s="12">
        <f ca="1">VLOOKUP($A21,[4]CurveFetch!$D$8:$R$1000,8)</f>
        <v>1.44</v>
      </c>
      <c r="J21" s="12">
        <f ca="1">VLOOKUP($A21,[4]CurveFetch!$D$8:$R$1000,6)</f>
        <v>-0.41499999999999998</v>
      </c>
      <c r="K21" s="12">
        <f ca="1">VLOOKUP($A21,[4]CurveFetch!$D$8:$R$1000,11)</f>
        <v>5.5017459921812999E-2</v>
      </c>
      <c r="L21" s="13">
        <f t="shared" ca="1" si="0"/>
        <v>0.40000000000000013</v>
      </c>
      <c r="M21" s="13">
        <f t="shared" ca="1" si="1"/>
        <v>1.855</v>
      </c>
      <c r="N21" s="13">
        <f t="shared" ca="1" si="2"/>
        <v>2.0649999999999999</v>
      </c>
    </row>
    <row r="22" spans="1:14">
      <c r="A22" s="6">
        <f t="shared" ca="1" si="3"/>
        <v>37500</v>
      </c>
      <c r="B22" s="12">
        <f ca="1">VLOOKUP($A22,[4]CurveFetch!$D$8:$R$1000,2)</f>
        <v>4.7750000000000004</v>
      </c>
      <c r="C22" s="12">
        <f ca="1">VLOOKUP($A22,[4]CurveFetch!$D$8:$R$1000,7)</f>
        <v>1.84</v>
      </c>
      <c r="D22" s="12">
        <f ca="1">VLOOKUP($A22,[4]CurveFetch!$D$8:$R$1000,5)</f>
        <v>-0.64</v>
      </c>
      <c r="E22" s="12">
        <f ca="1">VLOOKUP($A22,[4]CurveFetch!$D$8:$R$1000,4)</f>
        <v>-0.02</v>
      </c>
      <c r="F22" s="12">
        <f ca="1">VLOOKUP($A22,[4]CurveFetch!$D$8:$R$1000,15)</f>
        <v>0</v>
      </c>
      <c r="G22" s="12">
        <f ca="1">VLOOKUP($A22,[4]CurveFetch!$D$8:$R$1000,3)</f>
        <v>-0.22500000000000001</v>
      </c>
      <c r="H22" s="12">
        <f ca="1">VLOOKUP($A22,[4]CurveFetch!$D$8:$R$1000,9)</f>
        <v>1.94</v>
      </c>
      <c r="I22" s="12">
        <f ca="1">VLOOKUP($A22,[4]CurveFetch!$D$8:$R$1000,8)</f>
        <v>1.44</v>
      </c>
      <c r="J22" s="12">
        <f ca="1">VLOOKUP($A22,[4]CurveFetch!$D$8:$R$1000,6)</f>
        <v>-0.41499999999999998</v>
      </c>
      <c r="K22" s="12">
        <f ca="1">VLOOKUP($A22,[4]CurveFetch!$D$8:$R$1000,11)</f>
        <v>5.5088241613149999E-2</v>
      </c>
      <c r="L22" s="13">
        <f t="shared" ca="1" si="0"/>
        <v>0.40000000000000013</v>
      </c>
      <c r="M22" s="13">
        <f t="shared" ca="1" si="1"/>
        <v>1.855</v>
      </c>
      <c r="N22" s="13">
        <f t="shared" ca="1" si="2"/>
        <v>2.0649999999999999</v>
      </c>
    </row>
    <row r="23" spans="1:14">
      <c r="A23" s="6">
        <f t="shared" ca="1" si="3"/>
        <v>37530</v>
      </c>
      <c r="B23" s="12">
        <f ca="1">VLOOKUP($A23,[4]CurveFetch!$D$8:$R$1000,2)</f>
        <v>4.8049999999999997</v>
      </c>
      <c r="C23" s="12">
        <f ca="1">VLOOKUP($A23,[4]CurveFetch!$D$8:$R$1000,7)</f>
        <v>1.24</v>
      </c>
      <c r="D23" s="12">
        <f ca="1">VLOOKUP($A23,[4]CurveFetch!$D$8:$R$1000,5)</f>
        <v>-0.64</v>
      </c>
      <c r="E23" s="12">
        <f ca="1">VLOOKUP($A23,[4]CurveFetch!$D$8:$R$1000,4)</f>
        <v>-0.02</v>
      </c>
      <c r="F23" s="12">
        <f ca="1">VLOOKUP($A23,[4]CurveFetch!$D$8:$R$1000,15)</f>
        <v>0</v>
      </c>
      <c r="G23" s="12">
        <f ca="1">VLOOKUP($A23,[4]CurveFetch!$D$8:$R$1000,3)</f>
        <v>-0.22500000000000001</v>
      </c>
      <c r="H23" s="12">
        <f ca="1">VLOOKUP($A23,[4]CurveFetch!$D$8:$R$1000,9)</f>
        <v>1.34</v>
      </c>
      <c r="I23" s="12">
        <f ca="1">VLOOKUP($A23,[4]CurveFetch!$D$8:$R$1000,8)</f>
        <v>0.84</v>
      </c>
      <c r="J23" s="12">
        <f ca="1">VLOOKUP($A23,[4]CurveFetch!$D$8:$R$1000,6)</f>
        <v>-0.41499999999999998</v>
      </c>
      <c r="K23" s="12">
        <f ca="1">VLOOKUP($A23,[4]CurveFetch!$D$8:$R$1000,11)</f>
        <v>5.5168173935335997E-2</v>
      </c>
      <c r="L23" s="13">
        <f t="shared" ca="1" si="0"/>
        <v>0.4</v>
      </c>
      <c r="M23" s="13">
        <f t="shared" ca="1" si="1"/>
        <v>1.2549999999999999</v>
      </c>
      <c r="N23" s="13">
        <f t="shared" ca="1" si="2"/>
        <v>1.4650000000000001</v>
      </c>
    </row>
    <row r="24" spans="1:14">
      <c r="A24" s="6">
        <f t="shared" ca="1" si="3"/>
        <v>37561</v>
      </c>
      <c r="B24" s="12">
        <f ca="1">VLOOKUP($A24,[4]CurveFetch!$D$8:$R$1000,2)</f>
        <v>4.91</v>
      </c>
      <c r="C24" s="12">
        <f ca="1">VLOOKUP($A24,[4]CurveFetch!$D$8:$R$1000,7)</f>
        <v>1.2</v>
      </c>
      <c r="D24" s="12">
        <f ca="1">VLOOKUP($A24,[4]CurveFetch!$D$8:$R$1000,5)</f>
        <v>-0.25</v>
      </c>
      <c r="E24" s="12">
        <f ca="1">VLOOKUP($A24,[4]CurveFetch!$D$8:$R$1000,4)</f>
        <v>0</v>
      </c>
      <c r="F24" s="12">
        <f ca="1">VLOOKUP($A24,[4]CurveFetch!$D$8:$R$1000,15)</f>
        <v>0</v>
      </c>
      <c r="G24" s="12">
        <f ca="1">VLOOKUP($A24,[4]CurveFetch!$D$8:$R$1000,3)</f>
        <v>-0.19</v>
      </c>
      <c r="H24" s="12">
        <f ca="1">VLOOKUP($A24,[4]CurveFetch!$D$8:$R$1000,9)</f>
        <v>1.355</v>
      </c>
      <c r="I24" s="12">
        <f ca="1">VLOOKUP($A24,[4]CurveFetch!$D$8:$R$1000,8)</f>
        <v>1.2</v>
      </c>
      <c r="J24" s="12">
        <f ca="1">VLOOKUP($A24,[4]CurveFetch!$D$8:$R$1000,6)</f>
        <v>-0.25</v>
      </c>
      <c r="K24" s="12">
        <f ca="1">VLOOKUP($A24,[4]CurveFetch!$D$8:$R$1000,11)</f>
        <v>5.5267145857308998E-2</v>
      </c>
      <c r="L24" s="13">
        <f t="shared" ca="1" si="0"/>
        <v>0</v>
      </c>
      <c r="M24" s="13">
        <f t="shared" ca="1" si="1"/>
        <v>1.45</v>
      </c>
      <c r="N24" s="13">
        <f t="shared" ca="1" si="2"/>
        <v>1.39</v>
      </c>
    </row>
    <row r="25" spans="1:14">
      <c r="A25" s="6">
        <f t="shared" ca="1" si="3"/>
        <v>37591</v>
      </c>
      <c r="B25" s="12">
        <f ca="1">VLOOKUP($A25,[4]CurveFetch!$D$8:$R$1000,2)</f>
        <v>5.01</v>
      </c>
      <c r="C25" s="12">
        <f ca="1">VLOOKUP($A25,[4]CurveFetch!$D$8:$R$1000,7)</f>
        <v>1.2</v>
      </c>
      <c r="D25" s="12">
        <f ca="1">VLOOKUP($A25,[4]CurveFetch!$D$8:$R$1000,5)</f>
        <v>-0.25</v>
      </c>
      <c r="E25" s="12">
        <f ca="1">VLOOKUP($A25,[4]CurveFetch!$D$8:$R$1000,4)</f>
        <v>0</v>
      </c>
      <c r="F25" s="12">
        <f ca="1">VLOOKUP($A25,[4]CurveFetch!$D$8:$R$1000,15)</f>
        <v>0</v>
      </c>
      <c r="G25" s="12">
        <f ca="1">VLOOKUP($A25,[4]CurveFetch!$D$8:$R$1000,3)</f>
        <v>-0.19</v>
      </c>
      <c r="H25" s="12">
        <f ca="1">VLOOKUP($A25,[4]CurveFetch!$D$8:$R$1000,9)</f>
        <v>1.355</v>
      </c>
      <c r="I25" s="12">
        <f ca="1">VLOOKUP($A25,[4]CurveFetch!$D$8:$R$1000,8)</f>
        <v>1.2</v>
      </c>
      <c r="J25" s="12">
        <f ca="1">VLOOKUP($A25,[4]CurveFetch!$D$8:$R$1000,6)</f>
        <v>-0.25</v>
      </c>
      <c r="K25" s="12">
        <f ca="1">VLOOKUP($A25,[4]CurveFetch!$D$8:$R$1000,11)</f>
        <v>5.5362925139744001E-2</v>
      </c>
      <c r="L25" s="13">
        <f t="shared" ca="1" si="0"/>
        <v>0</v>
      </c>
      <c r="M25" s="13">
        <f t="shared" ca="1" si="1"/>
        <v>1.45</v>
      </c>
      <c r="N25" s="13">
        <f t="shared" ca="1" si="2"/>
        <v>1.39</v>
      </c>
    </row>
    <row r="26" spans="1:14">
      <c r="A26" s="6">
        <f t="shared" ca="1" si="3"/>
        <v>37622</v>
      </c>
      <c r="B26" s="12">
        <f ca="1">VLOOKUP($A26,[4]CurveFetch!$D$8:$R$1000,2)</f>
        <v>5.0490000000000004</v>
      </c>
      <c r="C26" s="12">
        <f ca="1">VLOOKUP($A26,[4]CurveFetch!$D$8:$R$1000,7)</f>
        <v>1.2</v>
      </c>
      <c r="D26" s="12">
        <f ca="1">VLOOKUP($A26,[4]CurveFetch!$D$8:$R$1000,5)</f>
        <v>-0.25</v>
      </c>
      <c r="E26" s="12">
        <f ca="1">VLOOKUP($A26,[4]CurveFetch!$D$8:$R$1000,4)</f>
        <v>0</v>
      </c>
      <c r="F26" s="12">
        <f ca="1">VLOOKUP($A26,[4]CurveFetch!$D$8:$R$1000,15)</f>
        <v>0</v>
      </c>
      <c r="G26" s="12">
        <f ca="1">VLOOKUP($A26,[4]CurveFetch!$D$8:$R$1000,3)</f>
        <v>-0.19</v>
      </c>
      <c r="H26" s="12">
        <f ca="1">VLOOKUP($A26,[4]CurveFetch!$D$8:$R$1000,9)</f>
        <v>1.355</v>
      </c>
      <c r="I26" s="12">
        <f ca="1">VLOOKUP($A26,[4]CurveFetch!$D$8:$R$1000,8)</f>
        <v>1.2</v>
      </c>
      <c r="J26" s="12">
        <f ca="1">VLOOKUP($A26,[4]CurveFetch!$D$8:$R$1000,6)</f>
        <v>-0.25</v>
      </c>
      <c r="K26" s="12">
        <f ca="1">VLOOKUP($A26,[4]CurveFetch!$D$8:$R$1000,11)</f>
        <v>5.5477470227910997E-2</v>
      </c>
      <c r="L26" s="13">
        <f t="shared" ca="1" si="0"/>
        <v>0</v>
      </c>
      <c r="M26" s="13">
        <f t="shared" ca="1" si="1"/>
        <v>1.45</v>
      </c>
      <c r="N26" s="13">
        <f t="shared" ca="1" si="2"/>
        <v>1.39</v>
      </c>
    </row>
    <row r="27" spans="1:14">
      <c r="A27" s="6">
        <f t="shared" ca="1" si="3"/>
        <v>37653</v>
      </c>
      <c r="B27" s="12">
        <f ca="1">VLOOKUP($A27,[4]CurveFetch!$D$8:$R$1000,2)</f>
        <v>4.8739999999999997</v>
      </c>
      <c r="C27" s="12">
        <f ca="1">VLOOKUP($A27,[4]CurveFetch!$D$8:$R$1000,7)</f>
        <v>1.2</v>
      </c>
      <c r="D27" s="12">
        <f ca="1">VLOOKUP($A27,[4]CurveFetch!$D$8:$R$1000,5)</f>
        <v>-0.25</v>
      </c>
      <c r="E27" s="12">
        <f ca="1">VLOOKUP($A27,[4]CurveFetch!$D$8:$R$1000,4)</f>
        <v>0</v>
      </c>
      <c r="F27" s="12">
        <f ca="1">VLOOKUP($A27,[4]CurveFetch!$D$8:$R$1000,15)</f>
        <v>0</v>
      </c>
      <c r="G27" s="12">
        <f ca="1">VLOOKUP($A27,[4]CurveFetch!$D$8:$R$1000,3)</f>
        <v>-0.19</v>
      </c>
      <c r="H27" s="12">
        <f ca="1">VLOOKUP($A27,[4]CurveFetch!$D$8:$R$1000,9)</f>
        <v>1.355</v>
      </c>
      <c r="I27" s="12">
        <f ca="1">VLOOKUP($A27,[4]CurveFetch!$D$8:$R$1000,8)</f>
        <v>1.2</v>
      </c>
      <c r="J27" s="12">
        <f ca="1">VLOOKUP($A27,[4]CurveFetch!$D$8:$R$1000,6)</f>
        <v>-0.25</v>
      </c>
      <c r="K27" s="12">
        <f ca="1">VLOOKUP($A27,[4]CurveFetch!$D$8:$R$1000,11)</f>
        <v>5.5610925586720997E-2</v>
      </c>
      <c r="L27" s="13">
        <f t="shared" ca="1" si="0"/>
        <v>0</v>
      </c>
      <c r="M27" s="13">
        <f t="shared" ca="1" si="1"/>
        <v>1.45</v>
      </c>
      <c r="N27" s="13">
        <f t="shared" ca="1" si="2"/>
        <v>1.39</v>
      </c>
    </row>
    <row r="28" spans="1:14">
      <c r="A28" s="6">
        <f t="shared" ca="1" si="3"/>
        <v>37681</v>
      </c>
      <c r="B28" s="12">
        <f ca="1">VLOOKUP($A28,[4]CurveFetch!$D$8:$R$1000,2)</f>
        <v>4.6239999999999997</v>
      </c>
      <c r="C28" s="12">
        <f ca="1">VLOOKUP($A28,[4]CurveFetch!$D$8:$R$1000,7)</f>
        <v>1.2</v>
      </c>
      <c r="D28" s="12">
        <f ca="1">VLOOKUP($A28,[4]CurveFetch!$D$8:$R$1000,5)</f>
        <v>-0.25</v>
      </c>
      <c r="E28" s="12">
        <f ca="1">VLOOKUP($A28,[4]CurveFetch!$D$8:$R$1000,4)</f>
        <v>0</v>
      </c>
      <c r="F28" s="12">
        <f ca="1">VLOOKUP($A28,[4]CurveFetch!$D$8:$R$1000,15)</f>
        <v>0</v>
      </c>
      <c r="G28" s="12">
        <f ca="1">VLOOKUP($A28,[4]CurveFetch!$D$8:$R$1000,3)</f>
        <v>-0.19</v>
      </c>
      <c r="H28" s="12">
        <f ca="1">VLOOKUP($A28,[4]CurveFetch!$D$8:$R$1000,9)</f>
        <v>1.355</v>
      </c>
      <c r="I28" s="12">
        <f ca="1">VLOOKUP($A28,[4]CurveFetch!$D$8:$R$1000,8)</f>
        <v>1.2</v>
      </c>
      <c r="J28" s="12">
        <f ca="1">VLOOKUP($A28,[4]CurveFetch!$D$8:$R$1000,6)</f>
        <v>-0.25</v>
      </c>
      <c r="K28" s="12">
        <f ca="1">VLOOKUP($A28,[4]CurveFetch!$D$8:$R$1000,11)</f>
        <v>5.5731465915904999E-2</v>
      </c>
      <c r="L28" s="13">
        <f t="shared" ca="1" si="0"/>
        <v>0</v>
      </c>
      <c r="M28" s="13">
        <f t="shared" ca="1" si="1"/>
        <v>1.45</v>
      </c>
      <c r="N28" s="13">
        <f t="shared" ca="1" si="2"/>
        <v>1.39</v>
      </c>
    </row>
    <row r="29" spans="1:14">
      <c r="A29" s="6">
        <f t="shared" ca="1" si="3"/>
        <v>37712</v>
      </c>
      <c r="B29" s="12">
        <f ca="1">VLOOKUP($A29,[4]CurveFetch!$D$8:$R$1000,2)</f>
        <v>4.3209999999999997</v>
      </c>
      <c r="C29" s="12">
        <f ca="1">VLOOKUP($A29,[4]CurveFetch!$D$8:$R$1000,7)</f>
        <v>1.25</v>
      </c>
      <c r="D29" s="12">
        <f ca="1">VLOOKUP($A29,[4]CurveFetch!$D$8:$R$1000,5)</f>
        <v>-0.34499999999999997</v>
      </c>
      <c r="E29" s="12">
        <f ca="1">VLOOKUP($A29,[4]CurveFetch!$D$8:$R$1000,4)</f>
        <v>0</v>
      </c>
      <c r="F29" s="12">
        <f ca="1">VLOOKUP($A29,[4]CurveFetch!$D$8:$R$1000,15)</f>
        <v>0</v>
      </c>
      <c r="G29" s="12">
        <f ca="1">VLOOKUP($A29,[4]CurveFetch!$D$8:$R$1000,3)</f>
        <v>-0.215</v>
      </c>
      <c r="H29" s="12">
        <f ca="1">VLOOKUP($A29,[4]CurveFetch!$D$8:$R$1000,9)</f>
        <v>1.405</v>
      </c>
      <c r="I29" s="12">
        <f ca="1">VLOOKUP($A29,[4]CurveFetch!$D$8:$R$1000,8)</f>
        <v>0.12</v>
      </c>
      <c r="J29" s="12">
        <f ca="1">VLOOKUP($A29,[4]CurveFetch!$D$8:$R$1000,6)</f>
        <v>-0.38</v>
      </c>
      <c r="K29" s="12">
        <f ca="1">VLOOKUP($A29,[4]CurveFetch!$D$8:$R$1000,11)</f>
        <v>5.5854544066521003E-2</v>
      </c>
      <c r="L29" s="13">
        <f t="shared" ca="1" si="0"/>
        <v>1.1299999999999999</v>
      </c>
      <c r="M29" s="13">
        <f t="shared" ca="1" si="1"/>
        <v>0.5</v>
      </c>
      <c r="N29" s="13">
        <f t="shared" ca="1" si="2"/>
        <v>1.4650000000000001</v>
      </c>
    </row>
    <row r="30" spans="1:14">
      <c r="A30" s="6">
        <f t="shared" ca="1" si="3"/>
        <v>37742</v>
      </c>
      <c r="B30" s="12">
        <f ca="1">VLOOKUP($A30,[4]CurveFetch!$D$8:$R$1000,2)</f>
        <v>4.2460000000000004</v>
      </c>
      <c r="C30" s="12">
        <f ca="1">VLOOKUP($A30,[4]CurveFetch!$D$8:$R$1000,7)</f>
        <v>1.25</v>
      </c>
      <c r="D30" s="12">
        <f ca="1">VLOOKUP($A30,[4]CurveFetch!$D$8:$R$1000,5)</f>
        <v>-0.34499999999999997</v>
      </c>
      <c r="E30" s="12">
        <f ca="1">VLOOKUP($A30,[4]CurveFetch!$D$8:$R$1000,4)</f>
        <v>0</v>
      </c>
      <c r="F30" s="12">
        <f ca="1">VLOOKUP($A30,[4]CurveFetch!$D$8:$R$1000,15)</f>
        <v>0</v>
      </c>
      <c r="G30" s="12">
        <f ca="1">VLOOKUP($A30,[4]CurveFetch!$D$8:$R$1000,3)</f>
        <v>-0.215</v>
      </c>
      <c r="H30" s="12">
        <f ca="1">VLOOKUP($A30,[4]CurveFetch!$D$8:$R$1000,9)</f>
        <v>1.405</v>
      </c>
      <c r="I30" s="12">
        <f ca="1">VLOOKUP($A30,[4]CurveFetch!$D$8:$R$1000,8)</f>
        <v>0.12</v>
      </c>
      <c r="J30" s="12">
        <f ca="1">VLOOKUP($A30,[4]CurveFetch!$D$8:$R$1000,6)</f>
        <v>-0.38</v>
      </c>
      <c r="K30" s="12">
        <f ca="1">VLOOKUP($A30,[4]CurveFetch!$D$8:$R$1000,11)</f>
        <v>5.5959434978357002E-2</v>
      </c>
      <c r="L30" s="13">
        <f t="shared" ca="1" si="0"/>
        <v>1.1299999999999999</v>
      </c>
      <c r="M30" s="13">
        <f t="shared" ca="1" si="1"/>
        <v>0.5</v>
      </c>
      <c r="N30" s="13">
        <f t="shared" ca="1" si="2"/>
        <v>1.4650000000000001</v>
      </c>
    </row>
    <row r="31" spans="1:14">
      <c r="A31" s="6">
        <f t="shared" ca="1" si="3"/>
        <v>37773</v>
      </c>
      <c r="B31" s="12">
        <f ca="1">VLOOKUP($A31,[4]CurveFetch!$D$8:$R$1000,2)</f>
        <v>4.25</v>
      </c>
      <c r="C31" s="12">
        <f ca="1">VLOOKUP($A31,[4]CurveFetch!$D$8:$R$1000,7)</f>
        <v>1.25</v>
      </c>
      <c r="D31" s="12">
        <f ca="1">VLOOKUP($A31,[4]CurveFetch!$D$8:$R$1000,5)</f>
        <v>-0.34499999999999997</v>
      </c>
      <c r="E31" s="12">
        <f ca="1">VLOOKUP($A31,[4]CurveFetch!$D$8:$R$1000,4)</f>
        <v>0</v>
      </c>
      <c r="F31" s="12">
        <f ca="1">VLOOKUP($A31,[4]CurveFetch!$D$8:$R$1000,15)</f>
        <v>0</v>
      </c>
      <c r="G31" s="12">
        <f ca="1">VLOOKUP($A31,[4]CurveFetch!$D$8:$R$1000,3)</f>
        <v>-0.215</v>
      </c>
      <c r="H31" s="12">
        <f ca="1">VLOOKUP($A31,[4]CurveFetch!$D$8:$R$1000,9)</f>
        <v>1.405</v>
      </c>
      <c r="I31" s="12">
        <f ca="1">VLOOKUP($A31,[4]CurveFetch!$D$8:$R$1000,8)</f>
        <v>0.12</v>
      </c>
      <c r="J31" s="12">
        <f ca="1">VLOOKUP($A31,[4]CurveFetch!$D$8:$R$1000,6)</f>
        <v>-0.38</v>
      </c>
      <c r="K31" s="12">
        <f ca="1">VLOOKUP($A31,[4]CurveFetch!$D$8:$R$1000,11)</f>
        <v>5.6067822257768997E-2</v>
      </c>
      <c r="L31" s="13">
        <f t="shared" ca="1" si="0"/>
        <v>1.1299999999999999</v>
      </c>
      <c r="M31" s="13">
        <f t="shared" ca="1" si="1"/>
        <v>0.5</v>
      </c>
      <c r="N31" s="13">
        <f t="shared" ca="1" si="2"/>
        <v>1.4650000000000001</v>
      </c>
    </row>
    <row r="32" spans="1:14">
      <c r="A32" s="6">
        <f t="shared" ca="1" si="3"/>
        <v>37803</v>
      </c>
      <c r="B32" s="12">
        <f ca="1">VLOOKUP($A32,[4]CurveFetch!$D$8:$R$1000,2)</f>
        <v>4.2649999999999997</v>
      </c>
      <c r="C32" s="12">
        <f ca="1">VLOOKUP($A32,[4]CurveFetch!$D$8:$R$1000,7)</f>
        <v>1.25</v>
      </c>
      <c r="D32" s="12">
        <f ca="1">VLOOKUP($A32,[4]CurveFetch!$D$8:$R$1000,5)</f>
        <v>-0.34499999999999997</v>
      </c>
      <c r="E32" s="12">
        <f ca="1">VLOOKUP($A32,[4]CurveFetch!$D$8:$R$1000,4)</f>
        <v>0</v>
      </c>
      <c r="F32" s="12">
        <f ca="1">VLOOKUP($A32,[4]CurveFetch!$D$8:$R$1000,15)</f>
        <v>0</v>
      </c>
      <c r="G32" s="12">
        <f ca="1">VLOOKUP($A32,[4]CurveFetch!$D$8:$R$1000,3)</f>
        <v>-0.215</v>
      </c>
      <c r="H32" s="12">
        <f ca="1">VLOOKUP($A32,[4]CurveFetch!$D$8:$R$1000,9)</f>
        <v>1.405</v>
      </c>
      <c r="I32" s="12">
        <f ca="1">VLOOKUP($A32,[4]CurveFetch!$D$8:$R$1000,8)</f>
        <v>0.12</v>
      </c>
      <c r="J32" s="12">
        <f ca="1">VLOOKUP($A32,[4]CurveFetch!$D$8:$R$1000,6)</f>
        <v>-0.38</v>
      </c>
      <c r="K32" s="12">
        <f ca="1">VLOOKUP($A32,[4]CurveFetch!$D$8:$R$1000,11)</f>
        <v>5.6170742401410997E-2</v>
      </c>
      <c r="L32" s="13">
        <f t="shared" ca="1" si="0"/>
        <v>1.1299999999999999</v>
      </c>
      <c r="M32" s="13">
        <f t="shared" ca="1" si="1"/>
        <v>0.5</v>
      </c>
      <c r="N32" s="13">
        <f t="shared" ca="1" si="2"/>
        <v>1.4650000000000001</v>
      </c>
    </row>
    <row r="33" spans="1:14">
      <c r="A33" s="6">
        <f t="shared" ca="1" si="3"/>
        <v>37834</v>
      </c>
      <c r="B33" s="12">
        <f ca="1">VLOOKUP($A33,[4]CurveFetch!$D$8:$R$1000,2)</f>
        <v>4.2649999999999997</v>
      </c>
      <c r="C33" s="12">
        <f ca="1">VLOOKUP($A33,[4]CurveFetch!$D$8:$R$1000,7)</f>
        <v>1.25</v>
      </c>
      <c r="D33" s="12">
        <f ca="1">VLOOKUP($A33,[4]CurveFetch!$D$8:$R$1000,5)</f>
        <v>-0.34499999999999997</v>
      </c>
      <c r="E33" s="12">
        <f ca="1">VLOOKUP($A33,[4]CurveFetch!$D$8:$R$1000,4)</f>
        <v>0</v>
      </c>
      <c r="F33" s="12">
        <f ca="1">VLOOKUP($A33,[4]CurveFetch!$D$8:$R$1000,15)</f>
        <v>0</v>
      </c>
      <c r="G33" s="12">
        <f ca="1">VLOOKUP($A33,[4]CurveFetch!$D$8:$R$1000,3)</f>
        <v>-0.215</v>
      </c>
      <c r="H33" s="12">
        <f ca="1">VLOOKUP($A33,[4]CurveFetch!$D$8:$R$1000,9)</f>
        <v>1.405</v>
      </c>
      <c r="I33" s="12">
        <f ca="1">VLOOKUP($A33,[4]CurveFetch!$D$8:$R$1000,8)</f>
        <v>0.12</v>
      </c>
      <c r="J33" s="12">
        <f ca="1">VLOOKUP($A33,[4]CurveFetch!$D$8:$R$1000,6)</f>
        <v>-0.38</v>
      </c>
      <c r="K33" s="12">
        <f ca="1">VLOOKUP($A33,[4]CurveFetch!$D$8:$R$1000,11)</f>
        <v>5.6274263245627003E-2</v>
      </c>
      <c r="L33" s="13">
        <f t="shared" ca="1" si="0"/>
        <v>1.1299999999999999</v>
      </c>
      <c r="M33" s="13">
        <f t="shared" ca="1" si="1"/>
        <v>0.5</v>
      </c>
      <c r="N33" s="13">
        <f t="shared" ca="1" si="2"/>
        <v>1.4650000000000001</v>
      </c>
    </row>
    <row r="34" spans="1:14">
      <c r="A34" s="6">
        <f t="shared" ca="1" si="3"/>
        <v>37865</v>
      </c>
      <c r="B34" s="12">
        <f ca="1">VLOOKUP($A34,[4]CurveFetch!$D$8:$R$1000,2)</f>
        <v>4.2859999999999996</v>
      </c>
      <c r="C34" s="12">
        <f ca="1">VLOOKUP($A34,[4]CurveFetch!$D$8:$R$1000,7)</f>
        <v>1.25</v>
      </c>
      <c r="D34" s="12">
        <f ca="1">VLOOKUP($A34,[4]CurveFetch!$D$8:$R$1000,5)</f>
        <v>-0.34499999999999997</v>
      </c>
      <c r="E34" s="12">
        <f ca="1">VLOOKUP($A34,[4]CurveFetch!$D$8:$R$1000,4)</f>
        <v>0</v>
      </c>
      <c r="F34" s="12">
        <f ca="1">VLOOKUP($A34,[4]CurveFetch!$D$8:$R$1000,15)</f>
        <v>0</v>
      </c>
      <c r="G34" s="12">
        <f ca="1">VLOOKUP($A34,[4]CurveFetch!$D$8:$R$1000,3)</f>
        <v>-0.215</v>
      </c>
      <c r="H34" s="12">
        <f ca="1">VLOOKUP($A34,[4]CurveFetch!$D$8:$R$1000,9)</f>
        <v>1.405</v>
      </c>
      <c r="I34" s="12">
        <f ca="1">VLOOKUP($A34,[4]CurveFetch!$D$8:$R$1000,8)</f>
        <v>0.12</v>
      </c>
      <c r="J34" s="12">
        <f ca="1">VLOOKUP($A34,[4]CurveFetch!$D$8:$R$1000,6)</f>
        <v>-0.38</v>
      </c>
      <c r="K34" s="12">
        <f ca="1">VLOOKUP($A34,[4]CurveFetch!$D$8:$R$1000,11)</f>
        <v>5.6377784093410002E-2</v>
      </c>
      <c r="L34" s="13">
        <f t="shared" ca="1" si="0"/>
        <v>1.1299999999999999</v>
      </c>
      <c r="M34" s="13">
        <f t="shared" ca="1" si="1"/>
        <v>0.5</v>
      </c>
      <c r="N34" s="13">
        <f t="shared" ca="1" si="2"/>
        <v>1.4650000000000001</v>
      </c>
    </row>
    <row r="35" spans="1:14">
      <c r="A35" s="6">
        <f t="shared" ca="1" si="3"/>
        <v>37895</v>
      </c>
      <c r="B35" s="12">
        <f ca="1">VLOOKUP($A35,[4]CurveFetch!$D$8:$R$1000,2)</f>
        <v>4.3109999999999999</v>
      </c>
      <c r="C35" s="12">
        <f ca="1">VLOOKUP($A35,[4]CurveFetch!$D$8:$R$1000,7)</f>
        <v>1.25</v>
      </c>
      <c r="D35" s="12">
        <f ca="1">VLOOKUP($A35,[4]CurveFetch!$D$8:$R$1000,5)</f>
        <v>-0.34499999999999997</v>
      </c>
      <c r="E35" s="12">
        <f ca="1">VLOOKUP($A35,[4]CurveFetch!$D$8:$R$1000,4)</f>
        <v>0</v>
      </c>
      <c r="F35" s="12">
        <f ca="1">VLOOKUP($A35,[4]CurveFetch!$D$8:$R$1000,15)</f>
        <v>0</v>
      </c>
      <c r="G35" s="12">
        <f ca="1">VLOOKUP($A35,[4]CurveFetch!$D$8:$R$1000,3)</f>
        <v>-0.215</v>
      </c>
      <c r="H35" s="12">
        <f ca="1">VLOOKUP($A35,[4]CurveFetch!$D$8:$R$1000,9)</f>
        <v>1.405</v>
      </c>
      <c r="I35" s="12">
        <f ca="1">VLOOKUP($A35,[4]CurveFetch!$D$8:$R$1000,8)</f>
        <v>0.12</v>
      </c>
      <c r="J35" s="12">
        <f ca="1">VLOOKUP($A35,[4]CurveFetch!$D$8:$R$1000,6)</f>
        <v>-0.38</v>
      </c>
      <c r="K35" s="12">
        <f ca="1">VLOOKUP($A35,[4]CurveFetch!$D$8:$R$1000,11)</f>
        <v>5.6476357315926998E-2</v>
      </c>
      <c r="L35" s="13">
        <f t="shared" ca="1" si="0"/>
        <v>1.1299999999999999</v>
      </c>
      <c r="M35" s="13">
        <f t="shared" ca="1" si="1"/>
        <v>0.5</v>
      </c>
      <c r="N35" s="13">
        <f t="shared" ca="1" si="2"/>
        <v>1.4650000000000001</v>
      </c>
    </row>
    <row r="36" spans="1:14">
      <c r="A36" s="6">
        <f t="shared" ca="1" si="3"/>
        <v>37926</v>
      </c>
      <c r="B36" s="12">
        <f ca="1">VLOOKUP($A36,[4]CurveFetch!$D$8:$R$1000,2)</f>
        <v>4.4459999999999997</v>
      </c>
      <c r="C36" s="12">
        <f ca="1">VLOOKUP($A36,[4]CurveFetch!$D$8:$R$1000,7)</f>
        <v>0.83</v>
      </c>
      <c r="D36" s="12">
        <f ca="1">VLOOKUP($A36,[4]CurveFetch!$D$8:$R$1000,5)</f>
        <v>-0.28999999999999998</v>
      </c>
      <c r="E36" s="12">
        <f ca="1">VLOOKUP($A36,[4]CurveFetch!$D$8:$R$1000,4)</f>
        <v>-0.01</v>
      </c>
      <c r="F36" s="12">
        <f ca="1">VLOOKUP($A36,[4]CurveFetch!$D$8:$R$1000,15)</f>
        <v>-0.02</v>
      </c>
      <c r="G36" s="12">
        <f ca="1">VLOOKUP($A36,[4]CurveFetch!$D$8:$R$1000,3)</f>
        <v>-0.2</v>
      </c>
      <c r="H36" s="12">
        <f ca="1">VLOOKUP($A36,[4]CurveFetch!$D$8:$R$1000,9)</f>
        <v>0.98499999999999999</v>
      </c>
      <c r="I36" s="12">
        <f ca="1">VLOOKUP($A36,[4]CurveFetch!$D$8:$R$1000,8)</f>
        <v>0.78</v>
      </c>
      <c r="J36" s="12">
        <f ca="1">VLOOKUP($A36,[4]CurveFetch!$D$8:$R$1000,6)</f>
        <v>-0.3</v>
      </c>
      <c r="K36" s="12">
        <f ca="1">VLOOKUP($A36,[4]CurveFetch!$D$8:$R$1000,11)</f>
        <v>5.6576197798062999E-2</v>
      </c>
      <c r="L36" s="13">
        <f t="shared" ca="1" si="0"/>
        <v>4.9999999999999933E-2</v>
      </c>
      <c r="M36" s="13">
        <f t="shared" ca="1" si="1"/>
        <v>1.08</v>
      </c>
      <c r="N36" s="13">
        <f t="shared" ca="1" si="2"/>
        <v>1.03</v>
      </c>
    </row>
    <row r="37" spans="1:14">
      <c r="A37" s="6">
        <f t="shared" ca="1" si="3"/>
        <v>37956</v>
      </c>
      <c r="B37" s="12">
        <f ca="1">VLOOKUP($A37,[4]CurveFetch!$D$8:$R$1000,2)</f>
        <v>4.5709999999999997</v>
      </c>
      <c r="C37" s="12">
        <f ca="1">VLOOKUP($A37,[4]CurveFetch!$D$8:$R$1000,7)</f>
        <v>0.83</v>
      </c>
      <c r="D37" s="12">
        <f ca="1">VLOOKUP($A37,[4]CurveFetch!$D$8:$R$1000,5)</f>
        <v>-0.28999999999999998</v>
      </c>
      <c r="E37" s="12">
        <f ca="1">VLOOKUP($A37,[4]CurveFetch!$D$8:$R$1000,4)</f>
        <v>-0.01</v>
      </c>
      <c r="F37" s="12">
        <f ca="1">VLOOKUP($A37,[4]CurveFetch!$D$8:$R$1000,15)</f>
        <v>-0.02</v>
      </c>
      <c r="G37" s="12">
        <f ca="1">VLOOKUP($A37,[4]CurveFetch!$D$8:$R$1000,3)</f>
        <v>-0.2</v>
      </c>
      <c r="H37" s="12">
        <f ca="1">VLOOKUP($A37,[4]CurveFetch!$D$8:$R$1000,9)</f>
        <v>0.98499999999999999</v>
      </c>
      <c r="I37" s="12">
        <f ca="1">VLOOKUP($A37,[4]CurveFetch!$D$8:$R$1000,8)</f>
        <v>0.78</v>
      </c>
      <c r="J37" s="12">
        <f ca="1">VLOOKUP($A37,[4]CurveFetch!$D$8:$R$1000,6)</f>
        <v>-0.3</v>
      </c>
      <c r="K37" s="12">
        <f ca="1">VLOOKUP($A37,[4]CurveFetch!$D$8:$R$1000,11)</f>
        <v>5.6672817622643999E-2</v>
      </c>
      <c r="L37" s="13">
        <f t="shared" ca="1" si="0"/>
        <v>4.9999999999999933E-2</v>
      </c>
      <c r="M37" s="13">
        <f t="shared" ca="1" si="1"/>
        <v>1.08</v>
      </c>
      <c r="N37" s="13">
        <f t="shared" ca="1" si="2"/>
        <v>1.03</v>
      </c>
    </row>
    <row r="38" spans="1:14">
      <c r="A38" s="6">
        <f t="shared" ca="1" si="3"/>
        <v>37987</v>
      </c>
      <c r="B38" s="12">
        <f ca="1">VLOOKUP($A38,[4]CurveFetch!$D$8:$R$1000,2)</f>
        <v>4.6100000000000003</v>
      </c>
      <c r="C38" s="12">
        <f ca="1">VLOOKUP($A38,[4]CurveFetch!$D$8:$R$1000,7)</f>
        <v>0.83</v>
      </c>
      <c r="D38" s="12">
        <f ca="1">VLOOKUP($A38,[4]CurveFetch!$D$8:$R$1000,5)</f>
        <v>-0.28999999999999998</v>
      </c>
      <c r="E38" s="12">
        <f ca="1">VLOOKUP($A38,[4]CurveFetch!$D$8:$R$1000,4)</f>
        <v>-0.01</v>
      </c>
      <c r="F38" s="12">
        <f ca="1">VLOOKUP($A38,[4]CurveFetch!$D$8:$R$1000,15)</f>
        <v>-0.02</v>
      </c>
      <c r="G38" s="12">
        <f ca="1">VLOOKUP($A38,[4]CurveFetch!$D$8:$R$1000,3)</f>
        <v>-0.2</v>
      </c>
      <c r="H38" s="12">
        <f ca="1">VLOOKUP($A38,[4]CurveFetch!$D$8:$R$1000,9)</f>
        <v>0.98499999999999999</v>
      </c>
      <c r="I38" s="12">
        <f ca="1">VLOOKUP($A38,[4]CurveFetch!$D$8:$R$1000,8)</f>
        <v>0.78</v>
      </c>
      <c r="J38" s="12">
        <f ca="1">VLOOKUP($A38,[4]CurveFetch!$D$8:$R$1000,6)</f>
        <v>-0.3</v>
      </c>
      <c r="K38" s="12">
        <f ca="1">VLOOKUP($A38,[4]CurveFetch!$D$8:$R$1000,11)</f>
        <v>5.6777854584378E-2</v>
      </c>
      <c r="L38" s="13">
        <f t="shared" ca="1" si="0"/>
        <v>4.9999999999999933E-2</v>
      </c>
      <c r="M38" s="13">
        <f t="shared" ca="1" si="1"/>
        <v>1.08</v>
      </c>
      <c r="N38" s="13">
        <f t="shared" ca="1" si="2"/>
        <v>1.03</v>
      </c>
    </row>
    <row r="39" spans="1:14">
      <c r="A39" s="6">
        <f t="shared" ca="1" si="3"/>
        <v>38018</v>
      </c>
      <c r="B39" s="12">
        <f ca="1">VLOOKUP($A39,[4]CurveFetch!$D$8:$R$1000,2)</f>
        <v>4.5039999999999996</v>
      </c>
      <c r="C39" s="12">
        <f ca="1">VLOOKUP($A39,[4]CurveFetch!$D$8:$R$1000,7)</f>
        <v>0.83</v>
      </c>
      <c r="D39" s="12">
        <f ca="1">VLOOKUP($A39,[4]CurveFetch!$D$8:$R$1000,5)</f>
        <v>-0.28999999999999998</v>
      </c>
      <c r="E39" s="12">
        <f ca="1">VLOOKUP($A39,[4]CurveFetch!$D$8:$R$1000,4)</f>
        <v>-0.01</v>
      </c>
      <c r="F39" s="12">
        <f ca="1">VLOOKUP($A39,[4]CurveFetch!$D$8:$R$1000,15)</f>
        <v>-0.02</v>
      </c>
      <c r="G39" s="12">
        <f ca="1">VLOOKUP($A39,[4]CurveFetch!$D$8:$R$1000,3)</f>
        <v>-0.2</v>
      </c>
      <c r="H39" s="12">
        <f ca="1">VLOOKUP($A39,[4]CurveFetch!$D$8:$R$1000,9)</f>
        <v>0.98499999999999999</v>
      </c>
      <c r="I39" s="12">
        <f ca="1">VLOOKUP($A39,[4]CurveFetch!$D$8:$R$1000,8)</f>
        <v>0.78</v>
      </c>
      <c r="J39" s="12">
        <f ca="1">VLOOKUP($A39,[4]CurveFetch!$D$8:$R$1000,6)</f>
        <v>-0.3</v>
      </c>
      <c r="K39" s="12">
        <f ca="1">VLOOKUP($A39,[4]CurveFetch!$D$8:$R$1000,11)</f>
        <v>5.6888434454595002E-2</v>
      </c>
      <c r="L39" s="13">
        <f t="shared" ca="1" si="0"/>
        <v>4.9999999999999933E-2</v>
      </c>
      <c r="M39" s="13">
        <f t="shared" ca="1" si="1"/>
        <v>1.08</v>
      </c>
      <c r="N39" s="13">
        <f t="shared" ca="1" si="2"/>
        <v>1.03</v>
      </c>
    </row>
    <row r="40" spans="1:14">
      <c r="A40" s="6">
        <f t="shared" ca="1" si="3"/>
        <v>38047</v>
      </c>
      <c r="B40" s="12">
        <f ca="1">VLOOKUP($A40,[4]CurveFetch!$D$8:$R$1000,2)</f>
        <v>4.3540000000000001</v>
      </c>
      <c r="C40" s="12">
        <f ca="1">VLOOKUP($A40,[4]CurveFetch!$D$8:$R$1000,7)</f>
        <v>0.83</v>
      </c>
      <c r="D40" s="12">
        <f ca="1">VLOOKUP($A40,[4]CurveFetch!$D$8:$R$1000,5)</f>
        <v>-0.28999999999999998</v>
      </c>
      <c r="E40" s="12">
        <f ca="1">VLOOKUP($A40,[4]CurveFetch!$D$8:$R$1000,4)</f>
        <v>-0.01</v>
      </c>
      <c r="F40" s="12">
        <f ca="1">VLOOKUP($A40,[4]CurveFetch!$D$8:$R$1000,15)</f>
        <v>-0.02</v>
      </c>
      <c r="G40" s="12">
        <f ca="1">VLOOKUP($A40,[4]CurveFetch!$D$8:$R$1000,3)</f>
        <v>-0.2</v>
      </c>
      <c r="H40" s="12">
        <f ca="1">VLOOKUP($A40,[4]CurveFetch!$D$8:$R$1000,9)</f>
        <v>0.98499999999999999</v>
      </c>
      <c r="I40" s="12">
        <f ca="1">VLOOKUP($A40,[4]CurveFetch!$D$8:$R$1000,8)</f>
        <v>0.78</v>
      </c>
      <c r="J40" s="12">
        <f ca="1">VLOOKUP($A40,[4]CurveFetch!$D$8:$R$1000,6)</f>
        <v>-0.3</v>
      </c>
      <c r="K40" s="12">
        <f ca="1">VLOOKUP($A40,[4]CurveFetch!$D$8:$R$1000,11)</f>
        <v>5.6991880143321003E-2</v>
      </c>
      <c r="L40" s="13">
        <f t="shared" ca="1" si="0"/>
        <v>4.9999999999999933E-2</v>
      </c>
      <c r="M40" s="13">
        <f t="shared" ca="1" si="1"/>
        <v>1.08</v>
      </c>
      <c r="N40" s="13">
        <f t="shared" ca="1" si="2"/>
        <v>1.03</v>
      </c>
    </row>
    <row r="41" spans="1:14">
      <c r="A41" s="6">
        <f t="shared" ca="1" si="3"/>
        <v>38078</v>
      </c>
      <c r="B41" s="12">
        <f ca="1">VLOOKUP($A41,[4]CurveFetch!$D$8:$R$1000,2)</f>
        <v>4.1710000000000003</v>
      </c>
      <c r="C41" s="12">
        <f ca="1">VLOOKUP($A41,[4]CurveFetch!$D$8:$R$1000,7)</f>
        <v>0.87</v>
      </c>
      <c r="D41" s="12">
        <f ca="1">VLOOKUP($A41,[4]CurveFetch!$D$8:$R$1000,5)</f>
        <v>-0.35</v>
      </c>
      <c r="E41" s="12">
        <f ca="1">VLOOKUP($A41,[4]CurveFetch!$D$8:$R$1000,4)</f>
        <v>0</v>
      </c>
      <c r="F41" s="12">
        <f ca="1">VLOOKUP($A41,[4]CurveFetch!$D$8:$R$1000,15)</f>
        <v>0</v>
      </c>
      <c r="G41" s="12">
        <f ca="1">VLOOKUP($A41,[4]CurveFetch!$D$8:$R$1000,3)</f>
        <v>-0.24</v>
      </c>
      <c r="H41" s="12">
        <f ca="1">VLOOKUP($A41,[4]CurveFetch!$D$8:$R$1000,9)</f>
        <v>0.77</v>
      </c>
      <c r="I41" s="12">
        <f ca="1">VLOOKUP($A41,[4]CurveFetch!$D$8:$R$1000,8)</f>
        <v>0.12</v>
      </c>
      <c r="J41" s="12">
        <f ca="1">VLOOKUP($A41,[4]CurveFetch!$D$8:$R$1000,6)</f>
        <v>-0.4</v>
      </c>
      <c r="K41" s="12">
        <f ca="1">VLOOKUP($A41,[4]CurveFetch!$D$8:$R$1000,11)</f>
        <v>5.7091513915017003E-2</v>
      </c>
      <c r="L41" s="13">
        <f t="shared" ca="1" si="0"/>
        <v>0.75</v>
      </c>
      <c r="M41" s="13">
        <f t="shared" ca="1" si="1"/>
        <v>0.52</v>
      </c>
      <c r="N41" s="13">
        <f t="shared" ca="1" si="2"/>
        <v>1.1099999999999999</v>
      </c>
    </row>
    <row r="42" spans="1:14">
      <c r="A42" s="6">
        <f t="shared" ca="1" si="3"/>
        <v>38108</v>
      </c>
      <c r="B42" s="12">
        <f ca="1">VLOOKUP($A42,[4]CurveFetch!$D$8:$R$1000,2)</f>
        <v>4.1459999999999999</v>
      </c>
      <c r="C42" s="12">
        <f ca="1">VLOOKUP($A42,[4]CurveFetch!$D$8:$R$1000,7)</f>
        <v>0.87</v>
      </c>
      <c r="D42" s="12">
        <f ca="1">VLOOKUP($A42,[4]CurveFetch!$D$8:$R$1000,5)</f>
        <v>-0.35</v>
      </c>
      <c r="E42" s="12">
        <f ca="1">VLOOKUP($A42,[4]CurveFetch!$D$8:$R$1000,4)</f>
        <v>0</v>
      </c>
      <c r="F42" s="12">
        <f ca="1">VLOOKUP($A42,[4]CurveFetch!$D$8:$R$1000,15)</f>
        <v>0</v>
      </c>
      <c r="G42" s="12">
        <f ca="1">VLOOKUP($A42,[4]CurveFetch!$D$8:$R$1000,3)</f>
        <v>-0.24</v>
      </c>
      <c r="H42" s="12">
        <f ca="1">VLOOKUP($A42,[4]CurveFetch!$D$8:$R$1000,9)</f>
        <v>0.77</v>
      </c>
      <c r="I42" s="12">
        <f ca="1">VLOOKUP($A42,[4]CurveFetch!$D$8:$R$1000,8)</f>
        <v>0.12</v>
      </c>
      <c r="J42" s="12">
        <f ca="1">VLOOKUP($A42,[4]CurveFetch!$D$8:$R$1000,6)</f>
        <v>-0.4</v>
      </c>
      <c r="K42" s="12">
        <f ca="1">VLOOKUP($A42,[4]CurveFetch!$D$8:$R$1000,11)</f>
        <v>5.7176634490299999E-2</v>
      </c>
      <c r="L42" s="13">
        <f t="shared" ca="1" si="0"/>
        <v>0.75</v>
      </c>
      <c r="M42" s="13">
        <f t="shared" ca="1" si="1"/>
        <v>0.52</v>
      </c>
      <c r="N42" s="13">
        <f t="shared" ca="1" si="2"/>
        <v>1.1099999999999999</v>
      </c>
    </row>
    <row r="43" spans="1:14">
      <c r="A43" s="6">
        <f t="shared" ca="1" si="3"/>
        <v>38139</v>
      </c>
      <c r="B43" s="12">
        <f ca="1">VLOOKUP($A43,[4]CurveFetch!$D$8:$R$1000,2)</f>
        <v>4.1749999999999998</v>
      </c>
      <c r="C43" s="12">
        <f ca="1">VLOOKUP($A43,[4]CurveFetch!$D$8:$R$1000,7)</f>
        <v>0.87</v>
      </c>
      <c r="D43" s="12">
        <f ca="1">VLOOKUP($A43,[4]CurveFetch!$D$8:$R$1000,5)</f>
        <v>-0.35</v>
      </c>
      <c r="E43" s="12">
        <f ca="1">VLOOKUP($A43,[4]CurveFetch!$D$8:$R$1000,4)</f>
        <v>0</v>
      </c>
      <c r="F43" s="12">
        <f ca="1">VLOOKUP($A43,[4]CurveFetch!$D$8:$R$1000,15)</f>
        <v>0</v>
      </c>
      <c r="G43" s="12">
        <f ca="1">VLOOKUP($A43,[4]CurveFetch!$D$8:$R$1000,3)</f>
        <v>-0.24</v>
      </c>
      <c r="H43" s="12">
        <f ca="1">VLOOKUP($A43,[4]CurveFetch!$D$8:$R$1000,9)</f>
        <v>0.77</v>
      </c>
      <c r="I43" s="12">
        <f ca="1">VLOOKUP($A43,[4]CurveFetch!$D$8:$R$1000,8)</f>
        <v>0.12</v>
      </c>
      <c r="J43" s="12">
        <f ca="1">VLOOKUP($A43,[4]CurveFetch!$D$8:$R$1000,6)</f>
        <v>-0.4</v>
      </c>
      <c r="K43" s="12">
        <f ca="1">VLOOKUP($A43,[4]CurveFetch!$D$8:$R$1000,11)</f>
        <v>5.7264592420623997E-2</v>
      </c>
      <c r="L43" s="13">
        <f t="shared" ca="1" si="0"/>
        <v>0.75</v>
      </c>
      <c r="M43" s="13">
        <f t="shared" ca="1" si="1"/>
        <v>0.52</v>
      </c>
      <c r="N43" s="13">
        <f t="shared" ca="1" si="2"/>
        <v>1.1099999999999999</v>
      </c>
    </row>
    <row r="44" spans="1:14">
      <c r="A44" s="6">
        <f t="shared" ca="1" si="3"/>
        <v>38169</v>
      </c>
      <c r="B44" s="12">
        <f ca="1">VLOOKUP($A44,[4]CurveFetch!$D$8:$R$1000,2)</f>
        <v>4.2050000000000001</v>
      </c>
      <c r="C44" s="12">
        <f ca="1">VLOOKUP($A44,[4]CurveFetch!$D$8:$R$1000,7)</f>
        <v>0.87</v>
      </c>
      <c r="D44" s="12">
        <f ca="1">VLOOKUP($A44,[4]CurveFetch!$D$8:$R$1000,5)</f>
        <v>-0.35</v>
      </c>
      <c r="E44" s="12">
        <f ca="1">VLOOKUP($A44,[4]CurveFetch!$D$8:$R$1000,4)</f>
        <v>0</v>
      </c>
      <c r="F44" s="12">
        <f ca="1">VLOOKUP($A44,[4]CurveFetch!$D$8:$R$1000,15)</f>
        <v>0</v>
      </c>
      <c r="G44" s="12">
        <f ca="1">VLOOKUP($A44,[4]CurveFetch!$D$8:$R$1000,3)</f>
        <v>-0.24</v>
      </c>
      <c r="H44" s="12">
        <f ca="1">VLOOKUP($A44,[4]CurveFetch!$D$8:$R$1000,9)</f>
        <v>0.77</v>
      </c>
      <c r="I44" s="12">
        <f ca="1">VLOOKUP($A44,[4]CurveFetch!$D$8:$R$1000,8)</f>
        <v>0.12</v>
      </c>
      <c r="J44" s="12">
        <f ca="1">VLOOKUP($A44,[4]CurveFetch!$D$8:$R$1000,6)</f>
        <v>-0.4</v>
      </c>
      <c r="K44" s="12">
        <f ca="1">VLOOKUP($A44,[4]CurveFetch!$D$8:$R$1000,11)</f>
        <v>5.7348459336146997E-2</v>
      </c>
      <c r="L44" s="13">
        <f t="shared" ca="1" si="0"/>
        <v>0.75</v>
      </c>
      <c r="M44" s="13">
        <f t="shared" ca="1" si="1"/>
        <v>0.52</v>
      </c>
      <c r="N44" s="13">
        <f t="shared" ca="1" si="2"/>
        <v>1.1099999999999999</v>
      </c>
    </row>
    <row r="45" spans="1:14">
      <c r="A45" s="6">
        <f t="shared" ca="1" si="3"/>
        <v>38200</v>
      </c>
      <c r="B45" s="12">
        <f ca="1">VLOOKUP($A45,[4]CurveFetch!$D$8:$R$1000,2)</f>
        <v>4.2249999999999996</v>
      </c>
      <c r="C45" s="12">
        <f ca="1">VLOOKUP($A45,[4]CurveFetch!$D$8:$R$1000,7)</f>
        <v>0.87</v>
      </c>
      <c r="D45" s="12">
        <f ca="1">VLOOKUP($A45,[4]CurveFetch!$D$8:$R$1000,5)</f>
        <v>-0.35</v>
      </c>
      <c r="E45" s="12">
        <f ca="1">VLOOKUP($A45,[4]CurveFetch!$D$8:$R$1000,4)</f>
        <v>0</v>
      </c>
      <c r="F45" s="12">
        <f ca="1">VLOOKUP($A45,[4]CurveFetch!$D$8:$R$1000,15)</f>
        <v>0</v>
      </c>
      <c r="G45" s="12">
        <f ca="1">VLOOKUP($A45,[4]CurveFetch!$D$8:$R$1000,3)</f>
        <v>-0.24</v>
      </c>
      <c r="H45" s="12">
        <f ca="1">VLOOKUP($A45,[4]CurveFetch!$D$8:$R$1000,9)</f>
        <v>0.77</v>
      </c>
      <c r="I45" s="12">
        <f ca="1">VLOOKUP($A45,[4]CurveFetch!$D$8:$R$1000,8)</f>
        <v>0.12</v>
      </c>
      <c r="J45" s="12">
        <f ca="1">VLOOKUP($A45,[4]CurveFetch!$D$8:$R$1000,6)</f>
        <v>-0.4</v>
      </c>
      <c r="K45" s="12">
        <f ca="1">VLOOKUP($A45,[4]CurveFetch!$D$8:$R$1000,11)</f>
        <v>5.7433744160472998E-2</v>
      </c>
      <c r="L45" s="13">
        <f t="shared" ca="1" si="0"/>
        <v>0.75</v>
      </c>
      <c r="M45" s="13">
        <f t="shared" ca="1" si="1"/>
        <v>0.52</v>
      </c>
      <c r="N45" s="13">
        <f t="shared" ca="1" si="2"/>
        <v>1.1099999999999999</v>
      </c>
    </row>
    <row r="46" spans="1:14">
      <c r="A46" s="6">
        <f t="shared" ca="1" si="3"/>
        <v>38231</v>
      </c>
      <c r="B46" s="12">
        <f ca="1">VLOOKUP($A46,[4]CurveFetch!$D$8:$R$1000,2)</f>
        <v>4.2460000000000004</v>
      </c>
      <c r="C46" s="12">
        <f ca="1">VLOOKUP($A46,[4]CurveFetch!$D$8:$R$1000,7)</f>
        <v>0.87</v>
      </c>
      <c r="D46" s="12">
        <f ca="1">VLOOKUP($A46,[4]CurveFetch!$D$8:$R$1000,5)</f>
        <v>-0.35</v>
      </c>
      <c r="E46" s="12">
        <f ca="1">VLOOKUP($A46,[4]CurveFetch!$D$8:$R$1000,4)</f>
        <v>0</v>
      </c>
      <c r="F46" s="12">
        <f ca="1">VLOOKUP($A46,[4]CurveFetch!$D$8:$R$1000,15)</f>
        <v>0</v>
      </c>
      <c r="G46" s="12">
        <f ca="1">VLOOKUP($A46,[4]CurveFetch!$D$8:$R$1000,3)</f>
        <v>-0.24</v>
      </c>
      <c r="H46" s="12">
        <f ca="1">VLOOKUP($A46,[4]CurveFetch!$D$8:$R$1000,9)</f>
        <v>0.77</v>
      </c>
      <c r="I46" s="12">
        <f ca="1">VLOOKUP($A46,[4]CurveFetch!$D$8:$R$1000,8)</f>
        <v>0.12</v>
      </c>
      <c r="J46" s="12">
        <f ca="1">VLOOKUP($A46,[4]CurveFetch!$D$8:$R$1000,6)</f>
        <v>-0.4</v>
      </c>
      <c r="K46" s="12">
        <f ca="1">VLOOKUP($A46,[4]CurveFetch!$D$8:$R$1000,11)</f>
        <v>5.7519028987219001E-2</v>
      </c>
      <c r="L46" s="13">
        <f t="shared" ca="1" si="0"/>
        <v>0.75</v>
      </c>
      <c r="M46" s="13">
        <f t="shared" ca="1" si="1"/>
        <v>0.52</v>
      </c>
      <c r="N46" s="13">
        <f t="shared" ca="1" si="2"/>
        <v>1.1099999999999999</v>
      </c>
    </row>
    <row r="47" spans="1:14">
      <c r="A47" s="6">
        <f t="shared" ca="1" si="3"/>
        <v>38261</v>
      </c>
      <c r="B47" s="12">
        <f ca="1">VLOOKUP($A47,[4]CurveFetch!$D$8:$R$1000,2)</f>
        <v>4.2759999999999998</v>
      </c>
      <c r="C47" s="12">
        <f ca="1">VLOOKUP($A47,[4]CurveFetch!$D$8:$R$1000,7)</f>
        <v>0.87</v>
      </c>
      <c r="D47" s="12">
        <f ca="1">VLOOKUP($A47,[4]CurveFetch!$D$8:$R$1000,5)</f>
        <v>-0.35</v>
      </c>
      <c r="E47" s="12">
        <f ca="1">VLOOKUP($A47,[4]CurveFetch!$D$8:$R$1000,4)</f>
        <v>0</v>
      </c>
      <c r="F47" s="12">
        <f ca="1">VLOOKUP($A47,[4]CurveFetch!$D$8:$R$1000,15)</f>
        <v>0</v>
      </c>
      <c r="G47" s="12">
        <f ca="1">VLOOKUP($A47,[4]CurveFetch!$D$8:$R$1000,3)</f>
        <v>-0.24</v>
      </c>
      <c r="H47" s="12">
        <f ca="1">VLOOKUP($A47,[4]CurveFetch!$D$8:$R$1000,9)</f>
        <v>0.77</v>
      </c>
      <c r="I47" s="12">
        <f ca="1">VLOOKUP($A47,[4]CurveFetch!$D$8:$R$1000,8)</f>
        <v>0.12</v>
      </c>
      <c r="J47" s="12">
        <f ca="1">VLOOKUP($A47,[4]CurveFetch!$D$8:$R$1000,6)</f>
        <v>-0.4</v>
      </c>
      <c r="K47" s="12">
        <f ca="1">VLOOKUP($A47,[4]CurveFetch!$D$8:$R$1000,11)</f>
        <v>5.7600679355047001E-2</v>
      </c>
      <c r="L47" s="13">
        <f t="shared" ca="1" si="0"/>
        <v>0.75</v>
      </c>
      <c r="M47" s="13">
        <f t="shared" ca="1" si="1"/>
        <v>0.52</v>
      </c>
      <c r="N47" s="13">
        <f t="shared" ca="1" si="2"/>
        <v>1.1099999999999999</v>
      </c>
    </row>
    <row r="48" spans="1:14">
      <c r="A48" s="6">
        <f t="shared" ca="1" si="3"/>
        <v>38292</v>
      </c>
      <c r="B48" s="12">
        <f ca="1">VLOOKUP($A48,[4]CurveFetch!$D$8:$R$1000,2)</f>
        <v>4.4160000000000004</v>
      </c>
      <c r="C48" s="12">
        <f ca="1">VLOOKUP($A48,[4]CurveFetch!$D$8:$R$1000,7)</f>
        <v>0.74</v>
      </c>
      <c r="D48" s="12">
        <f ca="1">VLOOKUP($A48,[4]CurveFetch!$D$8:$R$1000,5)</f>
        <v>-0.28999999999999998</v>
      </c>
      <c r="E48" s="12">
        <f ca="1">VLOOKUP($A48,[4]CurveFetch!$D$8:$R$1000,4)</f>
        <v>0.01</v>
      </c>
      <c r="F48" s="12">
        <f ca="1">VLOOKUP($A48,[4]CurveFetch!$D$8:$R$1000,15)</f>
        <v>0.01</v>
      </c>
      <c r="G48" s="12">
        <f ca="1">VLOOKUP($A48,[4]CurveFetch!$D$8:$R$1000,3)</f>
        <v>-0.19</v>
      </c>
      <c r="H48" s="12">
        <f ca="1">VLOOKUP($A48,[4]CurveFetch!$D$8:$R$1000,9)</f>
        <v>0.64</v>
      </c>
      <c r="I48" s="12">
        <f ca="1">VLOOKUP($A48,[4]CurveFetch!$D$8:$R$1000,8)</f>
        <v>0.69</v>
      </c>
      <c r="J48" s="12">
        <f ca="1">VLOOKUP($A48,[4]CurveFetch!$D$8:$R$1000,6)</f>
        <v>-0.35</v>
      </c>
      <c r="K48" s="12">
        <f ca="1">VLOOKUP($A48,[4]CurveFetch!$D$8:$R$1000,11)</f>
        <v>5.7684201359563002E-2</v>
      </c>
      <c r="L48" s="13">
        <f t="shared" ca="1" si="0"/>
        <v>5.0000000000000044E-2</v>
      </c>
      <c r="M48" s="13">
        <f t="shared" ca="1" si="1"/>
        <v>1.04</v>
      </c>
      <c r="N48" s="13">
        <f t="shared" ca="1" si="2"/>
        <v>0.92999999999999994</v>
      </c>
    </row>
    <row r="49" spans="1:14">
      <c r="A49" s="6">
        <f t="shared" ca="1" si="3"/>
        <v>38322</v>
      </c>
      <c r="B49" s="12">
        <f ca="1">VLOOKUP($A49,[4]CurveFetch!$D$8:$R$1000,2)</f>
        <v>4.5410000000000004</v>
      </c>
      <c r="C49" s="12">
        <f ca="1">VLOOKUP($A49,[4]CurveFetch!$D$8:$R$1000,7)</f>
        <v>0.74</v>
      </c>
      <c r="D49" s="12">
        <f ca="1">VLOOKUP($A49,[4]CurveFetch!$D$8:$R$1000,5)</f>
        <v>-0.28999999999999998</v>
      </c>
      <c r="E49" s="12">
        <f ca="1">VLOOKUP($A49,[4]CurveFetch!$D$8:$R$1000,4)</f>
        <v>0.01</v>
      </c>
      <c r="F49" s="12">
        <f ca="1">VLOOKUP($A49,[4]CurveFetch!$D$8:$R$1000,15)</f>
        <v>0.01</v>
      </c>
      <c r="G49" s="12">
        <f ca="1">VLOOKUP($A49,[4]CurveFetch!$D$8:$R$1000,3)</f>
        <v>-0.19</v>
      </c>
      <c r="H49" s="12">
        <f ca="1">VLOOKUP($A49,[4]CurveFetch!$D$8:$R$1000,9)</f>
        <v>0.64</v>
      </c>
      <c r="I49" s="12">
        <f ca="1">VLOOKUP($A49,[4]CurveFetch!$D$8:$R$1000,8)</f>
        <v>0.69</v>
      </c>
      <c r="J49" s="12">
        <f ca="1">VLOOKUP($A49,[4]CurveFetch!$D$8:$R$1000,6)</f>
        <v>-0.35</v>
      </c>
      <c r="K49" s="12">
        <f ca="1">VLOOKUP($A49,[4]CurveFetch!$D$8:$R$1000,11)</f>
        <v>5.7765029108078E-2</v>
      </c>
      <c r="L49" s="13">
        <f t="shared" ca="1" si="0"/>
        <v>5.0000000000000044E-2</v>
      </c>
      <c r="M49" s="13">
        <f t="shared" ca="1" si="1"/>
        <v>1.04</v>
      </c>
      <c r="N49" s="13">
        <f t="shared" ca="1" si="2"/>
        <v>0.92999999999999994</v>
      </c>
    </row>
    <row r="50" spans="1:14">
      <c r="A50" s="6">
        <f t="shared" ca="1" si="3"/>
        <v>38353</v>
      </c>
      <c r="B50" s="12">
        <f ca="1">VLOOKUP($A50,[4]CurveFetch!$D$8:$R$1000,2)</f>
        <v>4.6150000000000002</v>
      </c>
      <c r="C50" s="12">
        <f ca="1">VLOOKUP($A50,[4]CurveFetch!$D$8:$R$1000,7)</f>
        <v>0.74</v>
      </c>
      <c r="D50" s="12">
        <f ca="1">VLOOKUP($A50,[4]CurveFetch!$D$8:$R$1000,5)</f>
        <v>-0.28999999999999998</v>
      </c>
      <c r="E50" s="12">
        <f ca="1">VLOOKUP($A50,[4]CurveFetch!$D$8:$R$1000,4)</f>
        <v>0.01</v>
      </c>
      <c r="F50" s="12">
        <f ca="1">VLOOKUP($A50,[4]CurveFetch!$D$8:$R$1000,15)</f>
        <v>0.01</v>
      </c>
      <c r="G50" s="12">
        <f ca="1">VLOOKUP($A50,[4]CurveFetch!$D$8:$R$1000,3)</f>
        <v>-0.19</v>
      </c>
      <c r="H50" s="12">
        <f ca="1">VLOOKUP($A50,[4]CurveFetch!$D$8:$R$1000,9)</f>
        <v>0.64</v>
      </c>
      <c r="I50" s="12">
        <f ca="1">VLOOKUP($A50,[4]CurveFetch!$D$8:$R$1000,8)</f>
        <v>0.69</v>
      </c>
      <c r="J50" s="12">
        <f ca="1">VLOOKUP($A50,[4]CurveFetch!$D$8:$R$1000,6)</f>
        <v>-0.35</v>
      </c>
      <c r="K50" s="12">
        <f ca="1">VLOOKUP($A50,[4]CurveFetch!$D$8:$R$1000,11)</f>
        <v>5.7853850173624002E-2</v>
      </c>
      <c r="L50" s="13">
        <f t="shared" ca="1" si="0"/>
        <v>5.0000000000000044E-2</v>
      </c>
      <c r="M50" s="13">
        <f t="shared" ca="1" si="1"/>
        <v>1.04</v>
      </c>
      <c r="N50" s="13">
        <f t="shared" ca="1" si="2"/>
        <v>0.92999999999999994</v>
      </c>
    </row>
    <row r="51" spans="1:14">
      <c r="A51" s="6">
        <f t="shared" ca="1" si="3"/>
        <v>38384</v>
      </c>
      <c r="B51" s="12">
        <f ca="1">VLOOKUP($A51,[4]CurveFetch!$D$8:$R$1000,2)</f>
        <v>4.5090000000000003</v>
      </c>
      <c r="C51" s="12">
        <f ca="1">VLOOKUP($A51,[4]CurveFetch!$D$8:$R$1000,7)</f>
        <v>0.74</v>
      </c>
      <c r="D51" s="12">
        <f ca="1">VLOOKUP($A51,[4]CurveFetch!$D$8:$R$1000,5)</f>
        <v>-0.28999999999999998</v>
      </c>
      <c r="E51" s="12">
        <f ca="1">VLOOKUP($A51,[4]CurveFetch!$D$8:$R$1000,4)</f>
        <v>0.01</v>
      </c>
      <c r="F51" s="12">
        <f ca="1">VLOOKUP($A51,[4]CurveFetch!$D$8:$R$1000,15)</f>
        <v>0.01</v>
      </c>
      <c r="G51" s="12">
        <f ca="1">VLOOKUP($A51,[4]CurveFetch!$D$8:$R$1000,3)</f>
        <v>-0.19</v>
      </c>
      <c r="H51" s="12">
        <f ca="1">VLOOKUP($A51,[4]CurveFetch!$D$8:$R$1000,9)</f>
        <v>0.64</v>
      </c>
      <c r="I51" s="12">
        <f ca="1">VLOOKUP($A51,[4]CurveFetch!$D$8:$R$1000,8)</f>
        <v>0.69</v>
      </c>
      <c r="J51" s="12">
        <f ca="1">VLOOKUP($A51,[4]CurveFetch!$D$8:$R$1000,6)</f>
        <v>-0.35</v>
      </c>
      <c r="K51" s="12">
        <f ca="1">VLOOKUP($A51,[4]CurveFetch!$D$8:$R$1000,11)</f>
        <v>5.7947035170782001E-2</v>
      </c>
      <c r="L51" s="13">
        <f t="shared" ca="1" si="0"/>
        <v>5.0000000000000044E-2</v>
      </c>
      <c r="M51" s="13">
        <f t="shared" ca="1" si="1"/>
        <v>1.04</v>
      </c>
      <c r="N51" s="13">
        <f t="shared" ca="1" si="2"/>
        <v>0.92999999999999994</v>
      </c>
    </row>
    <row r="52" spans="1:14">
      <c r="A52" s="6">
        <f t="shared" ca="1" si="3"/>
        <v>38412</v>
      </c>
      <c r="B52" s="12">
        <f ca="1">VLOOKUP($A52,[4]CurveFetch!$D$8:$R$1000,2)</f>
        <v>4.359</v>
      </c>
      <c r="C52" s="12">
        <f ca="1">VLOOKUP($A52,[4]CurveFetch!$D$8:$R$1000,7)</f>
        <v>0.74</v>
      </c>
      <c r="D52" s="12">
        <f ca="1">VLOOKUP($A52,[4]CurveFetch!$D$8:$R$1000,5)</f>
        <v>-0.28999999999999998</v>
      </c>
      <c r="E52" s="12">
        <f ca="1">VLOOKUP($A52,[4]CurveFetch!$D$8:$R$1000,4)</f>
        <v>0.01</v>
      </c>
      <c r="F52" s="12">
        <f ca="1">VLOOKUP($A52,[4]CurveFetch!$D$8:$R$1000,15)</f>
        <v>0.01</v>
      </c>
      <c r="G52" s="12">
        <f ca="1">VLOOKUP($A52,[4]CurveFetch!$D$8:$R$1000,3)</f>
        <v>-0.19</v>
      </c>
      <c r="H52" s="12">
        <f ca="1">VLOOKUP($A52,[4]CurveFetch!$D$8:$R$1000,9)</f>
        <v>0.64</v>
      </c>
      <c r="I52" s="12">
        <f ca="1">VLOOKUP($A52,[4]CurveFetch!$D$8:$R$1000,8)</f>
        <v>0.69</v>
      </c>
      <c r="J52" s="12">
        <f ca="1">VLOOKUP($A52,[4]CurveFetch!$D$8:$R$1000,6)</f>
        <v>-0.35</v>
      </c>
      <c r="K52" s="12">
        <f ca="1">VLOOKUP($A52,[4]CurveFetch!$D$8:$R$1000,11)</f>
        <v>5.8031202267472E-2</v>
      </c>
      <c r="L52" s="13">
        <f t="shared" ca="1" si="0"/>
        <v>5.0000000000000044E-2</v>
      </c>
      <c r="M52" s="13">
        <f t="shared" ca="1" si="1"/>
        <v>1.04</v>
      </c>
      <c r="N52" s="13">
        <f t="shared" ca="1" si="2"/>
        <v>0.92999999999999994</v>
      </c>
    </row>
    <row r="53" spans="1:14">
      <c r="A53" s="6">
        <f t="shared" ca="1" si="3"/>
        <v>38443</v>
      </c>
      <c r="B53" s="12">
        <f ca="1">VLOOKUP($A53,[4]CurveFetch!$D$8:$R$1000,2)</f>
        <v>4.1760000000000002</v>
      </c>
      <c r="C53" s="12">
        <f ca="1">VLOOKUP($A53,[4]CurveFetch!$D$8:$R$1000,7)</f>
        <v>0.76</v>
      </c>
      <c r="D53" s="12">
        <f ca="1">VLOOKUP($A53,[4]CurveFetch!$D$8:$R$1000,5)</f>
        <v>-0.35499999999999998</v>
      </c>
      <c r="E53" s="12">
        <f ca="1">VLOOKUP($A53,[4]CurveFetch!$D$8:$R$1000,4)</f>
        <v>0.01</v>
      </c>
      <c r="F53" s="12">
        <f ca="1">VLOOKUP($A53,[4]CurveFetch!$D$8:$R$1000,15)</f>
        <v>0.01</v>
      </c>
      <c r="G53" s="12">
        <f ca="1">VLOOKUP($A53,[4]CurveFetch!$D$8:$R$1000,3)</f>
        <v>-0.23499999999999999</v>
      </c>
      <c r="H53" s="12">
        <f ca="1">VLOOKUP($A53,[4]CurveFetch!$D$8:$R$1000,9)</f>
        <v>0.66</v>
      </c>
      <c r="I53" s="12">
        <f ca="1">VLOOKUP($A53,[4]CurveFetch!$D$8:$R$1000,8)</f>
        <v>0.12</v>
      </c>
      <c r="J53" s="12">
        <f ca="1">VLOOKUP($A53,[4]CurveFetch!$D$8:$R$1000,6)</f>
        <v>-0.44</v>
      </c>
      <c r="K53" s="12">
        <f ca="1">VLOOKUP($A53,[4]CurveFetch!$D$8:$R$1000,11)</f>
        <v>5.8115123138174997E-2</v>
      </c>
      <c r="L53" s="13">
        <f t="shared" ca="1" si="0"/>
        <v>0.64</v>
      </c>
      <c r="M53" s="13">
        <f t="shared" ca="1" si="1"/>
        <v>0.56000000000000005</v>
      </c>
      <c r="N53" s="13">
        <f t="shared" ca="1" si="2"/>
        <v>0.995</v>
      </c>
    </row>
    <row r="54" spans="1:14">
      <c r="A54" s="6">
        <f t="shared" ca="1" si="3"/>
        <v>38473</v>
      </c>
      <c r="B54" s="12">
        <f ca="1">VLOOKUP($A54,[4]CurveFetch!$D$8:$R$1000,2)</f>
        <v>4.1509999999999998</v>
      </c>
      <c r="C54" s="12">
        <f ca="1">VLOOKUP($A54,[4]CurveFetch!$D$8:$R$1000,7)</f>
        <v>0.76</v>
      </c>
      <c r="D54" s="12">
        <f ca="1">VLOOKUP($A54,[4]CurveFetch!$D$8:$R$1000,5)</f>
        <v>-0.35499999999999998</v>
      </c>
      <c r="E54" s="12">
        <f ca="1">VLOOKUP($A54,[4]CurveFetch!$D$8:$R$1000,4)</f>
        <v>0.01</v>
      </c>
      <c r="F54" s="12">
        <f ca="1">VLOOKUP($A54,[4]CurveFetch!$D$8:$R$1000,15)</f>
        <v>0.01</v>
      </c>
      <c r="G54" s="12">
        <f ca="1">VLOOKUP($A54,[4]CurveFetch!$D$8:$R$1000,3)</f>
        <v>-0.23499999999999999</v>
      </c>
      <c r="H54" s="12">
        <f ca="1">VLOOKUP($A54,[4]CurveFetch!$D$8:$R$1000,9)</f>
        <v>0.66</v>
      </c>
      <c r="I54" s="12">
        <f ca="1">VLOOKUP($A54,[4]CurveFetch!$D$8:$R$1000,8)</f>
        <v>0.12</v>
      </c>
      <c r="J54" s="12">
        <f ca="1">VLOOKUP($A54,[4]CurveFetch!$D$8:$R$1000,6)</f>
        <v>-0.44</v>
      </c>
      <c r="K54" s="12">
        <f ca="1">VLOOKUP($A54,[4]CurveFetch!$D$8:$R$1000,11)</f>
        <v>5.8188953706904002E-2</v>
      </c>
      <c r="L54" s="13">
        <f t="shared" ca="1" si="0"/>
        <v>0.64</v>
      </c>
      <c r="M54" s="13">
        <f t="shared" ca="1" si="1"/>
        <v>0.56000000000000005</v>
      </c>
      <c r="N54" s="13">
        <f t="shared" ca="1" si="2"/>
        <v>0.995</v>
      </c>
    </row>
    <row r="55" spans="1:14">
      <c r="A55" s="6">
        <f t="shared" ca="1" si="3"/>
        <v>38504</v>
      </c>
      <c r="B55" s="12">
        <f ca="1">VLOOKUP($A55,[4]CurveFetch!$D$8:$R$1000,2)</f>
        <v>4.18</v>
      </c>
      <c r="C55" s="12">
        <f ca="1">VLOOKUP($A55,[4]CurveFetch!$D$8:$R$1000,7)</f>
        <v>0.76</v>
      </c>
      <c r="D55" s="12">
        <f ca="1">VLOOKUP($A55,[4]CurveFetch!$D$8:$R$1000,5)</f>
        <v>-0.35499999999999998</v>
      </c>
      <c r="E55" s="12">
        <f ca="1">VLOOKUP($A55,[4]CurveFetch!$D$8:$R$1000,4)</f>
        <v>0.01</v>
      </c>
      <c r="F55" s="12">
        <f ca="1">VLOOKUP($A55,[4]CurveFetch!$D$8:$R$1000,15)</f>
        <v>0.01</v>
      </c>
      <c r="G55" s="12">
        <f ca="1">VLOOKUP($A55,[4]CurveFetch!$D$8:$R$1000,3)</f>
        <v>-0.23499999999999999</v>
      </c>
      <c r="H55" s="12">
        <f ca="1">VLOOKUP($A55,[4]CurveFetch!$D$8:$R$1000,9)</f>
        <v>0.66</v>
      </c>
      <c r="I55" s="12">
        <f ca="1">VLOOKUP($A55,[4]CurveFetch!$D$8:$R$1000,8)</f>
        <v>0.12</v>
      </c>
      <c r="J55" s="12">
        <f ca="1">VLOOKUP($A55,[4]CurveFetch!$D$8:$R$1000,6)</f>
        <v>-0.44</v>
      </c>
      <c r="K55" s="12">
        <f ca="1">VLOOKUP($A55,[4]CurveFetch!$D$8:$R$1000,11)</f>
        <v>5.8265245296495002E-2</v>
      </c>
      <c r="L55" s="13">
        <f t="shared" ca="1" si="0"/>
        <v>0.64</v>
      </c>
      <c r="M55" s="13">
        <f t="shared" ca="1" si="1"/>
        <v>0.56000000000000005</v>
      </c>
      <c r="N55" s="13">
        <f t="shared" ca="1" si="2"/>
        <v>0.995</v>
      </c>
    </row>
    <row r="56" spans="1:14">
      <c r="A56" s="6">
        <f t="shared" ca="1" si="3"/>
        <v>38534</v>
      </c>
      <c r="B56" s="12">
        <f ca="1">VLOOKUP($A56,[4]CurveFetch!$D$8:$R$1000,2)</f>
        <v>4.21</v>
      </c>
      <c r="C56" s="12">
        <f ca="1">VLOOKUP($A56,[4]CurveFetch!$D$8:$R$1000,7)</f>
        <v>0.76</v>
      </c>
      <c r="D56" s="12">
        <f ca="1">VLOOKUP($A56,[4]CurveFetch!$D$8:$R$1000,5)</f>
        <v>-0.35499999999999998</v>
      </c>
      <c r="E56" s="12">
        <f ca="1">VLOOKUP($A56,[4]CurveFetch!$D$8:$R$1000,4)</f>
        <v>0.01</v>
      </c>
      <c r="F56" s="12">
        <f ca="1">VLOOKUP($A56,[4]CurveFetch!$D$8:$R$1000,15)</f>
        <v>0.01</v>
      </c>
      <c r="G56" s="12">
        <f ca="1">VLOOKUP($A56,[4]CurveFetch!$D$8:$R$1000,3)</f>
        <v>-0.23499999999999999</v>
      </c>
      <c r="H56" s="12">
        <f ca="1">VLOOKUP($A56,[4]CurveFetch!$D$8:$R$1000,9)</f>
        <v>0.66</v>
      </c>
      <c r="I56" s="12">
        <f ca="1">VLOOKUP($A56,[4]CurveFetch!$D$8:$R$1000,8)</f>
        <v>0.12</v>
      </c>
      <c r="J56" s="12">
        <f ca="1">VLOOKUP($A56,[4]CurveFetch!$D$8:$R$1000,6)</f>
        <v>-0.44</v>
      </c>
      <c r="K56" s="12">
        <f ca="1">VLOOKUP($A56,[4]CurveFetch!$D$8:$R$1000,11)</f>
        <v>5.8339075868908997E-2</v>
      </c>
      <c r="L56" s="13">
        <f t="shared" ca="1" si="0"/>
        <v>0.64</v>
      </c>
      <c r="M56" s="13">
        <f t="shared" ca="1" si="1"/>
        <v>0.56000000000000005</v>
      </c>
      <c r="N56" s="13">
        <f t="shared" ca="1" si="2"/>
        <v>0.995</v>
      </c>
    </row>
    <row r="57" spans="1:14">
      <c r="A57" s="6">
        <f t="shared" ca="1" si="3"/>
        <v>38565</v>
      </c>
      <c r="B57" s="12">
        <f ca="1">VLOOKUP($A57,[4]CurveFetch!$D$8:$R$1000,2)</f>
        <v>4.2300000000000004</v>
      </c>
      <c r="C57" s="12">
        <f ca="1">VLOOKUP($A57,[4]CurveFetch!$D$8:$R$1000,7)</f>
        <v>0.76</v>
      </c>
      <c r="D57" s="12">
        <f ca="1">VLOOKUP($A57,[4]CurveFetch!$D$8:$R$1000,5)</f>
        <v>-0.35499999999999998</v>
      </c>
      <c r="E57" s="12">
        <f ca="1">VLOOKUP($A57,[4]CurveFetch!$D$8:$R$1000,4)</f>
        <v>0.01</v>
      </c>
      <c r="F57" s="12">
        <f ca="1">VLOOKUP($A57,[4]CurveFetch!$D$8:$R$1000,15)</f>
        <v>0.01</v>
      </c>
      <c r="G57" s="12">
        <f ca="1">VLOOKUP($A57,[4]CurveFetch!$D$8:$R$1000,3)</f>
        <v>-0.23499999999999999</v>
      </c>
      <c r="H57" s="12">
        <f ca="1">VLOOKUP($A57,[4]CurveFetch!$D$8:$R$1000,9)</f>
        <v>0.66</v>
      </c>
      <c r="I57" s="12">
        <f ca="1">VLOOKUP($A57,[4]CurveFetch!$D$8:$R$1000,8)</f>
        <v>0.12</v>
      </c>
      <c r="J57" s="12">
        <f ca="1">VLOOKUP($A57,[4]CurveFetch!$D$8:$R$1000,6)</f>
        <v>-0.44</v>
      </c>
      <c r="K57" s="12">
        <f ca="1">VLOOKUP($A57,[4]CurveFetch!$D$8:$R$1000,11)</f>
        <v>5.8415367462308999E-2</v>
      </c>
      <c r="L57" s="13">
        <f t="shared" ca="1" si="0"/>
        <v>0.64</v>
      </c>
      <c r="M57" s="13">
        <f t="shared" ca="1" si="1"/>
        <v>0.56000000000000005</v>
      </c>
      <c r="N57" s="13">
        <f t="shared" ca="1" si="2"/>
        <v>0.995</v>
      </c>
    </row>
    <row r="58" spans="1:14">
      <c r="A58" s="6">
        <f t="shared" ca="1" si="3"/>
        <v>38596</v>
      </c>
      <c r="B58" s="12">
        <f ca="1">VLOOKUP($A58,[4]CurveFetch!$D$8:$R$1000,2)</f>
        <v>4.2510000000000003</v>
      </c>
      <c r="C58" s="12">
        <f ca="1">VLOOKUP($A58,[4]CurveFetch!$D$8:$R$1000,7)</f>
        <v>0.76</v>
      </c>
      <c r="D58" s="12">
        <f ca="1">VLOOKUP($A58,[4]CurveFetch!$D$8:$R$1000,5)</f>
        <v>-0.35499999999999998</v>
      </c>
      <c r="E58" s="12">
        <f ca="1">VLOOKUP($A58,[4]CurveFetch!$D$8:$R$1000,4)</f>
        <v>0.01</v>
      </c>
      <c r="F58" s="12">
        <f ca="1">VLOOKUP($A58,[4]CurveFetch!$D$8:$R$1000,15)</f>
        <v>0.01</v>
      </c>
      <c r="G58" s="12">
        <f ca="1">VLOOKUP($A58,[4]CurveFetch!$D$8:$R$1000,3)</f>
        <v>-0.23499999999999999</v>
      </c>
      <c r="H58" s="12">
        <f ca="1">VLOOKUP($A58,[4]CurveFetch!$D$8:$R$1000,9)</f>
        <v>0.66</v>
      </c>
      <c r="I58" s="12">
        <f ca="1">VLOOKUP($A58,[4]CurveFetch!$D$8:$R$1000,8)</f>
        <v>0.12</v>
      </c>
      <c r="J58" s="12">
        <f ca="1">VLOOKUP($A58,[4]CurveFetch!$D$8:$R$1000,6)</f>
        <v>-0.44</v>
      </c>
      <c r="K58" s="12">
        <f ca="1">VLOOKUP($A58,[4]CurveFetch!$D$8:$R$1000,11)</f>
        <v>5.8491659057643003E-2</v>
      </c>
      <c r="L58" s="13">
        <f t="shared" ca="1" si="0"/>
        <v>0.64</v>
      </c>
      <c r="M58" s="13">
        <f t="shared" ca="1" si="1"/>
        <v>0.56000000000000005</v>
      </c>
      <c r="N58" s="13">
        <f t="shared" ca="1" si="2"/>
        <v>0.995</v>
      </c>
    </row>
    <row r="59" spans="1:14">
      <c r="A59" s="6">
        <f t="shared" ca="1" si="3"/>
        <v>38626</v>
      </c>
      <c r="B59" s="12">
        <f ca="1">VLOOKUP($A59,[4]CurveFetch!$D$8:$R$1000,2)</f>
        <v>4.2809999999999997</v>
      </c>
      <c r="C59" s="12">
        <f ca="1">VLOOKUP($A59,[4]CurveFetch!$D$8:$R$1000,7)</f>
        <v>0.76</v>
      </c>
      <c r="D59" s="12">
        <f ca="1">VLOOKUP($A59,[4]CurveFetch!$D$8:$R$1000,5)</f>
        <v>-0.35499999999999998</v>
      </c>
      <c r="E59" s="12">
        <f ca="1">VLOOKUP($A59,[4]CurveFetch!$D$8:$R$1000,4)</f>
        <v>0.01</v>
      </c>
      <c r="F59" s="12">
        <f ca="1">VLOOKUP($A59,[4]CurveFetch!$D$8:$R$1000,15)</f>
        <v>0.01</v>
      </c>
      <c r="G59" s="12">
        <f ca="1">VLOOKUP($A59,[4]CurveFetch!$D$8:$R$1000,3)</f>
        <v>-0.23499999999999999</v>
      </c>
      <c r="H59" s="12">
        <f ca="1">VLOOKUP($A59,[4]CurveFetch!$D$8:$R$1000,9)</f>
        <v>0.66</v>
      </c>
      <c r="I59" s="12">
        <f ca="1">VLOOKUP($A59,[4]CurveFetch!$D$8:$R$1000,8)</f>
        <v>0.12</v>
      </c>
      <c r="J59" s="12">
        <f ca="1">VLOOKUP($A59,[4]CurveFetch!$D$8:$R$1000,6)</f>
        <v>-0.44</v>
      </c>
      <c r="K59" s="12">
        <f ca="1">VLOOKUP($A59,[4]CurveFetch!$D$8:$R$1000,11)</f>
        <v>5.8565489635616003E-2</v>
      </c>
      <c r="L59" s="13">
        <f t="shared" ca="1" si="0"/>
        <v>0.64</v>
      </c>
      <c r="M59" s="13">
        <f t="shared" ca="1" si="1"/>
        <v>0.56000000000000005</v>
      </c>
      <c r="N59" s="13">
        <f t="shared" ca="1" si="2"/>
        <v>0.995</v>
      </c>
    </row>
    <row r="60" spans="1:14">
      <c r="A60" s="6">
        <f t="shared" ca="1" si="3"/>
        <v>38657</v>
      </c>
      <c r="B60" s="12">
        <f ca="1">VLOOKUP($A60,[4]CurveFetch!$D$8:$R$1000,2)</f>
        <v>4.4210000000000003</v>
      </c>
      <c r="C60" s="12">
        <f ca="1">VLOOKUP($A60,[4]CurveFetch!$D$8:$R$1000,7)</f>
        <v>0.6</v>
      </c>
      <c r="D60" s="12">
        <f ca="1">VLOOKUP($A60,[4]CurveFetch!$D$8:$R$1000,5)</f>
        <v>-0.28999999999999998</v>
      </c>
      <c r="E60" s="12">
        <f ca="1">VLOOKUP($A60,[4]CurveFetch!$D$8:$R$1000,4)</f>
        <v>0.01</v>
      </c>
      <c r="F60" s="12">
        <f ca="1">VLOOKUP($A60,[4]CurveFetch!$D$8:$R$1000,15)</f>
        <v>0.01</v>
      </c>
      <c r="G60" s="12">
        <f ca="1">VLOOKUP($A60,[4]CurveFetch!$D$8:$R$1000,3)</f>
        <v>-0.19</v>
      </c>
      <c r="H60" s="12">
        <f ca="1">VLOOKUP($A60,[4]CurveFetch!$D$8:$R$1000,9)</f>
        <v>0.5</v>
      </c>
      <c r="I60" s="12">
        <f ca="1">VLOOKUP($A60,[4]CurveFetch!$D$8:$R$1000,8)</f>
        <v>0.69</v>
      </c>
      <c r="J60" s="12">
        <f ca="1">VLOOKUP($A60,[4]CurveFetch!$D$8:$R$1000,6)</f>
        <v>-0.48</v>
      </c>
      <c r="K60" s="12">
        <f ca="1">VLOOKUP($A60,[4]CurveFetch!$D$8:$R$1000,11)</f>
        <v>5.8641781234759001E-2</v>
      </c>
      <c r="L60" s="13">
        <f t="shared" ca="1" si="0"/>
        <v>-8.9999999999999969E-2</v>
      </c>
      <c r="M60" s="13">
        <f t="shared" ca="1" si="1"/>
        <v>1.17</v>
      </c>
      <c r="N60" s="13">
        <f t="shared" ca="1" si="2"/>
        <v>0.79</v>
      </c>
    </row>
    <row r="61" spans="1:14">
      <c r="A61" s="6">
        <f t="shared" ca="1" si="3"/>
        <v>38687</v>
      </c>
      <c r="B61" s="12">
        <f ca="1">VLOOKUP($A61,[4]CurveFetch!$D$8:$R$1000,2)</f>
        <v>4.5460000000000003</v>
      </c>
      <c r="C61" s="12">
        <f ca="1">VLOOKUP($A61,[4]CurveFetch!$D$8:$R$1000,7)</f>
        <v>0.6</v>
      </c>
      <c r="D61" s="12">
        <f ca="1">VLOOKUP($A61,[4]CurveFetch!$D$8:$R$1000,5)</f>
        <v>-0.28999999999999998</v>
      </c>
      <c r="E61" s="12">
        <f ca="1">VLOOKUP($A61,[4]CurveFetch!$D$8:$R$1000,4)</f>
        <v>0.01</v>
      </c>
      <c r="F61" s="12">
        <f ca="1">VLOOKUP($A61,[4]CurveFetch!$D$8:$R$1000,15)</f>
        <v>0.01</v>
      </c>
      <c r="G61" s="12">
        <f ca="1">VLOOKUP($A61,[4]CurveFetch!$D$8:$R$1000,3)</f>
        <v>-0.19</v>
      </c>
      <c r="H61" s="12">
        <f ca="1">VLOOKUP($A61,[4]CurveFetch!$D$8:$R$1000,9)</f>
        <v>0.5</v>
      </c>
      <c r="I61" s="12">
        <f ca="1">VLOOKUP($A61,[4]CurveFetch!$D$8:$R$1000,8)</f>
        <v>0.69</v>
      </c>
      <c r="J61" s="12">
        <f ca="1">VLOOKUP($A61,[4]CurveFetch!$D$8:$R$1000,6)</f>
        <v>-0.48</v>
      </c>
      <c r="K61" s="12">
        <f ca="1">VLOOKUP($A61,[4]CurveFetch!$D$8:$R$1000,11)</f>
        <v>5.8715611816416997E-2</v>
      </c>
      <c r="L61" s="13">
        <f t="shared" ca="1" si="0"/>
        <v>-8.9999999999999969E-2</v>
      </c>
      <c r="M61" s="13">
        <f t="shared" ca="1" si="1"/>
        <v>1.17</v>
      </c>
      <c r="N61" s="13">
        <f t="shared" ca="1" si="2"/>
        <v>0.79</v>
      </c>
    </row>
    <row r="62" spans="1:14">
      <c r="A62" s="6">
        <f t="shared" ca="1" si="3"/>
        <v>38718</v>
      </c>
      <c r="B62" s="12">
        <f ca="1">VLOOKUP($A62,[4]CurveFetch!$D$8:$R$1000,2)</f>
        <v>4.6399999999999997</v>
      </c>
      <c r="C62" s="12">
        <f ca="1">VLOOKUP($A62,[4]CurveFetch!$D$8:$R$1000,7)</f>
        <v>0.6</v>
      </c>
      <c r="D62" s="12">
        <f ca="1">VLOOKUP($A62,[4]CurveFetch!$D$8:$R$1000,5)</f>
        <v>-0.28999999999999998</v>
      </c>
      <c r="E62" s="12">
        <f ca="1">VLOOKUP($A62,[4]CurveFetch!$D$8:$R$1000,4)</f>
        <v>0.01</v>
      </c>
      <c r="F62" s="12">
        <f ca="1">VLOOKUP($A62,[4]CurveFetch!$D$8:$R$1000,15)</f>
        <v>0.01</v>
      </c>
      <c r="G62" s="12">
        <f ca="1">VLOOKUP($A62,[4]CurveFetch!$D$8:$R$1000,3)</f>
        <v>-0.19</v>
      </c>
      <c r="H62" s="12">
        <f ca="1">VLOOKUP($A62,[4]CurveFetch!$D$8:$R$1000,9)</f>
        <v>0.5</v>
      </c>
      <c r="I62" s="12">
        <f ca="1">VLOOKUP($A62,[4]CurveFetch!$D$8:$R$1000,8)</f>
        <v>0.69</v>
      </c>
      <c r="J62" s="12">
        <f ca="1">VLOOKUP($A62,[4]CurveFetch!$D$8:$R$1000,6)</f>
        <v>-0.48</v>
      </c>
      <c r="K62" s="12">
        <f ca="1">VLOOKUP($A62,[4]CurveFetch!$D$8:$R$1000,11)</f>
        <v>5.8791903419367998E-2</v>
      </c>
      <c r="L62" s="13">
        <f t="shared" ca="1" si="0"/>
        <v>-8.9999999999999969E-2</v>
      </c>
      <c r="M62" s="13">
        <f t="shared" ca="1" si="1"/>
        <v>1.17</v>
      </c>
      <c r="N62" s="13">
        <f t="shared" ca="1" si="2"/>
        <v>0.79</v>
      </c>
    </row>
    <row r="63" spans="1:14">
      <c r="A63" s="6">
        <f t="shared" ca="1" si="3"/>
        <v>38749</v>
      </c>
      <c r="B63" s="12">
        <f ca="1">VLOOKUP($A63,[4]CurveFetch!$D$8:$R$1000,2)</f>
        <v>4.5339999999999998</v>
      </c>
      <c r="C63" s="12">
        <f ca="1">VLOOKUP($A63,[4]CurveFetch!$D$8:$R$1000,7)</f>
        <v>0.6</v>
      </c>
      <c r="D63" s="12">
        <f ca="1">VLOOKUP($A63,[4]CurveFetch!$D$8:$R$1000,5)</f>
        <v>-0.28999999999999998</v>
      </c>
      <c r="E63" s="12">
        <f ca="1">VLOOKUP($A63,[4]CurveFetch!$D$8:$R$1000,4)</f>
        <v>0.01</v>
      </c>
      <c r="F63" s="12">
        <f ca="1">VLOOKUP($A63,[4]CurveFetch!$D$8:$R$1000,15)</f>
        <v>0.01</v>
      </c>
      <c r="G63" s="12">
        <f ca="1">VLOOKUP($A63,[4]CurveFetch!$D$8:$R$1000,3)</f>
        <v>-0.19</v>
      </c>
      <c r="H63" s="12">
        <f ca="1">VLOOKUP($A63,[4]CurveFetch!$D$8:$R$1000,9)</f>
        <v>0.5</v>
      </c>
      <c r="I63" s="12">
        <f ca="1">VLOOKUP($A63,[4]CurveFetch!$D$8:$R$1000,8)</f>
        <v>0.69</v>
      </c>
      <c r="J63" s="12">
        <f ca="1">VLOOKUP($A63,[4]CurveFetch!$D$8:$R$1000,6)</f>
        <v>-0.48</v>
      </c>
      <c r="K63" s="12">
        <f ca="1">VLOOKUP($A63,[4]CurveFetch!$D$8:$R$1000,11)</f>
        <v>5.8862957876654999E-2</v>
      </c>
      <c r="L63" s="13">
        <f t="shared" ca="1" si="0"/>
        <v>-8.9999999999999969E-2</v>
      </c>
      <c r="M63" s="13">
        <f t="shared" ca="1" si="1"/>
        <v>1.17</v>
      </c>
      <c r="N63" s="13">
        <f t="shared" ca="1" si="2"/>
        <v>0.79</v>
      </c>
    </row>
    <row r="64" spans="1:14">
      <c r="A64" s="6">
        <f t="shared" ca="1" si="3"/>
        <v>38777</v>
      </c>
      <c r="B64" s="12">
        <f ca="1">VLOOKUP($A64,[4]CurveFetch!$D$8:$R$1000,2)</f>
        <v>4.3840000000000003</v>
      </c>
      <c r="C64" s="12">
        <f ca="1">VLOOKUP($A64,[4]CurveFetch!$D$8:$R$1000,7)</f>
        <v>0.6</v>
      </c>
      <c r="D64" s="12">
        <f ca="1">VLOOKUP($A64,[4]CurveFetch!$D$8:$R$1000,5)</f>
        <v>-0.28999999999999998</v>
      </c>
      <c r="E64" s="12">
        <f ca="1">VLOOKUP($A64,[4]CurveFetch!$D$8:$R$1000,4)</f>
        <v>0.01</v>
      </c>
      <c r="F64" s="12">
        <f ca="1">VLOOKUP($A64,[4]CurveFetch!$D$8:$R$1000,15)</f>
        <v>0.01</v>
      </c>
      <c r="G64" s="12">
        <f ca="1">VLOOKUP($A64,[4]CurveFetch!$D$8:$R$1000,3)</f>
        <v>-0.19</v>
      </c>
      <c r="H64" s="12">
        <f ca="1">VLOOKUP($A64,[4]CurveFetch!$D$8:$R$1000,9)</f>
        <v>0.5</v>
      </c>
      <c r="I64" s="12">
        <f ca="1">VLOOKUP($A64,[4]CurveFetch!$D$8:$R$1000,8)</f>
        <v>0.69</v>
      </c>
      <c r="J64" s="12">
        <f ca="1">VLOOKUP($A64,[4]CurveFetch!$D$8:$R$1000,6)</f>
        <v>-0.48</v>
      </c>
      <c r="K64" s="12">
        <f ca="1">VLOOKUP($A64,[4]CurveFetch!$D$8:$R$1000,11)</f>
        <v>5.8922090415496002E-2</v>
      </c>
      <c r="L64" s="13">
        <f t="shared" ca="1" si="0"/>
        <v>-8.9999999999999969E-2</v>
      </c>
      <c r="M64" s="13">
        <f t="shared" ca="1" si="1"/>
        <v>1.17</v>
      </c>
      <c r="N64" s="13">
        <f t="shared" ca="1" si="2"/>
        <v>0.79</v>
      </c>
    </row>
    <row r="65" spans="1:14">
      <c r="A65" s="6">
        <f t="shared" ca="1" si="3"/>
        <v>38808</v>
      </c>
      <c r="B65" s="12">
        <f ca="1">VLOOKUP($A65,[4]CurveFetch!$D$8:$R$1000,2)</f>
        <v>4.2009999999999996</v>
      </c>
      <c r="C65" s="12">
        <f ca="1">VLOOKUP($A65,[4]CurveFetch!$D$8:$R$1000,7)</f>
        <v>0.76</v>
      </c>
      <c r="D65" s="12">
        <f ca="1">VLOOKUP($A65,[4]CurveFetch!$D$8:$R$1000,5)</f>
        <v>-0.35499999999999998</v>
      </c>
      <c r="E65" s="12">
        <f ca="1">VLOOKUP($A65,[4]CurveFetch!$D$8:$R$1000,4)</f>
        <v>0.01</v>
      </c>
      <c r="F65" s="12">
        <f ca="1">VLOOKUP($A65,[4]CurveFetch!$D$8:$R$1000,15)</f>
        <v>0.01</v>
      </c>
      <c r="G65" s="12">
        <f ca="1">VLOOKUP($A65,[4]CurveFetch!$D$8:$R$1000,3)</f>
        <v>-0.23499999999999999</v>
      </c>
      <c r="H65" s="12">
        <f ca="1">VLOOKUP($A65,[4]CurveFetch!$D$8:$R$1000,9)</f>
        <v>0.66</v>
      </c>
      <c r="I65" s="12">
        <f ca="1">VLOOKUP($A65,[4]CurveFetch!$D$8:$R$1000,8)</f>
        <v>0.12</v>
      </c>
      <c r="J65" s="12">
        <f ca="1">VLOOKUP($A65,[4]CurveFetch!$D$8:$R$1000,6)</f>
        <v>-0.55000000000000004</v>
      </c>
      <c r="K65" s="12">
        <f ca="1">VLOOKUP($A65,[4]CurveFetch!$D$8:$R$1000,11)</f>
        <v>5.8987558584855E-2</v>
      </c>
      <c r="L65" s="13">
        <f t="shared" ca="1" si="0"/>
        <v>0.64</v>
      </c>
      <c r="M65" s="13">
        <f t="shared" ca="1" si="1"/>
        <v>0.67</v>
      </c>
      <c r="N65" s="13">
        <f t="shared" ca="1" si="2"/>
        <v>0.995</v>
      </c>
    </row>
    <row r="66" spans="1:14">
      <c r="A66" s="6">
        <f t="shared" ca="1" si="3"/>
        <v>38838</v>
      </c>
      <c r="B66" s="12">
        <f ca="1">VLOOKUP($A66,[4]CurveFetch!$D$8:$R$1000,2)</f>
        <v>4.1760000000000002</v>
      </c>
      <c r="C66" s="12">
        <f ca="1">VLOOKUP($A66,[4]CurveFetch!$D$8:$R$1000,7)</f>
        <v>0.76</v>
      </c>
      <c r="D66" s="12">
        <f ca="1">VLOOKUP($A66,[4]CurveFetch!$D$8:$R$1000,5)</f>
        <v>-0.35499999999999998</v>
      </c>
      <c r="E66" s="12">
        <f ca="1">VLOOKUP($A66,[4]CurveFetch!$D$8:$R$1000,4)</f>
        <v>0.01</v>
      </c>
      <c r="F66" s="12">
        <f ca="1">VLOOKUP($A66,[4]CurveFetch!$D$8:$R$1000,15)</f>
        <v>0.01</v>
      </c>
      <c r="G66" s="12">
        <f ca="1">VLOOKUP($A66,[4]CurveFetch!$D$8:$R$1000,3)</f>
        <v>-0.23499999999999999</v>
      </c>
      <c r="H66" s="12">
        <f ca="1">VLOOKUP($A66,[4]CurveFetch!$D$8:$R$1000,9)</f>
        <v>0.66</v>
      </c>
      <c r="I66" s="12">
        <f ca="1">VLOOKUP($A66,[4]CurveFetch!$D$8:$R$1000,8)</f>
        <v>0.12</v>
      </c>
      <c r="J66" s="12">
        <f ca="1">VLOOKUP($A66,[4]CurveFetch!$D$8:$R$1000,6)</f>
        <v>-0.55000000000000004</v>
      </c>
      <c r="K66" s="12">
        <f ca="1">VLOOKUP($A66,[4]CurveFetch!$D$8:$R$1000,11)</f>
        <v>5.9050914879139001E-2</v>
      </c>
      <c r="L66" s="13">
        <f t="shared" ca="1" si="0"/>
        <v>0.64</v>
      </c>
      <c r="M66" s="13">
        <f t="shared" ca="1" si="1"/>
        <v>0.67</v>
      </c>
      <c r="N66" s="13">
        <f t="shared" ca="1" si="2"/>
        <v>0.995</v>
      </c>
    </row>
    <row r="67" spans="1:14">
      <c r="A67" s="6">
        <f t="shared" ca="1" si="3"/>
        <v>38869</v>
      </c>
      <c r="B67" s="12">
        <f ca="1">VLOOKUP($A67,[4]CurveFetch!$D$8:$R$1000,2)</f>
        <v>4.2050000000000001</v>
      </c>
      <c r="C67" s="12">
        <f ca="1">VLOOKUP($A67,[4]CurveFetch!$D$8:$R$1000,7)</f>
        <v>0.76</v>
      </c>
      <c r="D67" s="12">
        <f ca="1">VLOOKUP($A67,[4]CurveFetch!$D$8:$R$1000,5)</f>
        <v>-0.35499999999999998</v>
      </c>
      <c r="E67" s="12">
        <f ca="1">VLOOKUP($A67,[4]CurveFetch!$D$8:$R$1000,4)</f>
        <v>0.01</v>
      </c>
      <c r="F67" s="12">
        <f ca="1">VLOOKUP($A67,[4]CurveFetch!$D$8:$R$1000,15)</f>
        <v>0.01</v>
      </c>
      <c r="G67" s="12">
        <f ca="1">VLOOKUP($A67,[4]CurveFetch!$D$8:$R$1000,3)</f>
        <v>-0.23499999999999999</v>
      </c>
      <c r="H67" s="12">
        <f ca="1">VLOOKUP($A67,[4]CurveFetch!$D$8:$R$1000,9)</f>
        <v>0.66</v>
      </c>
      <c r="I67" s="12">
        <f ca="1">VLOOKUP($A67,[4]CurveFetch!$D$8:$R$1000,8)</f>
        <v>0.12</v>
      </c>
      <c r="J67" s="12">
        <f ca="1">VLOOKUP($A67,[4]CurveFetch!$D$8:$R$1000,6)</f>
        <v>-0.55000000000000004</v>
      </c>
      <c r="K67" s="12">
        <f ca="1">VLOOKUP($A67,[4]CurveFetch!$D$8:$R$1000,11)</f>
        <v>5.9116383051301999E-2</v>
      </c>
      <c r="L67" s="13">
        <f t="shared" ca="1" si="0"/>
        <v>0.64</v>
      </c>
      <c r="M67" s="13">
        <f t="shared" ca="1" si="1"/>
        <v>0.67</v>
      </c>
      <c r="N67" s="13">
        <f t="shared" ca="1" si="2"/>
        <v>0.995</v>
      </c>
    </row>
    <row r="68" spans="1:14">
      <c r="A68" s="6">
        <f t="shared" ca="1" si="3"/>
        <v>38899</v>
      </c>
      <c r="B68" s="12">
        <f ca="1">VLOOKUP($A68,[4]CurveFetch!$D$8:$R$1000,2)</f>
        <v>4.2350000000000003</v>
      </c>
      <c r="C68" s="12">
        <f ca="1">VLOOKUP($A68,[4]CurveFetch!$D$8:$R$1000,7)</f>
        <v>0.76</v>
      </c>
      <c r="D68" s="12">
        <f ca="1">VLOOKUP($A68,[4]CurveFetch!$D$8:$R$1000,5)</f>
        <v>-0.35499999999999998</v>
      </c>
      <c r="E68" s="12">
        <f ca="1">VLOOKUP($A68,[4]CurveFetch!$D$8:$R$1000,4)</f>
        <v>0.01</v>
      </c>
      <c r="F68" s="12">
        <f ca="1">VLOOKUP($A68,[4]CurveFetch!$D$8:$R$1000,15)</f>
        <v>0.01</v>
      </c>
      <c r="G68" s="12">
        <f ca="1">VLOOKUP($A68,[4]CurveFetch!$D$8:$R$1000,3)</f>
        <v>-0.23499999999999999</v>
      </c>
      <c r="H68" s="12">
        <f ca="1">VLOOKUP($A68,[4]CurveFetch!$D$8:$R$1000,9)</f>
        <v>0.66</v>
      </c>
      <c r="I68" s="12">
        <f ca="1">VLOOKUP($A68,[4]CurveFetch!$D$8:$R$1000,8)</f>
        <v>0.12</v>
      </c>
      <c r="J68" s="12">
        <f ca="1">VLOOKUP($A68,[4]CurveFetch!$D$8:$R$1000,6)</f>
        <v>-0.55000000000000004</v>
      </c>
      <c r="K68" s="12">
        <f ca="1">VLOOKUP($A68,[4]CurveFetch!$D$8:$R$1000,11)</f>
        <v>5.9179739348299003E-2</v>
      </c>
      <c r="L68" s="13">
        <f t="shared" ref="L68:L100" ca="1" si="4">C68-I68</f>
        <v>0.64</v>
      </c>
      <c r="M68" s="13">
        <f t="shared" ref="M68:M100" ca="1" si="5">$I68-$J68</f>
        <v>0.67</v>
      </c>
      <c r="N68" s="13">
        <f t="shared" ref="N68:N100" ca="1" si="6">$C68-$G68</f>
        <v>0.995</v>
      </c>
    </row>
    <row r="69" spans="1:14">
      <c r="A69" s="6">
        <f t="shared" ref="A69:A100" ca="1" si="7">DATE(YEAR(A68),MONTH(A68)+1,1)</f>
        <v>38930</v>
      </c>
      <c r="B69" s="12">
        <f ca="1">VLOOKUP($A69,[4]CurveFetch!$D$8:$R$1000,2)</f>
        <v>4.2549999999999999</v>
      </c>
      <c r="C69" s="12">
        <f ca="1">VLOOKUP($A69,[4]CurveFetch!$D$8:$R$1000,7)</f>
        <v>0.76</v>
      </c>
      <c r="D69" s="12">
        <f ca="1">VLOOKUP($A69,[4]CurveFetch!$D$8:$R$1000,5)</f>
        <v>-0.35499999999999998</v>
      </c>
      <c r="E69" s="12">
        <f ca="1">VLOOKUP($A69,[4]CurveFetch!$D$8:$R$1000,4)</f>
        <v>0.01</v>
      </c>
      <c r="F69" s="12">
        <f ca="1">VLOOKUP($A69,[4]CurveFetch!$D$8:$R$1000,15)</f>
        <v>0.01</v>
      </c>
      <c r="G69" s="12">
        <f ca="1">VLOOKUP($A69,[4]CurveFetch!$D$8:$R$1000,3)</f>
        <v>-0.23499999999999999</v>
      </c>
      <c r="H69" s="12">
        <f ca="1">VLOOKUP($A69,[4]CurveFetch!$D$8:$R$1000,9)</f>
        <v>0.66</v>
      </c>
      <c r="I69" s="12">
        <f ca="1">VLOOKUP($A69,[4]CurveFetch!$D$8:$R$1000,8)</f>
        <v>0.12</v>
      </c>
      <c r="J69" s="12">
        <f ca="1">VLOOKUP($A69,[4]CurveFetch!$D$8:$R$1000,6)</f>
        <v>-0.55000000000000004</v>
      </c>
      <c r="K69" s="12">
        <f ca="1">VLOOKUP($A69,[4]CurveFetch!$D$8:$R$1000,11)</f>
        <v>5.9245207523265002E-2</v>
      </c>
      <c r="L69" s="13">
        <f t="shared" ca="1" si="4"/>
        <v>0.64</v>
      </c>
      <c r="M69" s="13">
        <f t="shared" ca="1" si="5"/>
        <v>0.67</v>
      </c>
      <c r="N69" s="13">
        <f t="shared" ca="1" si="6"/>
        <v>0.995</v>
      </c>
    </row>
    <row r="70" spans="1:14">
      <c r="A70" s="6">
        <f t="shared" ca="1" si="7"/>
        <v>38961</v>
      </c>
      <c r="B70" s="12">
        <f ca="1">VLOOKUP($A70,[4]CurveFetch!$D$8:$R$1000,2)</f>
        <v>4.2759999999999998</v>
      </c>
      <c r="C70" s="12">
        <f ca="1">VLOOKUP($A70,[4]CurveFetch!$D$8:$R$1000,7)</f>
        <v>0.76</v>
      </c>
      <c r="D70" s="12">
        <f ca="1">VLOOKUP($A70,[4]CurveFetch!$D$8:$R$1000,5)</f>
        <v>-0.35499999999999998</v>
      </c>
      <c r="E70" s="12">
        <f ca="1">VLOOKUP($A70,[4]CurveFetch!$D$8:$R$1000,4)</f>
        <v>0.01</v>
      </c>
      <c r="F70" s="12">
        <f ca="1">VLOOKUP($A70,[4]CurveFetch!$D$8:$R$1000,15)</f>
        <v>0.01</v>
      </c>
      <c r="G70" s="12">
        <f ca="1">VLOOKUP($A70,[4]CurveFetch!$D$8:$R$1000,3)</f>
        <v>-0.23499999999999999</v>
      </c>
      <c r="H70" s="12">
        <f ca="1">VLOOKUP($A70,[4]CurveFetch!$D$8:$R$1000,9)</f>
        <v>0.66</v>
      </c>
      <c r="I70" s="12">
        <f ca="1">VLOOKUP($A70,[4]CurveFetch!$D$8:$R$1000,8)</f>
        <v>0.12</v>
      </c>
      <c r="J70" s="12">
        <f ca="1">VLOOKUP($A70,[4]CurveFetch!$D$8:$R$1000,6)</f>
        <v>-0.55000000000000004</v>
      </c>
      <c r="K70" s="12">
        <f ca="1">VLOOKUP($A70,[4]CurveFetch!$D$8:$R$1000,11)</f>
        <v>5.9310675699655001E-2</v>
      </c>
      <c r="L70" s="13">
        <f t="shared" ca="1" si="4"/>
        <v>0.64</v>
      </c>
      <c r="M70" s="13">
        <f t="shared" ca="1" si="5"/>
        <v>0.67</v>
      </c>
      <c r="N70" s="13">
        <f t="shared" ca="1" si="6"/>
        <v>0.995</v>
      </c>
    </row>
    <row r="71" spans="1:14">
      <c r="A71" s="6">
        <f t="shared" ca="1" si="7"/>
        <v>38991</v>
      </c>
      <c r="B71" s="12">
        <f ca="1">VLOOKUP($A71,[4]CurveFetch!$D$8:$R$1000,2)</f>
        <v>4.306</v>
      </c>
      <c r="C71" s="12">
        <f ca="1">VLOOKUP($A71,[4]CurveFetch!$D$8:$R$1000,7)</f>
        <v>0.76</v>
      </c>
      <c r="D71" s="12">
        <f ca="1">VLOOKUP($A71,[4]CurveFetch!$D$8:$R$1000,5)</f>
        <v>-0.35499999999999998</v>
      </c>
      <c r="E71" s="12">
        <f ca="1">VLOOKUP($A71,[4]CurveFetch!$D$8:$R$1000,4)</f>
        <v>0.01</v>
      </c>
      <c r="F71" s="12">
        <f ca="1">VLOOKUP($A71,[4]CurveFetch!$D$8:$R$1000,15)</f>
        <v>0.01</v>
      </c>
      <c r="G71" s="12">
        <f ca="1">VLOOKUP($A71,[4]CurveFetch!$D$8:$R$1000,3)</f>
        <v>-0.23499999999999999</v>
      </c>
      <c r="H71" s="12">
        <f ca="1">VLOOKUP($A71,[4]CurveFetch!$D$8:$R$1000,9)</f>
        <v>0.66</v>
      </c>
      <c r="I71" s="12">
        <f ca="1">VLOOKUP($A71,[4]CurveFetch!$D$8:$R$1000,8)</f>
        <v>0.12</v>
      </c>
      <c r="J71" s="12">
        <f ca="1">VLOOKUP($A71,[4]CurveFetch!$D$8:$R$1000,6)</f>
        <v>-0.55000000000000004</v>
      </c>
      <c r="K71" s="12">
        <f ca="1">VLOOKUP($A71,[4]CurveFetch!$D$8:$R$1000,11)</f>
        <v>5.9374032000744002E-2</v>
      </c>
      <c r="L71" s="13">
        <f t="shared" ca="1" si="4"/>
        <v>0.64</v>
      </c>
      <c r="M71" s="13">
        <f t="shared" ca="1" si="5"/>
        <v>0.67</v>
      </c>
      <c r="N71" s="13">
        <f t="shared" ca="1" si="6"/>
        <v>0.995</v>
      </c>
    </row>
    <row r="72" spans="1:14">
      <c r="A72" s="6">
        <f t="shared" ca="1" si="7"/>
        <v>39022</v>
      </c>
      <c r="B72" s="12">
        <f ca="1">VLOOKUP($A72,[4]CurveFetch!$D$8:$R$1000,2)</f>
        <v>4.4459999999999997</v>
      </c>
      <c r="C72" s="12">
        <f ca="1">VLOOKUP($A72,[4]CurveFetch!$D$8:$R$1000,7)</f>
        <v>0.6</v>
      </c>
      <c r="D72" s="12">
        <f ca="1">VLOOKUP($A72,[4]CurveFetch!$D$8:$R$1000,5)</f>
        <v>-0.28999999999999998</v>
      </c>
      <c r="E72" s="12">
        <f ca="1">VLOOKUP($A72,[4]CurveFetch!$D$8:$R$1000,4)</f>
        <v>0.01</v>
      </c>
      <c r="F72" s="12">
        <f ca="1">VLOOKUP($A72,[4]CurveFetch!$D$8:$R$1000,15)</f>
        <v>0.01</v>
      </c>
      <c r="G72" s="12">
        <f ca="1">VLOOKUP($A72,[4]CurveFetch!$D$8:$R$1000,3)</f>
        <v>-0.19</v>
      </c>
      <c r="H72" s="12">
        <f ca="1">VLOOKUP($A72,[4]CurveFetch!$D$8:$R$1000,9)</f>
        <v>0.5</v>
      </c>
      <c r="I72" s="12">
        <f ca="1">VLOOKUP($A72,[4]CurveFetch!$D$8:$R$1000,8)</f>
        <v>0.69</v>
      </c>
      <c r="J72" s="12">
        <f ca="1">VLOOKUP($A72,[4]CurveFetch!$D$8:$R$1000,6)</f>
        <v>-0.52</v>
      </c>
      <c r="K72" s="12">
        <f ca="1">VLOOKUP($A72,[4]CurveFetch!$D$8:$R$1000,11)</f>
        <v>5.9439500179938001E-2</v>
      </c>
      <c r="L72" s="13">
        <f t="shared" ca="1" si="4"/>
        <v>-8.9999999999999969E-2</v>
      </c>
      <c r="M72" s="13">
        <f t="shared" ca="1" si="5"/>
        <v>1.21</v>
      </c>
      <c r="N72" s="13">
        <f t="shared" ca="1" si="6"/>
        <v>0.79</v>
      </c>
    </row>
    <row r="73" spans="1:14">
      <c r="A73" s="6">
        <f t="shared" ca="1" si="7"/>
        <v>39052</v>
      </c>
      <c r="B73" s="12">
        <f ca="1">VLOOKUP($A73,[4]CurveFetch!$D$8:$R$1000,2)</f>
        <v>4.5709999999999997</v>
      </c>
      <c r="C73" s="12">
        <f ca="1">VLOOKUP($A73,[4]CurveFetch!$D$8:$R$1000,7)</f>
        <v>0.6</v>
      </c>
      <c r="D73" s="12">
        <f ca="1">VLOOKUP($A73,[4]CurveFetch!$D$8:$R$1000,5)</f>
        <v>-0.28999999999999998</v>
      </c>
      <c r="E73" s="12">
        <f ca="1">VLOOKUP($A73,[4]CurveFetch!$D$8:$R$1000,4)</f>
        <v>0.01</v>
      </c>
      <c r="F73" s="12">
        <f ca="1">VLOOKUP($A73,[4]CurveFetch!$D$8:$R$1000,15)</f>
        <v>0.01</v>
      </c>
      <c r="G73" s="12">
        <f ca="1">VLOOKUP($A73,[4]CurveFetch!$D$8:$R$1000,3)</f>
        <v>-0.19</v>
      </c>
      <c r="H73" s="12">
        <f ca="1">VLOOKUP($A73,[4]CurveFetch!$D$8:$R$1000,9)</f>
        <v>0.5</v>
      </c>
      <c r="I73" s="12">
        <f ca="1">VLOOKUP($A73,[4]CurveFetch!$D$8:$R$1000,8)</f>
        <v>0.69</v>
      </c>
      <c r="J73" s="12">
        <f ca="1">VLOOKUP($A73,[4]CurveFetch!$D$8:$R$1000,6)</f>
        <v>-0.52</v>
      </c>
      <c r="K73" s="12">
        <f ca="1">VLOOKUP($A73,[4]CurveFetch!$D$8:$R$1000,11)</f>
        <v>5.9502856483739E-2</v>
      </c>
      <c r="L73" s="13">
        <f t="shared" ca="1" si="4"/>
        <v>-8.9999999999999969E-2</v>
      </c>
      <c r="M73" s="13">
        <f t="shared" ca="1" si="5"/>
        <v>1.21</v>
      </c>
      <c r="N73" s="13">
        <f t="shared" ca="1" si="6"/>
        <v>0.79</v>
      </c>
    </row>
    <row r="74" spans="1:14">
      <c r="A74" s="6">
        <f t="shared" ca="1" si="7"/>
        <v>39083</v>
      </c>
      <c r="B74" s="12">
        <f ca="1">VLOOKUP($A74,[4]CurveFetch!$D$8:$R$1000,2)</f>
        <v>4.6749999999999998</v>
      </c>
      <c r="C74" s="12">
        <f ca="1">VLOOKUP($A74,[4]CurveFetch!$D$8:$R$1000,7)</f>
        <v>0.6</v>
      </c>
      <c r="D74" s="12">
        <f ca="1">VLOOKUP($A74,[4]CurveFetch!$D$8:$R$1000,5)</f>
        <v>-0.28999999999999998</v>
      </c>
      <c r="E74" s="12">
        <f ca="1">VLOOKUP($A74,[4]CurveFetch!$D$8:$R$1000,4)</f>
        <v>0.01</v>
      </c>
      <c r="F74" s="12">
        <f ca="1">VLOOKUP($A74,[4]CurveFetch!$D$8:$R$1000,15)</f>
        <v>0</v>
      </c>
      <c r="G74" s="12">
        <f ca="1">VLOOKUP($A74,[4]CurveFetch!$D$8:$R$1000,3)</f>
        <v>-0.19</v>
      </c>
      <c r="H74" s="12">
        <f ca="1">VLOOKUP($A74,[4]CurveFetch!$D$8:$R$1000,9)</f>
        <v>0.5</v>
      </c>
      <c r="I74" s="12">
        <f ca="1">VLOOKUP($A74,[4]CurveFetch!$D$8:$R$1000,8)</f>
        <v>0.69</v>
      </c>
      <c r="J74" s="12">
        <f ca="1">VLOOKUP($A74,[4]CurveFetch!$D$8:$R$1000,6)</f>
        <v>-0.52</v>
      </c>
      <c r="K74" s="12">
        <f ca="1">VLOOKUP($A74,[4]CurveFetch!$D$8:$R$1000,11)</f>
        <v>5.9568324665736E-2</v>
      </c>
      <c r="L74" s="13">
        <f t="shared" ca="1" si="4"/>
        <v>-8.9999999999999969E-2</v>
      </c>
      <c r="M74" s="13">
        <f t="shared" ca="1" si="5"/>
        <v>1.21</v>
      </c>
      <c r="N74" s="13">
        <f t="shared" ca="1" si="6"/>
        <v>0.79</v>
      </c>
    </row>
    <row r="75" spans="1:14">
      <c r="A75" s="6">
        <f t="shared" ca="1" si="7"/>
        <v>39114</v>
      </c>
      <c r="B75" s="12">
        <f ca="1">VLOOKUP($A75,[4]CurveFetch!$D$8:$R$1000,2)</f>
        <v>4.569</v>
      </c>
      <c r="C75" s="12">
        <f ca="1">VLOOKUP($A75,[4]CurveFetch!$D$8:$R$1000,7)</f>
        <v>0.6</v>
      </c>
      <c r="D75" s="12">
        <f ca="1">VLOOKUP($A75,[4]CurveFetch!$D$8:$R$1000,5)</f>
        <v>-0.28999999999999998</v>
      </c>
      <c r="E75" s="12">
        <f ca="1">VLOOKUP($A75,[4]CurveFetch!$D$8:$R$1000,4)</f>
        <v>0.01</v>
      </c>
      <c r="F75" s="12">
        <f ca="1">VLOOKUP($A75,[4]CurveFetch!$D$8:$R$1000,15)</f>
        <v>0</v>
      </c>
      <c r="G75" s="12">
        <f ca="1">VLOOKUP($A75,[4]CurveFetch!$D$8:$R$1000,3)</f>
        <v>-0.19</v>
      </c>
      <c r="H75" s="12">
        <f ca="1">VLOOKUP($A75,[4]CurveFetch!$D$8:$R$1000,9)</f>
        <v>0.5</v>
      </c>
      <c r="I75" s="12">
        <f ca="1">VLOOKUP($A75,[4]CurveFetch!$D$8:$R$1000,8)</f>
        <v>0.69</v>
      </c>
      <c r="J75" s="12">
        <f ca="1">VLOOKUP($A75,[4]CurveFetch!$D$8:$R$1000,6)</f>
        <v>-0.52</v>
      </c>
      <c r="K75" s="12">
        <f ca="1">VLOOKUP($A75,[4]CurveFetch!$D$8:$R$1000,11)</f>
        <v>5.9633792849157E-2</v>
      </c>
      <c r="L75" s="13">
        <f t="shared" ca="1" si="4"/>
        <v>-8.9999999999999969E-2</v>
      </c>
      <c r="M75" s="13">
        <f t="shared" ca="1" si="5"/>
        <v>1.21</v>
      </c>
      <c r="N75" s="13">
        <f t="shared" ca="1" si="6"/>
        <v>0.79</v>
      </c>
    </row>
    <row r="76" spans="1:14">
      <c r="A76" s="6">
        <f t="shared" ca="1" si="7"/>
        <v>39142</v>
      </c>
      <c r="B76" s="12">
        <f ca="1">VLOOKUP($A76,[4]CurveFetch!$D$8:$R$1000,2)</f>
        <v>4.4189999999999996</v>
      </c>
      <c r="C76" s="12">
        <f ca="1">VLOOKUP($A76,[4]CurveFetch!$D$8:$R$1000,7)</f>
        <v>0.6</v>
      </c>
      <c r="D76" s="12">
        <f ca="1">VLOOKUP($A76,[4]CurveFetch!$D$8:$R$1000,5)</f>
        <v>-0.28999999999999998</v>
      </c>
      <c r="E76" s="12">
        <f ca="1">VLOOKUP($A76,[4]CurveFetch!$D$8:$R$1000,4)</f>
        <v>0.01</v>
      </c>
      <c r="F76" s="12">
        <f ca="1">VLOOKUP($A76,[4]CurveFetch!$D$8:$R$1000,15)</f>
        <v>0</v>
      </c>
      <c r="G76" s="12">
        <f ca="1">VLOOKUP($A76,[4]CurveFetch!$D$8:$R$1000,3)</f>
        <v>-0.19</v>
      </c>
      <c r="H76" s="12">
        <f ca="1">VLOOKUP($A76,[4]CurveFetch!$D$8:$R$1000,9)</f>
        <v>0.5</v>
      </c>
      <c r="I76" s="12">
        <f ca="1">VLOOKUP($A76,[4]CurveFetch!$D$8:$R$1000,8)</f>
        <v>0.69</v>
      </c>
      <c r="J76" s="12">
        <f ca="1">VLOOKUP($A76,[4]CurveFetch!$D$8:$R$1000,6)</f>
        <v>-0.52</v>
      </c>
      <c r="K76" s="12">
        <f ca="1">VLOOKUP($A76,[4]CurveFetch!$D$8:$R$1000,11)</f>
        <v>5.9692925403148002E-2</v>
      </c>
      <c r="L76" s="13">
        <f t="shared" ca="1" si="4"/>
        <v>-8.9999999999999969E-2</v>
      </c>
      <c r="M76" s="13">
        <f t="shared" ca="1" si="5"/>
        <v>1.21</v>
      </c>
      <c r="N76" s="13">
        <f t="shared" ca="1" si="6"/>
        <v>0.79</v>
      </c>
    </row>
    <row r="77" spans="1:14">
      <c r="A77" s="6">
        <f t="shared" ca="1" si="7"/>
        <v>39173</v>
      </c>
      <c r="B77" s="12">
        <f ca="1">VLOOKUP($A77,[4]CurveFetch!$D$8:$R$1000,2)</f>
        <v>4.2359999999999998</v>
      </c>
      <c r="C77" s="12">
        <f ca="1">VLOOKUP($A77,[4]CurveFetch!$D$8:$R$1000,7)</f>
        <v>0.76</v>
      </c>
      <c r="D77" s="12">
        <f ca="1">VLOOKUP($A77,[4]CurveFetch!$D$8:$R$1000,5)</f>
        <v>-0.35499999999999998</v>
      </c>
      <c r="E77" s="12">
        <f ca="1">VLOOKUP($A77,[4]CurveFetch!$D$8:$R$1000,4)</f>
        <v>0.01</v>
      </c>
      <c r="F77" s="12">
        <f ca="1">VLOOKUP($A77,[4]CurveFetch!$D$8:$R$1000,15)</f>
        <v>0</v>
      </c>
      <c r="G77" s="12">
        <f ca="1">VLOOKUP($A77,[4]CurveFetch!$D$8:$R$1000,3)</f>
        <v>-0.23499999999999999</v>
      </c>
      <c r="H77" s="12">
        <f ca="1">VLOOKUP($A77,[4]CurveFetch!$D$8:$R$1000,9)</f>
        <v>0.66</v>
      </c>
      <c r="I77" s="12">
        <f ca="1">VLOOKUP($A77,[4]CurveFetch!$D$8:$R$1000,8)</f>
        <v>0.12</v>
      </c>
      <c r="J77" s="12">
        <f ca="1">VLOOKUP($A77,[4]CurveFetch!$D$8:$R$1000,6)</f>
        <v>-0.58499999999999996</v>
      </c>
      <c r="K77" s="12">
        <f ca="1">VLOOKUP($A77,[4]CurveFetch!$D$8:$R$1000,11)</f>
        <v>5.975839358928E-2</v>
      </c>
      <c r="L77" s="13">
        <f t="shared" ca="1" si="4"/>
        <v>0.64</v>
      </c>
      <c r="M77" s="13">
        <f t="shared" ca="1" si="5"/>
        <v>0.70499999999999996</v>
      </c>
      <c r="N77" s="13">
        <f t="shared" ca="1" si="6"/>
        <v>0.995</v>
      </c>
    </row>
    <row r="78" spans="1:14">
      <c r="A78" s="6">
        <f t="shared" ca="1" si="7"/>
        <v>39203</v>
      </c>
      <c r="B78" s="12">
        <f ca="1">VLOOKUP($A78,[4]CurveFetch!$D$8:$R$1000,2)</f>
        <v>4.2110000000000003</v>
      </c>
      <c r="C78" s="12">
        <f ca="1">VLOOKUP($A78,[4]CurveFetch!$D$8:$R$1000,7)</f>
        <v>0.76</v>
      </c>
      <c r="D78" s="12">
        <f ca="1">VLOOKUP($A78,[4]CurveFetch!$D$8:$R$1000,5)</f>
        <v>-0.35499999999999998</v>
      </c>
      <c r="E78" s="12">
        <f ca="1">VLOOKUP($A78,[4]CurveFetch!$D$8:$R$1000,4)</f>
        <v>0.01</v>
      </c>
      <c r="F78" s="12">
        <f ca="1">VLOOKUP($A78,[4]CurveFetch!$D$8:$R$1000,15)</f>
        <v>0</v>
      </c>
      <c r="G78" s="12">
        <f ca="1">VLOOKUP($A78,[4]CurveFetch!$D$8:$R$1000,3)</f>
        <v>-0.23499999999999999</v>
      </c>
      <c r="H78" s="12">
        <f ca="1">VLOOKUP($A78,[4]CurveFetch!$D$8:$R$1000,9)</f>
        <v>0.66</v>
      </c>
      <c r="I78" s="12">
        <f ca="1">VLOOKUP($A78,[4]CurveFetch!$D$8:$R$1000,8)</f>
        <v>0.12</v>
      </c>
      <c r="J78" s="12">
        <f ca="1">VLOOKUP($A78,[4]CurveFetch!$D$8:$R$1000,6)</f>
        <v>-0.58499999999999996</v>
      </c>
      <c r="K78" s="12">
        <f ca="1">VLOOKUP($A78,[4]CurveFetch!$D$8:$R$1000,11)</f>
        <v>5.9821749899796002E-2</v>
      </c>
      <c r="L78" s="13">
        <f t="shared" ca="1" si="4"/>
        <v>0.64</v>
      </c>
      <c r="M78" s="13">
        <f t="shared" ca="1" si="5"/>
        <v>0.70499999999999996</v>
      </c>
      <c r="N78" s="13">
        <f t="shared" ca="1" si="6"/>
        <v>0.995</v>
      </c>
    </row>
    <row r="79" spans="1:14">
      <c r="A79" s="6">
        <f t="shared" ca="1" si="7"/>
        <v>39234</v>
      </c>
      <c r="B79" s="12">
        <f ca="1">VLOOKUP($A79,[4]CurveFetch!$D$8:$R$1000,2)</f>
        <v>4.24</v>
      </c>
      <c r="C79" s="12">
        <f ca="1">VLOOKUP($A79,[4]CurveFetch!$D$8:$R$1000,7)</f>
        <v>0.76</v>
      </c>
      <c r="D79" s="12">
        <f ca="1">VLOOKUP($A79,[4]CurveFetch!$D$8:$R$1000,5)</f>
        <v>-0.35499999999999998</v>
      </c>
      <c r="E79" s="12">
        <f ca="1">VLOOKUP($A79,[4]CurveFetch!$D$8:$R$1000,4)</f>
        <v>0.01</v>
      </c>
      <c r="F79" s="12">
        <f ca="1">VLOOKUP($A79,[4]CurveFetch!$D$8:$R$1000,15)</f>
        <v>0</v>
      </c>
      <c r="G79" s="12">
        <f ca="1">VLOOKUP($A79,[4]CurveFetch!$D$8:$R$1000,3)</f>
        <v>-0.23499999999999999</v>
      </c>
      <c r="H79" s="12">
        <f ca="1">VLOOKUP($A79,[4]CurveFetch!$D$8:$R$1000,9)</f>
        <v>0</v>
      </c>
      <c r="I79" s="12">
        <f ca="1">VLOOKUP($A79,[4]CurveFetch!$D$8:$R$1000,8)</f>
        <v>0.12</v>
      </c>
      <c r="J79" s="12">
        <f ca="1">VLOOKUP($A79,[4]CurveFetch!$D$8:$R$1000,6)</f>
        <v>-0.58499999999999996</v>
      </c>
      <c r="K79" s="12">
        <f ca="1">VLOOKUP($A79,[4]CurveFetch!$D$8:$R$1000,11)</f>
        <v>5.9887218088730002E-2</v>
      </c>
      <c r="L79" s="13">
        <f t="shared" ca="1" si="4"/>
        <v>0.64</v>
      </c>
      <c r="M79" s="13">
        <f t="shared" ca="1" si="5"/>
        <v>0.70499999999999996</v>
      </c>
      <c r="N79" s="13">
        <f t="shared" ca="1" si="6"/>
        <v>0.995</v>
      </c>
    </row>
    <row r="80" spans="1:14">
      <c r="A80" s="6">
        <f t="shared" ca="1" si="7"/>
        <v>39264</v>
      </c>
      <c r="B80" s="12">
        <f ca="1">VLOOKUP($A80,[4]CurveFetch!$D$8:$R$1000,2)</f>
        <v>4.2699999999999996</v>
      </c>
      <c r="C80" s="12">
        <f ca="1">VLOOKUP($A80,[4]CurveFetch!$D$8:$R$1000,7)</f>
        <v>0.76</v>
      </c>
      <c r="D80" s="12">
        <f ca="1">VLOOKUP($A80,[4]CurveFetch!$D$8:$R$1000,5)</f>
        <v>-0.35499999999999998</v>
      </c>
      <c r="E80" s="12">
        <f ca="1">VLOOKUP($A80,[4]CurveFetch!$D$8:$R$1000,4)</f>
        <v>0.01</v>
      </c>
      <c r="F80" s="12">
        <f ca="1">VLOOKUP($A80,[4]CurveFetch!$D$8:$R$1000,15)</f>
        <v>0</v>
      </c>
      <c r="G80" s="12">
        <f ca="1">VLOOKUP($A80,[4]CurveFetch!$D$8:$R$1000,3)</f>
        <v>-0.23499999999999999</v>
      </c>
      <c r="H80" s="12">
        <f ca="1">VLOOKUP($A80,[4]CurveFetch!$D$8:$R$1000,9)</f>
        <v>0</v>
      </c>
      <c r="I80" s="12">
        <f ca="1">VLOOKUP($A80,[4]CurveFetch!$D$8:$R$1000,8)</f>
        <v>0.12</v>
      </c>
      <c r="J80" s="12">
        <f ca="1">VLOOKUP($A80,[4]CurveFetch!$D$8:$R$1000,6)</f>
        <v>-0.58499999999999996</v>
      </c>
      <c r="K80" s="12">
        <f ca="1">VLOOKUP($A80,[4]CurveFetch!$D$8:$R$1000,11)</f>
        <v>5.9950574401959E-2</v>
      </c>
      <c r="L80" s="13">
        <f t="shared" ca="1" si="4"/>
        <v>0.64</v>
      </c>
      <c r="M80" s="13">
        <f t="shared" ca="1" si="5"/>
        <v>0.70499999999999996</v>
      </c>
      <c r="N80" s="13">
        <f t="shared" ca="1" si="6"/>
        <v>0.995</v>
      </c>
    </row>
    <row r="81" spans="1:14">
      <c r="A81" s="6">
        <f t="shared" ca="1" si="7"/>
        <v>39295</v>
      </c>
      <c r="B81" s="12">
        <f ca="1">VLOOKUP($A81,[4]CurveFetch!$D$8:$R$1000,2)</f>
        <v>4.29</v>
      </c>
      <c r="C81" s="12">
        <f ca="1">VLOOKUP($A81,[4]CurveFetch!$D$8:$R$1000,7)</f>
        <v>0.76</v>
      </c>
      <c r="D81" s="12">
        <f ca="1">VLOOKUP($A81,[4]CurveFetch!$D$8:$R$1000,5)</f>
        <v>-0.35499999999999998</v>
      </c>
      <c r="E81" s="12">
        <f ca="1">VLOOKUP($A81,[4]CurveFetch!$D$8:$R$1000,4)</f>
        <v>0.01</v>
      </c>
      <c r="F81" s="12">
        <f ca="1">VLOOKUP($A81,[4]CurveFetch!$D$8:$R$1000,15)</f>
        <v>0</v>
      </c>
      <c r="G81" s="12">
        <f ca="1">VLOOKUP($A81,[4]CurveFetch!$D$8:$R$1000,3)</f>
        <v>-0.23499999999999999</v>
      </c>
      <c r="H81" s="12">
        <f ca="1">VLOOKUP($A81,[4]CurveFetch!$D$8:$R$1000,9)</f>
        <v>0</v>
      </c>
      <c r="I81" s="12">
        <f ca="1">VLOOKUP($A81,[4]CurveFetch!$D$8:$R$1000,8)</f>
        <v>0.12</v>
      </c>
      <c r="J81" s="12">
        <f ca="1">VLOOKUP($A81,[4]CurveFetch!$D$8:$R$1000,6)</f>
        <v>-0.58499999999999996</v>
      </c>
      <c r="K81" s="12">
        <f ca="1">VLOOKUP($A81,[4]CurveFetch!$D$8:$R$1000,11)</f>
        <v>6.0016042593695001E-2</v>
      </c>
      <c r="L81" s="13">
        <f t="shared" ca="1" si="4"/>
        <v>0.64</v>
      </c>
      <c r="M81" s="13">
        <f t="shared" ca="1" si="5"/>
        <v>0.70499999999999996</v>
      </c>
      <c r="N81" s="13">
        <f t="shared" ca="1" si="6"/>
        <v>0.995</v>
      </c>
    </row>
    <row r="82" spans="1:14">
      <c r="A82" s="6">
        <f t="shared" ca="1" si="7"/>
        <v>39326</v>
      </c>
      <c r="B82" s="12">
        <f ca="1">VLOOKUP($A82,[4]CurveFetch!$D$8:$R$1000,2)</f>
        <v>4.3109999999999999</v>
      </c>
      <c r="C82" s="12">
        <f ca="1">VLOOKUP($A82,[4]CurveFetch!$D$8:$R$1000,7)</f>
        <v>0.76</v>
      </c>
      <c r="D82" s="12">
        <f ca="1">VLOOKUP($A82,[4]CurveFetch!$D$8:$R$1000,5)</f>
        <v>-0.35499999999999998</v>
      </c>
      <c r="E82" s="12">
        <f ca="1">VLOOKUP($A82,[4]CurveFetch!$D$8:$R$1000,4)</f>
        <v>0.01</v>
      </c>
      <c r="F82" s="12">
        <f ca="1">VLOOKUP($A82,[4]CurveFetch!$D$8:$R$1000,15)</f>
        <v>0</v>
      </c>
      <c r="G82" s="12">
        <f ca="1">VLOOKUP($A82,[4]CurveFetch!$D$8:$R$1000,3)</f>
        <v>-0.23499999999999999</v>
      </c>
      <c r="H82" s="12">
        <f ca="1">VLOOKUP($A82,[4]CurveFetch!$D$8:$R$1000,9)</f>
        <v>0</v>
      </c>
      <c r="I82" s="12">
        <f ca="1">VLOOKUP($A82,[4]CurveFetch!$D$8:$R$1000,8)</f>
        <v>0.12</v>
      </c>
      <c r="J82" s="12">
        <f ca="1">VLOOKUP($A82,[4]CurveFetch!$D$8:$R$1000,6)</f>
        <v>-0.58499999999999996</v>
      </c>
      <c r="K82" s="12">
        <f ca="1">VLOOKUP($A82,[4]CurveFetch!$D$8:$R$1000,11)</f>
        <v>6.0081510786856002E-2</v>
      </c>
      <c r="L82" s="13">
        <f t="shared" ca="1" si="4"/>
        <v>0.64</v>
      </c>
      <c r="M82" s="13">
        <f t="shared" ca="1" si="5"/>
        <v>0.70499999999999996</v>
      </c>
      <c r="N82" s="13">
        <f t="shared" ca="1" si="6"/>
        <v>0.995</v>
      </c>
    </row>
    <row r="83" spans="1:14">
      <c r="A83" s="6">
        <f t="shared" ca="1" si="7"/>
        <v>39356</v>
      </c>
      <c r="B83" s="12">
        <f ca="1">VLOOKUP($A83,[4]CurveFetch!$D$8:$R$1000,2)</f>
        <v>4.3410000000000002</v>
      </c>
      <c r="C83" s="12">
        <f ca="1">VLOOKUP($A83,[4]CurveFetch!$D$8:$R$1000,7)</f>
        <v>0.76</v>
      </c>
      <c r="D83" s="12">
        <f ca="1">VLOOKUP($A83,[4]CurveFetch!$D$8:$R$1000,5)</f>
        <v>-0.35499999999999998</v>
      </c>
      <c r="E83" s="12">
        <f ca="1">VLOOKUP($A83,[4]CurveFetch!$D$8:$R$1000,4)</f>
        <v>0.01</v>
      </c>
      <c r="F83" s="12">
        <f ca="1">VLOOKUP($A83,[4]CurveFetch!$D$8:$R$1000,15)</f>
        <v>0</v>
      </c>
      <c r="G83" s="12">
        <f ca="1">VLOOKUP($A83,[4]CurveFetch!$D$8:$R$1000,3)</f>
        <v>-0.23499999999999999</v>
      </c>
      <c r="H83" s="12">
        <f ca="1">VLOOKUP($A83,[4]CurveFetch!$D$8:$R$1000,9)</f>
        <v>0</v>
      </c>
      <c r="I83" s="12">
        <f ca="1">VLOOKUP($A83,[4]CurveFetch!$D$8:$R$1000,8)</f>
        <v>0.12</v>
      </c>
      <c r="J83" s="12">
        <f ca="1">VLOOKUP($A83,[4]CurveFetch!$D$8:$R$1000,6)</f>
        <v>-0.58499999999999996</v>
      </c>
      <c r="K83" s="12">
        <f ca="1">VLOOKUP($A83,[4]CurveFetch!$D$8:$R$1000,11)</f>
        <v>6.0144867104174E-2</v>
      </c>
      <c r="L83" s="13">
        <f t="shared" ca="1" si="4"/>
        <v>0.64</v>
      </c>
      <c r="M83" s="13">
        <f t="shared" ca="1" si="5"/>
        <v>0.70499999999999996</v>
      </c>
      <c r="N83" s="13">
        <f t="shared" ca="1" si="6"/>
        <v>0.995</v>
      </c>
    </row>
    <row r="84" spans="1:14">
      <c r="A84" s="6">
        <f t="shared" ca="1" si="7"/>
        <v>39387</v>
      </c>
      <c r="B84" s="12">
        <f ca="1">VLOOKUP($A84,[4]CurveFetch!$D$8:$R$1000,2)</f>
        <v>4.4809999999999999</v>
      </c>
      <c r="C84" s="12">
        <f ca="1">VLOOKUP($A84,[4]CurveFetch!$D$8:$R$1000,7)</f>
        <v>0.6</v>
      </c>
      <c r="D84" s="12">
        <f ca="1">VLOOKUP($A84,[4]CurveFetch!$D$8:$R$1000,5)</f>
        <v>-0.28999999999999998</v>
      </c>
      <c r="E84" s="12">
        <f ca="1">VLOOKUP($A84,[4]CurveFetch!$D$8:$R$1000,4)</f>
        <v>0.01</v>
      </c>
      <c r="F84" s="12">
        <f ca="1">VLOOKUP($A84,[4]CurveFetch!$D$8:$R$1000,15)</f>
        <v>0</v>
      </c>
      <c r="G84" s="12">
        <f ca="1">VLOOKUP($A84,[4]CurveFetch!$D$8:$R$1000,3)</f>
        <v>-0.19</v>
      </c>
      <c r="H84" s="12">
        <f ca="1">VLOOKUP($A84,[4]CurveFetch!$D$8:$R$1000,9)</f>
        <v>0</v>
      </c>
      <c r="I84" s="12">
        <f ca="1">VLOOKUP($A84,[4]CurveFetch!$D$8:$R$1000,8)</f>
        <v>0.69</v>
      </c>
      <c r="J84" s="12">
        <f ca="1">VLOOKUP($A84,[4]CurveFetch!$D$8:$R$1000,6)</f>
        <v>-0.52</v>
      </c>
      <c r="K84" s="12">
        <f ca="1">VLOOKUP($A84,[4]CurveFetch!$D$8:$R$1000,11)</f>
        <v>6.0210335300137002E-2</v>
      </c>
      <c r="L84" s="13">
        <f t="shared" ca="1" si="4"/>
        <v>-8.9999999999999969E-2</v>
      </c>
      <c r="M84" s="13">
        <f t="shared" ca="1" si="5"/>
        <v>1.21</v>
      </c>
      <c r="N84" s="13">
        <f t="shared" ca="1" si="6"/>
        <v>0.79</v>
      </c>
    </row>
    <row r="85" spans="1:14">
      <c r="A85" s="6">
        <f t="shared" ca="1" si="7"/>
        <v>39417</v>
      </c>
      <c r="B85" s="12">
        <f ca="1">VLOOKUP($A85,[4]CurveFetch!$D$8:$R$1000,2)</f>
        <v>4.6059999999999999</v>
      </c>
      <c r="C85" s="12">
        <f ca="1">VLOOKUP($A85,[4]CurveFetch!$D$8:$R$1000,7)</f>
        <v>0.6</v>
      </c>
      <c r="D85" s="12">
        <f ca="1">VLOOKUP($A85,[4]CurveFetch!$D$8:$R$1000,5)</f>
        <v>-0.28999999999999998</v>
      </c>
      <c r="E85" s="12">
        <f ca="1">VLOOKUP($A85,[4]CurveFetch!$D$8:$R$1000,4)</f>
        <v>0.01</v>
      </c>
      <c r="F85" s="12">
        <f ca="1">VLOOKUP($A85,[4]CurveFetch!$D$8:$R$1000,15)</f>
        <v>0</v>
      </c>
      <c r="G85" s="12">
        <f ca="1">VLOOKUP($A85,[4]CurveFetch!$D$8:$R$1000,3)</f>
        <v>-0.19</v>
      </c>
      <c r="H85" s="12">
        <f ca="1">VLOOKUP($A85,[4]CurveFetch!$D$8:$R$1000,9)</f>
        <v>0</v>
      </c>
      <c r="I85" s="12">
        <f ca="1">VLOOKUP($A85,[4]CurveFetch!$D$8:$R$1000,8)</f>
        <v>0.69</v>
      </c>
      <c r="J85" s="12">
        <f ca="1">VLOOKUP($A85,[4]CurveFetch!$D$8:$R$1000,6)</f>
        <v>-0.52</v>
      </c>
      <c r="K85" s="12">
        <f ca="1">VLOOKUP($A85,[4]CurveFetch!$D$8:$R$1000,11)</f>
        <v>6.0273691620165999E-2</v>
      </c>
      <c r="L85" s="13">
        <f t="shared" ca="1" si="4"/>
        <v>-8.9999999999999969E-2</v>
      </c>
      <c r="M85" s="13">
        <f t="shared" ca="1" si="5"/>
        <v>1.21</v>
      </c>
      <c r="N85" s="13">
        <f t="shared" ca="1" si="6"/>
        <v>0.79</v>
      </c>
    </row>
    <row r="86" spans="1:14">
      <c r="A86" s="6">
        <f t="shared" ca="1" si="7"/>
        <v>39448</v>
      </c>
      <c r="B86" s="12">
        <f ca="1">VLOOKUP($A86,[4]CurveFetch!$D$8:$R$1000,2)</f>
        <v>4.72</v>
      </c>
      <c r="C86" s="12">
        <f ca="1">VLOOKUP($A86,[4]CurveFetch!$D$8:$R$1000,7)</f>
        <v>0.6</v>
      </c>
      <c r="D86" s="12">
        <f ca="1">VLOOKUP($A86,[4]CurveFetch!$D$8:$R$1000,5)</f>
        <v>-0.28999999999999998</v>
      </c>
      <c r="E86" s="12">
        <f ca="1">VLOOKUP($A86,[4]CurveFetch!$D$8:$R$1000,4)</f>
        <v>0.01</v>
      </c>
      <c r="F86" s="12">
        <f ca="1">VLOOKUP($A86,[4]CurveFetch!$D$8:$R$1000,15)</f>
        <v>0</v>
      </c>
      <c r="G86" s="12">
        <f ca="1">VLOOKUP($A86,[4]CurveFetch!$D$8:$R$1000,3)</f>
        <v>-0.19</v>
      </c>
      <c r="H86" s="12">
        <f ca="1">VLOOKUP($A86,[4]CurveFetch!$D$8:$R$1000,9)</f>
        <v>0</v>
      </c>
      <c r="I86" s="12">
        <f ca="1">VLOOKUP($A86,[4]CurveFetch!$D$8:$R$1000,8)</f>
        <v>0.69</v>
      </c>
      <c r="J86" s="12">
        <f ca="1">VLOOKUP($A86,[4]CurveFetch!$D$8:$R$1000,6)</f>
        <v>-0.52</v>
      </c>
      <c r="K86" s="12">
        <f ca="1">VLOOKUP($A86,[4]CurveFetch!$D$8:$R$1000,11)</f>
        <v>6.0339159818931003E-2</v>
      </c>
      <c r="L86" s="13">
        <f t="shared" ca="1" si="4"/>
        <v>-8.9999999999999969E-2</v>
      </c>
      <c r="M86" s="13">
        <f t="shared" ca="1" si="5"/>
        <v>1.21</v>
      </c>
      <c r="N86" s="13">
        <f t="shared" ca="1" si="6"/>
        <v>0.79</v>
      </c>
    </row>
    <row r="87" spans="1:14">
      <c r="A87" s="6">
        <f t="shared" ca="1" si="7"/>
        <v>39479</v>
      </c>
      <c r="B87" s="12">
        <f ca="1">VLOOKUP($A87,[4]CurveFetch!$D$8:$R$1000,2)</f>
        <v>4.6139999999999999</v>
      </c>
      <c r="C87" s="12">
        <f ca="1">VLOOKUP($A87,[4]CurveFetch!$D$8:$R$1000,7)</f>
        <v>0.6</v>
      </c>
      <c r="D87" s="12">
        <f ca="1">VLOOKUP($A87,[4]CurveFetch!$D$8:$R$1000,5)</f>
        <v>-0.28999999999999998</v>
      </c>
      <c r="E87" s="12">
        <f ca="1">VLOOKUP($A87,[4]CurveFetch!$D$8:$R$1000,4)</f>
        <v>0.01</v>
      </c>
      <c r="F87" s="12">
        <f ca="1">VLOOKUP($A87,[4]CurveFetch!$D$8:$R$1000,15)</f>
        <v>0</v>
      </c>
      <c r="G87" s="12">
        <f ca="1">VLOOKUP($A87,[4]CurveFetch!$D$8:$R$1000,3)</f>
        <v>-0.19</v>
      </c>
      <c r="H87" s="12">
        <f ca="1">VLOOKUP($A87,[4]CurveFetch!$D$8:$R$1000,9)</f>
        <v>0</v>
      </c>
      <c r="I87" s="12">
        <f ca="1">VLOOKUP($A87,[4]CurveFetch!$D$8:$R$1000,8)</f>
        <v>0.69</v>
      </c>
      <c r="J87" s="12">
        <f ca="1">VLOOKUP($A87,[4]CurveFetch!$D$8:$R$1000,6)</f>
        <v>-0.52</v>
      </c>
      <c r="K87" s="12">
        <f ca="1">VLOOKUP($A87,[4]CurveFetch!$D$8:$R$1000,11)</f>
        <v>6.0396432492142001E-2</v>
      </c>
      <c r="L87" s="13">
        <f t="shared" ca="1" si="4"/>
        <v>-8.9999999999999969E-2</v>
      </c>
      <c r="M87" s="13">
        <f t="shared" ca="1" si="5"/>
        <v>1.21</v>
      </c>
      <c r="N87" s="13">
        <f t="shared" ca="1" si="6"/>
        <v>0.79</v>
      </c>
    </row>
    <row r="88" spans="1:14">
      <c r="A88" s="6">
        <f t="shared" ca="1" si="7"/>
        <v>39508</v>
      </c>
      <c r="B88" s="12">
        <f ca="1">VLOOKUP($A88,[4]CurveFetch!$D$8:$R$1000,2)</f>
        <v>4.4640000000000004</v>
      </c>
      <c r="C88" s="12">
        <f ca="1">VLOOKUP($A88,[4]CurveFetch!$D$8:$R$1000,7)</f>
        <v>0.6</v>
      </c>
      <c r="D88" s="12">
        <f ca="1">VLOOKUP($A88,[4]CurveFetch!$D$8:$R$1000,5)</f>
        <v>-0.28999999999999998</v>
      </c>
      <c r="E88" s="12">
        <f ca="1">VLOOKUP($A88,[4]CurveFetch!$D$8:$R$1000,4)</f>
        <v>0.01</v>
      </c>
      <c r="F88" s="12">
        <f ca="1">VLOOKUP($A88,[4]CurveFetch!$D$8:$R$1000,15)</f>
        <v>0</v>
      </c>
      <c r="G88" s="12">
        <f ca="1">VLOOKUP($A88,[4]CurveFetch!$D$8:$R$1000,3)</f>
        <v>-0.19</v>
      </c>
      <c r="H88" s="12">
        <f ca="1">VLOOKUP($A88,[4]CurveFetch!$D$8:$R$1000,9)</f>
        <v>0</v>
      </c>
      <c r="I88" s="12">
        <f ca="1">VLOOKUP($A88,[4]CurveFetch!$D$8:$R$1000,8)</f>
        <v>0.69</v>
      </c>
      <c r="J88" s="12">
        <f ca="1">VLOOKUP($A88,[4]CurveFetch!$D$8:$R$1000,6)</f>
        <v>-0.52</v>
      </c>
      <c r="K88" s="12">
        <f ca="1">VLOOKUP($A88,[4]CurveFetch!$D$8:$R$1000,11)</f>
        <v>6.0441832252850998E-2</v>
      </c>
      <c r="L88" s="13">
        <f t="shared" ca="1" si="4"/>
        <v>-8.9999999999999969E-2</v>
      </c>
      <c r="M88" s="13">
        <f t="shared" ca="1" si="5"/>
        <v>1.21</v>
      </c>
      <c r="N88" s="13">
        <f t="shared" ca="1" si="6"/>
        <v>0.79</v>
      </c>
    </row>
    <row r="89" spans="1:14">
      <c r="A89" s="6">
        <f t="shared" ca="1" si="7"/>
        <v>39539</v>
      </c>
      <c r="B89" s="12">
        <f ca="1">VLOOKUP($A89,[4]CurveFetch!$D$8:$R$1000,2)</f>
        <v>4.2809999999999997</v>
      </c>
      <c r="C89" s="12">
        <f ca="1">VLOOKUP($A89,[4]CurveFetch!$D$8:$R$1000,7)</f>
        <v>0.76</v>
      </c>
      <c r="D89" s="12">
        <f ca="1">VLOOKUP($A89,[4]CurveFetch!$D$8:$R$1000,5)</f>
        <v>-0.35499999999999998</v>
      </c>
      <c r="E89" s="12">
        <f ca="1">VLOOKUP($A89,[4]CurveFetch!$D$8:$R$1000,4)</f>
        <v>0.01</v>
      </c>
      <c r="F89" s="12">
        <f ca="1">VLOOKUP($A89,[4]CurveFetch!$D$8:$R$1000,15)</f>
        <v>0</v>
      </c>
      <c r="G89" s="12">
        <f ca="1">VLOOKUP($A89,[4]CurveFetch!$D$8:$R$1000,3)</f>
        <v>-0.23499999999999999</v>
      </c>
      <c r="H89" s="12">
        <f ca="1">VLOOKUP($A89,[4]CurveFetch!$D$8:$R$1000,9)</f>
        <v>0</v>
      </c>
      <c r="I89" s="12">
        <f ca="1">VLOOKUP($A89,[4]CurveFetch!$D$8:$R$1000,8)</f>
        <v>0.12</v>
      </c>
      <c r="J89" s="12">
        <f ca="1">VLOOKUP($A89,[4]CurveFetch!$D$8:$R$1000,6)</f>
        <v>-0.59499999999999997</v>
      </c>
      <c r="K89" s="12">
        <f ca="1">VLOOKUP($A89,[4]CurveFetch!$D$8:$R$1000,11)</f>
        <v>6.0490363032295998E-2</v>
      </c>
      <c r="L89" s="13">
        <f t="shared" ca="1" si="4"/>
        <v>0.64</v>
      </c>
      <c r="M89" s="13">
        <f t="shared" ca="1" si="5"/>
        <v>0.71499999999999997</v>
      </c>
      <c r="N89" s="13">
        <f t="shared" ca="1" si="6"/>
        <v>0.995</v>
      </c>
    </row>
    <row r="90" spans="1:14">
      <c r="A90" s="6">
        <f t="shared" ca="1" si="7"/>
        <v>39569</v>
      </c>
      <c r="B90" s="12">
        <f ca="1">VLOOKUP($A90,[4]CurveFetch!$D$8:$R$1000,2)</f>
        <v>4.2560000000000002</v>
      </c>
      <c r="C90" s="12">
        <f ca="1">VLOOKUP($A90,[4]CurveFetch!$D$8:$R$1000,7)</f>
        <v>0.76</v>
      </c>
      <c r="D90" s="12">
        <f ca="1">VLOOKUP($A90,[4]CurveFetch!$D$8:$R$1000,5)</f>
        <v>-0.35499999999999998</v>
      </c>
      <c r="E90" s="12">
        <f ca="1">VLOOKUP($A90,[4]CurveFetch!$D$8:$R$1000,4)</f>
        <v>0.01</v>
      </c>
      <c r="F90" s="12">
        <f ca="1">VLOOKUP($A90,[4]CurveFetch!$D$8:$R$1000,15)</f>
        <v>0</v>
      </c>
      <c r="G90" s="12">
        <f ca="1">VLOOKUP($A90,[4]CurveFetch!$D$8:$R$1000,3)</f>
        <v>-0.23499999999999999</v>
      </c>
      <c r="H90" s="12">
        <f ca="1">VLOOKUP($A90,[4]CurveFetch!$D$8:$R$1000,9)</f>
        <v>0</v>
      </c>
      <c r="I90" s="12">
        <f ca="1">VLOOKUP($A90,[4]CurveFetch!$D$8:$R$1000,8)</f>
        <v>0.12</v>
      </c>
      <c r="J90" s="12">
        <f ca="1">VLOOKUP($A90,[4]CurveFetch!$D$8:$R$1000,6)</f>
        <v>-0.59499999999999997</v>
      </c>
      <c r="K90" s="12">
        <f ca="1">VLOOKUP($A90,[4]CurveFetch!$D$8:$R$1000,11)</f>
        <v>6.0537328303471999E-2</v>
      </c>
      <c r="L90" s="13">
        <f t="shared" ca="1" si="4"/>
        <v>0.64</v>
      </c>
      <c r="M90" s="13">
        <f t="shared" ca="1" si="5"/>
        <v>0.71499999999999997</v>
      </c>
      <c r="N90" s="13">
        <f t="shared" ca="1" si="6"/>
        <v>0.995</v>
      </c>
    </row>
    <row r="91" spans="1:14">
      <c r="A91" s="6">
        <f t="shared" ca="1" si="7"/>
        <v>39600</v>
      </c>
      <c r="B91" s="12">
        <f ca="1">VLOOKUP($A91,[4]CurveFetch!$D$8:$R$1000,2)</f>
        <v>4.2850000000000001</v>
      </c>
      <c r="C91" s="12">
        <f ca="1">VLOOKUP($A91,[4]CurveFetch!$D$8:$R$1000,7)</f>
        <v>0.76</v>
      </c>
      <c r="D91" s="12">
        <f ca="1">VLOOKUP($A91,[4]CurveFetch!$D$8:$R$1000,5)</f>
        <v>-0.35499999999999998</v>
      </c>
      <c r="E91" s="12">
        <f ca="1">VLOOKUP($A91,[4]CurveFetch!$D$8:$R$1000,4)</f>
        <v>0.01</v>
      </c>
      <c r="F91" s="12">
        <f ca="1">VLOOKUP($A91,[4]CurveFetch!$D$8:$R$1000,15)</f>
        <v>0</v>
      </c>
      <c r="G91" s="12">
        <f ca="1">VLOOKUP($A91,[4]CurveFetch!$D$8:$R$1000,3)</f>
        <v>-0.23499999999999999</v>
      </c>
      <c r="H91" s="12">
        <f ca="1">VLOOKUP($A91,[4]CurveFetch!$D$8:$R$1000,9)</f>
        <v>0</v>
      </c>
      <c r="I91" s="12">
        <f ca="1">VLOOKUP($A91,[4]CurveFetch!$D$8:$R$1000,8)</f>
        <v>0.12</v>
      </c>
      <c r="J91" s="12">
        <f ca="1">VLOOKUP($A91,[4]CurveFetch!$D$8:$R$1000,6)</f>
        <v>-0.59499999999999997</v>
      </c>
      <c r="K91" s="12">
        <f ca="1">VLOOKUP($A91,[4]CurveFetch!$D$8:$R$1000,11)</f>
        <v>6.0585859084458002E-2</v>
      </c>
      <c r="L91" s="13">
        <f t="shared" ca="1" si="4"/>
        <v>0.64</v>
      </c>
      <c r="M91" s="13">
        <f t="shared" ca="1" si="5"/>
        <v>0.71499999999999997</v>
      </c>
      <c r="N91" s="13">
        <f t="shared" ca="1" si="6"/>
        <v>0.995</v>
      </c>
    </row>
    <row r="92" spans="1:14">
      <c r="A92" s="6">
        <f t="shared" ca="1" si="7"/>
        <v>39630</v>
      </c>
      <c r="B92" s="12">
        <f ca="1">VLOOKUP($A92,[4]CurveFetch!$D$8:$R$1000,2)</f>
        <v>4.3150000000000004</v>
      </c>
      <c r="C92" s="12">
        <f ca="1">VLOOKUP($A92,[4]CurveFetch!$D$8:$R$1000,7)</f>
        <v>0.76</v>
      </c>
      <c r="D92" s="12">
        <f ca="1">VLOOKUP($A92,[4]CurveFetch!$D$8:$R$1000,5)</f>
        <v>-0.35499999999999998</v>
      </c>
      <c r="E92" s="12">
        <f ca="1">VLOOKUP($A92,[4]CurveFetch!$D$8:$R$1000,4)</f>
        <v>0.01</v>
      </c>
      <c r="F92" s="12">
        <f ca="1">VLOOKUP($A92,[4]CurveFetch!$D$8:$R$1000,15)</f>
        <v>0</v>
      </c>
      <c r="G92" s="12">
        <f ca="1">VLOOKUP($A92,[4]CurveFetch!$D$8:$R$1000,3)</f>
        <v>-0.23499999999999999</v>
      </c>
      <c r="H92" s="12">
        <f ca="1">VLOOKUP($A92,[4]CurveFetch!$D$8:$R$1000,9)</f>
        <v>0</v>
      </c>
      <c r="I92" s="12">
        <f ca="1">VLOOKUP($A92,[4]CurveFetch!$D$8:$R$1000,8)</f>
        <v>0.12</v>
      </c>
      <c r="J92" s="12">
        <f ca="1">VLOOKUP($A92,[4]CurveFetch!$D$8:$R$1000,6)</f>
        <v>-0.59499999999999997</v>
      </c>
      <c r="K92" s="12">
        <f ca="1">VLOOKUP($A92,[4]CurveFetch!$D$8:$R$1000,11)</f>
        <v>6.0632824357123999E-2</v>
      </c>
      <c r="L92" s="13">
        <f t="shared" ca="1" si="4"/>
        <v>0.64</v>
      </c>
      <c r="M92" s="13">
        <f t="shared" ca="1" si="5"/>
        <v>0.71499999999999997</v>
      </c>
      <c r="N92" s="13">
        <f t="shared" ca="1" si="6"/>
        <v>0.995</v>
      </c>
    </row>
    <row r="93" spans="1:14">
      <c r="A93" s="6">
        <f t="shared" ca="1" si="7"/>
        <v>39661</v>
      </c>
      <c r="B93" s="12">
        <f ca="1">VLOOKUP($A93,[4]CurveFetch!$D$8:$R$1000,2)</f>
        <v>4.335</v>
      </c>
      <c r="C93" s="12">
        <f ca="1">VLOOKUP($A93,[4]CurveFetch!$D$8:$R$1000,7)</f>
        <v>0.76</v>
      </c>
      <c r="D93" s="12">
        <f ca="1">VLOOKUP($A93,[4]CurveFetch!$D$8:$R$1000,5)</f>
        <v>-0.35499999999999998</v>
      </c>
      <c r="E93" s="12">
        <f ca="1">VLOOKUP($A93,[4]CurveFetch!$D$8:$R$1000,4)</f>
        <v>0.01</v>
      </c>
      <c r="F93" s="12">
        <f ca="1">VLOOKUP($A93,[4]CurveFetch!$D$8:$R$1000,15)</f>
        <v>0</v>
      </c>
      <c r="G93" s="12">
        <f ca="1">VLOOKUP($A93,[4]CurveFetch!$D$8:$R$1000,3)</f>
        <v>-0.23499999999999999</v>
      </c>
      <c r="H93" s="12">
        <f ca="1">VLOOKUP($A93,[4]CurveFetch!$D$8:$R$1000,9)</f>
        <v>0</v>
      </c>
      <c r="I93" s="12">
        <f ca="1">VLOOKUP($A93,[4]CurveFetch!$D$8:$R$1000,8)</f>
        <v>0.12</v>
      </c>
      <c r="J93" s="12">
        <f ca="1">VLOOKUP($A93,[4]CurveFetch!$D$8:$R$1000,6)</f>
        <v>-0.59499999999999997</v>
      </c>
      <c r="K93" s="12">
        <f ca="1">VLOOKUP($A93,[4]CurveFetch!$D$8:$R$1000,11)</f>
        <v>6.0681355139648001E-2</v>
      </c>
      <c r="L93" s="13">
        <f t="shared" ca="1" si="4"/>
        <v>0.64</v>
      </c>
      <c r="M93" s="13">
        <f t="shared" ca="1" si="5"/>
        <v>0.71499999999999997</v>
      </c>
      <c r="N93" s="13">
        <f t="shared" ca="1" si="6"/>
        <v>0.995</v>
      </c>
    </row>
    <row r="94" spans="1:14">
      <c r="A94" s="6">
        <f t="shared" ca="1" si="7"/>
        <v>39692</v>
      </c>
      <c r="B94" s="12">
        <f ca="1">VLOOKUP($A94,[4]CurveFetch!$D$8:$R$1000,2)</f>
        <v>4.3559999999999999</v>
      </c>
      <c r="C94" s="12">
        <f ca="1">VLOOKUP($A94,[4]CurveFetch!$D$8:$R$1000,7)</f>
        <v>0.76</v>
      </c>
      <c r="D94" s="12">
        <f ca="1">VLOOKUP($A94,[4]CurveFetch!$D$8:$R$1000,5)</f>
        <v>-0.35499999999999998</v>
      </c>
      <c r="E94" s="12">
        <f ca="1">VLOOKUP($A94,[4]CurveFetch!$D$8:$R$1000,4)</f>
        <v>0.01</v>
      </c>
      <c r="F94" s="12">
        <f ca="1">VLOOKUP($A94,[4]CurveFetch!$D$8:$R$1000,15)</f>
        <v>0</v>
      </c>
      <c r="G94" s="12">
        <f ca="1">VLOOKUP($A94,[4]CurveFetch!$D$8:$R$1000,3)</f>
        <v>-0.23499999999999999</v>
      </c>
      <c r="H94" s="12">
        <f ca="1">VLOOKUP($A94,[4]CurveFetch!$D$8:$R$1000,9)</f>
        <v>0</v>
      </c>
      <c r="I94" s="12">
        <f ca="1">VLOOKUP($A94,[4]CurveFetch!$D$8:$R$1000,8)</f>
        <v>0.12</v>
      </c>
      <c r="J94" s="12">
        <f ca="1">VLOOKUP($A94,[4]CurveFetch!$D$8:$R$1000,6)</f>
        <v>-0.59499999999999997</v>
      </c>
      <c r="K94" s="12">
        <f ca="1">VLOOKUP($A94,[4]CurveFetch!$D$8:$R$1000,11)</f>
        <v>6.0729885922956001E-2</v>
      </c>
      <c r="L94" s="13">
        <f t="shared" ca="1" si="4"/>
        <v>0.64</v>
      </c>
      <c r="M94" s="13">
        <f t="shared" ca="1" si="5"/>
        <v>0.71499999999999997</v>
      </c>
      <c r="N94" s="13">
        <f t="shared" ca="1" si="6"/>
        <v>0.995</v>
      </c>
    </row>
    <row r="95" spans="1:14">
      <c r="A95" s="6">
        <f t="shared" ca="1" si="7"/>
        <v>39722</v>
      </c>
      <c r="B95" s="12">
        <f ca="1">VLOOKUP($A95,[4]CurveFetch!$D$8:$R$1000,2)</f>
        <v>4.3860000000000001</v>
      </c>
      <c r="C95" s="12">
        <f ca="1">VLOOKUP($A95,[4]CurveFetch!$D$8:$R$1000,7)</f>
        <v>0.76</v>
      </c>
      <c r="D95" s="12">
        <f ca="1">VLOOKUP($A95,[4]CurveFetch!$D$8:$R$1000,5)</f>
        <v>-0.35499999999999998</v>
      </c>
      <c r="E95" s="12">
        <f ca="1">VLOOKUP($A95,[4]CurveFetch!$D$8:$R$1000,4)</f>
        <v>0.01</v>
      </c>
      <c r="F95" s="12">
        <f ca="1">VLOOKUP($A95,[4]CurveFetch!$D$8:$R$1000,15)</f>
        <v>0</v>
      </c>
      <c r="G95" s="12">
        <f ca="1">VLOOKUP($A95,[4]CurveFetch!$D$8:$R$1000,3)</f>
        <v>-0.23499999999999999</v>
      </c>
      <c r="H95" s="12">
        <f ca="1">VLOOKUP($A95,[4]CurveFetch!$D$8:$R$1000,9)</f>
        <v>0</v>
      </c>
      <c r="I95" s="12">
        <f ca="1">VLOOKUP($A95,[4]CurveFetch!$D$8:$R$1000,8)</f>
        <v>0.12</v>
      </c>
      <c r="J95" s="12">
        <f ca="1">VLOOKUP($A95,[4]CurveFetch!$D$8:$R$1000,6)</f>
        <v>-0.59499999999999997</v>
      </c>
      <c r="K95" s="12">
        <f ca="1">VLOOKUP($A95,[4]CurveFetch!$D$8:$R$1000,11)</f>
        <v>6.0776851197868999E-2</v>
      </c>
      <c r="L95" s="13">
        <f t="shared" ca="1" si="4"/>
        <v>0.64</v>
      </c>
      <c r="M95" s="13">
        <f t="shared" ca="1" si="5"/>
        <v>0.71499999999999997</v>
      </c>
      <c r="N95" s="13">
        <f t="shared" ca="1" si="6"/>
        <v>0.995</v>
      </c>
    </row>
    <row r="96" spans="1:14">
      <c r="A96" s="6">
        <f t="shared" ca="1" si="7"/>
        <v>39753</v>
      </c>
      <c r="B96" s="12">
        <f ca="1">VLOOKUP($A96,[4]CurveFetch!$D$8:$R$1000,2)</f>
        <v>4.5259999999999998</v>
      </c>
      <c r="C96" s="12">
        <f ca="1">VLOOKUP($A96,[4]CurveFetch!$D$8:$R$1000,7)</f>
        <v>0.6</v>
      </c>
      <c r="D96" s="12">
        <f ca="1">VLOOKUP($A96,[4]CurveFetch!$D$8:$R$1000,5)</f>
        <v>-0.28999999999999998</v>
      </c>
      <c r="E96" s="12">
        <f ca="1">VLOOKUP($A96,[4]CurveFetch!$D$8:$R$1000,4)</f>
        <v>0.01</v>
      </c>
      <c r="F96" s="12">
        <f ca="1">VLOOKUP($A96,[4]CurveFetch!$D$8:$R$1000,15)</f>
        <v>0</v>
      </c>
      <c r="G96" s="12">
        <f ca="1">VLOOKUP($A96,[4]CurveFetch!$D$8:$R$1000,3)</f>
        <v>-0.19</v>
      </c>
      <c r="H96" s="12">
        <f ca="1">VLOOKUP($A96,[4]CurveFetch!$D$8:$R$1000,9)</f>
        <v>0</v>
      </c>
      <c r="I96" s="12">
        <f ca="1">VLOOKUP($A96,[4]CurveFetch!$D$8:$R$1000,8)</f>
        <v>0</v>
      </c>
      <c r="J96" s="12">
        <f ca="1">VLOOKUP($A96,[4]CurveFetch!$D$8:$R$1000,6)</f>
        <v>-0.5</v>
      </c>
      <c r="K96" s="12">
        <f ca="1">VLOOKUP($A96,[4]CurveFetch!$D$8:$R$1000,11)</f>
        <v>6.0825381982714997E-2</v>
      </c>
      <c r="L96" s="13">
        <f t="shared" ca="1" si="4"/>
        <v>0.6</v>
      </c>
      <c r="M96" s="13">
        <f t="shared" ca="1" si="5"/>
        <v>0.5</v>
      </c>
      <c r="N96" s="13">
        <f t="shared" ca="1" si="6"/>
        <v>0.79</v>
      </c>
    </row>
    <row r="97" spans="1:14">
      <c r="A97" s="6">
        <f t="shared" ca="1" si="7"/>
        <v>39783</v>
      </c>
      <c r="B97" s="12">
        <f ca="1">VLOOKUP($A97,[4]CurveFetch!$D$8:$R$1000,2)</f>
        <v>4.6509999999999998</v>
      </c>
      <c r="C97" s="12">
        <f ca="1">VLOOKUP($A97,[4]CurveFetch!$D$8:$R$1000,7)</f>
        <v>0.6</v>
      </c>
      <c r="D97" s="12">
        <f ca="1">VLOOKUP($A97,[4]CurveFetch!$D$8:$R$1000,5)</f>
        <v>-0.28999999999999998</v>
      </c>
      <c r="E97" s="12">
        <f ca="1">VLOOKUP($A97,[4]CurveFetch!$D$8:$R$1000,4)</f>
        <v>0.01</v>
      </c>
      <c r="F97" s="12">
        <f ca="1">VLOOKUP($A97,[4]CurveFetch!$D$8:$R$1000,15)</f>
        <v>0</v>
      </c>
      <c r="G97" s="12">
        <f ca="1">VLOOKUP($A97,[4]CurveFetch!$D$8:$R$1000,3)</f>
        <v>-0.19</v>
      </c>
      <c r="H97" s="12">
        <f ca="1">VLOOKUP($A97,[4]CurveFetch!$D$8:$R$1000,9)</f>
        <v>0</v>
      </c>
      <c r="I97" s="12">
        <f ca="1">VLOOKUP($A97,[4]CurveFetch!$D$8:$R$1000,8)</f>
        <v>0</v>
      </c>
      <c r="J97" s="12">
        <f ca="1">VLOOKUP($A97,[4]CurveFetch!$D$8:$R$1000,6)</f>
        <v>-0.5</v>
      </c>
      <c r="K97" s="12">
        <f ca="1">VLOOKUP($A97,[4]CurveFetch!$D$8:$R$1000,11)</f>
        <v>6.0872347259117998E-2</v>
      </c>
      <c r="L97" s="13">
        <f t="shared" ca="1" si="4"/>
        <v>0.6</v>
      </c>
      <c r="M97" s="13">
        <f t="shared" ca="1" si="5"/>
        <v>0.5</v>
      </c>
      <c r="N97" s="13">
        <f t="shared" ca="1" si="6"/>
        <v>0.79</v>
      </c>
    </row>
    <row r="98" spans="1:14">
      <c r="A98" s="6">
        <f t="shared" ca="1" si="7"/>
        <v>39814</v>
      </c>
      <c r="B98" s="12">
        <f ca="1">VLOOKUP($A98,[4]CurveFetch!$D$8:$R$1000,2)</f>
        <v>4.7750000000000004</v>
      </c>
      <c r="C98" s="12">
        <f ca="1">VLOOKUP($A98,[4]CurveFetch!$D$8:$R$1000,7)</f>
        <v>0.6</v>
      </c>
      <c r="D98" s="12">
        <f ca="1">VLOOKUP($A98,[4]CurveFetch!$D$8:$R$1000,5)</f>
        <v>-0.28999999999999998</v>
      </c>
      <c r="E98" s="12">
        <f ca="1">VLOOKUP($A98,[4]CurveFetch!$D$8:$R$1000,4)</f>
        <v>0.01</v>
      </c>
      <c r="F98" s="12">
        <f ca="1">VLOOKUP($A98,[4]CurveFetch!$D$8:$R$1000,15)</f>
        <v>0</v>
      </c>
      <c r="G98" s="12">
        <f ca="1">VLOOKUP($A98,[4]CurveFetch!$D$8:$R$1000,3)</f>
        <v>-0.19</v>
      </c>
      <c r="H98" s="12">
        <f ca="1">VLOOKUP($A98,[4]CurveFetch!$D$8:$R$1000,9)</f>
        <v>0</v>
      </c>
      <c r="I98" s="12">
        <f ca="1">VLOOKUP($A98,[4]CurveFetch!$D$8:$R$1000,8)</f>
        <v>0</v>
      </c>
      <c r="J98" s="12">
        <f ca="1">VLOOKUP($A98,[4]CurveFetch!$D$8:$R$1000,6)</f>
        <v>-0.5</v>
      </c>
      <c r="K98" s="12">
        <f ca="1">VLOOKUP($A98,[4]CurveFetch!$D$8:$R$1000,11)</f>
        <v>6.0920878045503002E-2</v>
      </c>
      <c r="L98" s="13">
        <f t="shared" ca="1" si="4"/>
        <v>0.6</v>
      </c>
      <c r="M98" s="13">
        <f t="shared" ca="1" si="5"/>
        <v>0.5</v>
      </c>
      <c r="N98" s="13">
        <f t="shared" ca="1" si="6"/>
        <v>0.79</v>
      </c>
    </row>
    <row r="99" spans="1:14">
      <c r="A99" s="6">
        <f t="shared" ca="1" si="7"/>
        <v>39845</v>
      </c>
      <c r="B99" s="12">
        <f ca="1">VLOOKUP($A99,[4]CurveFetch!$D$8:$R$1000,2)</f>
        <v>4.6689999999999996</v>
      </c>
      <c r="C99" s="12">
        <f ca="1">VLOOKUP($A99,[4]CurveFetch!$D$8:$R$1000,7)</f>
        <v>0.6</v>
      </c>
      <c r="D99" s="12">
        <f ca="1">VLOOKUP($A99,[4]CurveFetch!$D$8:$R$1000,5)</f>
        <v>-0.28999999999999998</v>
      </c>
      <c r="E99" s="12">
        <f ca="1">VLOOKUP($A99,[4]CurveFetch!$D$8:$R$1000,4)</f>
        <v>0.01</v>
      </c>
      <c r="F99" s="12">
        <f ca="1">VLOOKUP($A99,[4]CurveFetch!$D$8:$R$1000,15)</f>
        <v>0</v>
      </c>
      <c r="G99" s="12">
        <f ca="1">VLOOKUP($A99,[4]CurveFetch!$D$8:$R$1000,3)</f>
        <v>-0.19</v>
      </c>
      <c r="H99" s="12">
        <f ca="1">VLOOKUP($A99,[4]CurveFetch!$D$8:$R$1000,9)</f>
        <v>0</v>
      </c>
      <c r="I99" s="12">
        <f ca="1">VLOOKUP($A99,[4]CurveFetch!$D$8:$R$1000,8)</f>
        <v>0</v>
      </c>
      <c r="J99" s="12">
        <f ca="1">VLOOKUP($A99,[4]CurveFetch!$D$8:$R$1000,6)</f>
        <v>-0.5</v>
      </c>
      <c r="K99" s="12">
        <f ca="1">VLOOKUP($A99,[4]CurveFetch!$D$8:$R$1000,11)</f>
        <v>6.0969408832670997E-2</v>
      </c>
      <c r="L99" s="13">
        <f t="shared" ca="1" si="4"/>
        <v>0.6</v>
      </c>
      <c r="M99" s="13">
        <f t="shared" ca="1" si="5"/>
        <v>0.5</v>
      </c>
      <c r="N99" s="13">
        <f t="shared" ca="1" si="6"/>
        <v>0.79</v>
      </c>
    </row>
    <row r="100" spans="1:14">
      <c r="A100" s="6">
        <f t="shared" ca="1" si="7"/>
        <v>39873</v>
      </c>
      <c r="B100" s="12">
        <f ca="1">VLOOKUP($A100,[4]CurveFetch!$D$8:$R$1000,2)</f>
        <v>4.5190000000000001</v>
      </c>
      <c r="C100" s="12">
        <f ca="1">VLOOKUP($A100,[4]CurveFetch!$D$8:$R$1000,7)</f>
        <v>0.6</v>
      </c>
      <c r="D100" s="12">
        <f ca="1">VLOOKUP($A100,[4]CurveFetch!$D$8:$R$1000,5)</f>
        <v>-0.28999999999999998</v>
      </c>
      <c r="E100" s="12">
        <f ca="1">VLOOKUP($A100,[4]CurveFetch!$D$8:$R$1000,4)</f>
        <v>0.01</v>
      </c>
      <c r="F100" s="12">
        <f ca="1">VLOOKUP($A100,[4]CurveFetch!$D$8:$R$1000,15)</f>
        <v>0</v>
      </c>
      <c r="G100" s="12">
        <f ca="1">VLOOKUP($A100,[4]CurveFetch!$D$8:$R$1000,3)</f>
        <v>-0.19</v>
      </c>
      <c r="H100" s="12">
        <f ca="1">VLOOKUP($A100,[4]CurveFetch!$D$8:$R$1000,9)</f>
        <v>0</v>
      </c>
      <c r="I100" s="12">
        <f ca="1">VLOOKUP($A100,[4]CurveFetch!$D$8:$R$1000,8)</f>
        <v>0</v>
      </c>
      <c r="J100" s="12">
        <f ca="1">VLOOKUP($A100,[4]CurveFetch!$D$8:$R$1000,6)</f>
        <v>-0.5</v>
      </c>
      <c r="K100" s="12">
        <f ca="1">VLOOKUP($A100,[4]CurveFetch!$D$8:$R$1000,11)</f>
        <v>6.1013243092720999E-2</v>
      </c>
      <c r="L100" s="13">
        <f t="shared" ca="1" si="4"/>
        <v>0.6</v>
      </c>
      <c r="M100" s="13">
        <f t="shared" ca="1" si="5"/>
        <v>0.5</v>
      </c>
      <c r="N100" s="13">
        <f t="shared" ca="1" si="6"/>
        <v>0.79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Forecast</vt:lpstr>
      <vt:lpstr>Adjustments &amp; Maintanence</vt:lpstr>
      <vt:lpstr>Curves</vt:lpstr>
      <vt:lpstr>Forecast!Print_Area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dc:description>- Oracle 8i ODBC QueryFix Applied</dc:description>
  <cp:lastModifiedBy>Havlíček Jan</cp:lastModifiedBy>
  <cp:lastPrinted>2001-01-12T19:45:36Z</cp:lastPrinted>
  <dcterms:created xsi:type="dcterms:W3CDTF">2000-04-27T18:16:06Z</dcterms:created>
  <dcterms:modified xsi:type="dcterms:W3CDTF">2023-09-10T11:15:27Z</dcterms:modified>
</cp:coreProperties>
</file>