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2" windowWidth="15132" windowHeight="88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92512"/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5" i="6"/>
  <c r="E25" i="6"/>
  <c r="F25" i="6"/>
  <c r="G25" i="6"/>
  <c r="J25" i="6"/>
  <c r="C28" i="6"/>
  <c r="E28" i="6"/>
  <c r="F28" i="6"/>
  <c r="G28" i="6"/>
  <c r="J28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3" i="6"/>
  <c r="E33" i="6"/>
  <c r="F33" i="6"/>
  <c r="G33" i="6"/>
  <c r="J33" i="6"/>
  <c r="C34" i="6"/>
  <c r="E34" i="6"/>
  <c r="F34" i="6"/>
  <c r="G34" i="6"/>
  <c r="J34" i="6"/>
  <c r="K34" i="6"/>
  <c r="C42" i="6"/>
  <c r="E42" i="6"/>
  <c r="F42" i="6"/>
  <c r="G42" i="6"/>
  <c r="J42" i="6"/>
  <c r="C45" i="6"/>
  <c r="E45" i="6"/>
  <c r="F45" i="6"/>
  <c r="G45" i="6"/>
  <c r="J45" i="6"/>
  <c r="C46" i="6"/>
  <c r="E46" i="6"/>
  <c r="F46" i="6"/>
  <c r="G46" i="6"/>
  <c r="J46" i="6"/>
  <c r="C47" i="6"/>
  <c r="E47" i="6"/>
  <c r="F47" i="6"/>
  <c r="G47" i="6"/>
  <c r="J47" i="6"/>
  <c r="C48" i="6"/>
  <c r="E48" i="6"/>
  <c r="F48" i="6"/>
  <c r="G48" i="6"/>
  <c r="J48" i="6"/>
  <c r="C50" i="6"/>
  <c r="E50" i="6"/>
  <c r="F50" i="6"/>
  <c r="G50" i="6"/>
  <c r="J50" i="6"/>
  <c r="C51" i="6"/>
  <c r="E51" i="6"/>
  <c r="F51" i="6"/>
  <c r="G51" i="6"/>
  <c r="J51" i="6"/>
  <c r="K51" i="6"/>
  <c r="C59" i="6"/>
  <c r="E59" i="6"/>
  <c r="F59" i="6"/>
  <c r="G59" i="6"/>
  <c r="J59" i="6"/>
  <c r="C62" i="6"/>
  <c r="E62" i="6"/>
  <c r="F62" i="6"/>
  <c r="G62" i="6"/>
  <c r="J62" i="6"/>
  <c r="C63" i="6"/>
  <c r="E63" i="6"/>
  <c r="F63" i="6"/>
  <c r="G63" i="6"/>
  <c r="J63" i="6"/>
  <c r="C64" i="6"/>
  <c r="E64" i="6"/>
  <c r="F64" i="6"/>
  <c r="G64" i="6"/>
  <c r="J64" i="6"/>
  <c r="C65" i="6"/>
  <c r="E65" i="6"/>
  <c r="F65" i="6"/>
  <c r="G65" i="6"/>
  <c r="J65" i="6"/>
  <c r="C67" i="6"/>
  <c r="E67" i="6"/>
  <c r="F67" i="6"/>
  <c r="G67" i="6"/>
  <c r="J67" i="6"/>
  <c r="C68" i="6"/>
  <c r="E68" i="6"/>
  <c r="F68" i="6"/>
  <c r="G68" i="6"/>
  <c r="J68" i="6"/>
  <c r="K68" i="6"/>
  <c r="C77" i="6"/>
  <c r="E77" i="6"/>
  <c r="F77" i="6"/>
  <c r="G77" i="6"/>
  <c r="J77" i="6"/>
  <c r="C80" i="6"/>
  <c r="E80" i="6"/>
  <c r="F80" i="6"/>
  <c r="G80" i="6"/>
  <c r="J80" i="6"/>
  <c r="C81" i="6"/>
  <c r="E81" i="6"/>
  <c r="F81" i="6"/>
  <c r="G81" i="6"/>
  <c r="J81" i="6"/>
  <c r="C82" i="6"/>
  <c r="E82" i="6"/>
  <c r="F82" i="6"/>
  <c r="G82" i="6"/>
  <c r="J82" i="6"/>
  <c r="C83" i="6"/>
  <c r="E83" i="6"/>
  <c r="F83" i="6"/>
  <c r="G83" i="6"/>
  <c r="J83" i="6"/>
  <c r="C85" i="6"/>
  <c r="E85" i="6"/>
  <c r="F85" i="6"/>
  <c r="G85" i="6"/>
  <c r="J85" i="6"/>
  <c r="C86" i="6"/>
  <c r="E86" i="6"/>
  <c r="F86" i="6"/>
  <c r="G86" i="6"/>
  <c r="J86" i="6"/>
  <c r="K86" i="6"/>
  <c r="C94" i="6"/>
  <c r="E94" i="6"/>
  <c r="F94" i="6"/>
  <c r="G94" i="6"/>
  <c r="J94" i="6"/>
  <c r="C97" i="6"/>
  <c r="E97" i="6"/>
  <c r="F97" i="6"/>
  <c r="G97" i="6"/>
  <c r="J97" i="6"/>
  <c r="C98" i="6"/>
  <c r="E98" i="6"/>
  <c r="F98" i="6"/>
  <c r="G98" i="6"/>
  <c r="J98" i="6"/>
  <c r="C99" i="6"/>
  <c r="E99" i="6"/>
  <c r="F99" i="6"/>
  <c r="G99" i="6"/>
  <c r="J99" i="6"/>
  <c r="C100" i="6"/>
  <c r="E100" i="6"/>
  <c r="F100" i="6"/>
  <c r="G100" i="6"/>
  <c r="J100" i="6"/>
  <c r="C102" i="6"/>
  <c r="E102" i="6"/>
  <c r="F102" i="6"/>
  <c r="G102" i="6"/>
  <c r="J102" i="6"/>
  <c r="C103" i="6"/>
  <c r="E103" i="6"/>
  <c r="F103" i="6"/>
  <c r="G103" i="6"/>
  <c r="J103" i="6"/>
  <c r="K103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8" i="6"/>
  <c r="D118" i="6"/>
  <c r="E118" i="6"/>
  <c r="F118" i="6"/>
  <c r="G118" i="6"/>
  <c r="H118" i="6"/>
  <c r="I118" i="6"/>
  <c r="J118" i="6"/>
  <c r="C119" i="6"/>
  <c r="D119" i="6"/>
  <c r="E119" i="6"/>
  <c r="F119" i="6"/>
  <c r="G119" i="6"/>
  <c r="H119" i="6"/>
  <c r="I119" i="6"/>
  <c r="J119" i="6"/>
  <c r="K119" i="6"/>
  <c r="C127" i="6"/>
  <c r="D127" i="6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5" i="6"/>
  <c r="D135" i="6"/>
  <c r="E135" i="6"/>
  <c r="F135" i="6"/>
  <c r="G135" i="6"/>
  <c r="H135" i="6"/>
  <c r="I135" i="6"/>
  <c r="J135" i="6"/>
  <c r="C136" i="6"/>
  <c r="D136" i="6"/>
  <c r="E136" i="6"/>
  <c r="F136" i="6"/>
  <c r="G136" i="6"/>
  <c r="H136" i="6"/>
  <c r="I136" i="6"/>
  <c r="J136" i="6"/>
  <c r="K136" i="6"/>
  <c r="C144" i="6"/>
  <c r="E144" i="6"/>
  <c r="F144" i="6"/>
  <c r="G144" i="6"/>
  <c r="J144" i="6"/>
  <c r="C147" i="6"/>
  <c r="E147" i="6"/>
  <c r="F147" i="6"/>
  <c r="G147" i="6"/>
  <c r="J147" i="6"/>
  <c r="C148" i="6"/>
  <c r="E148" i="6"/>
  <c r="F148" i="6"/>
  <c r="G148" i="6"/>
  <c r="J148" i="6"/>
  <c r="C149" i="6"/>
  <c r="E149" i="6"/>
  <c r="F149" i="6"/>
  <c r="G149" i="6"/>
  <c r="J149" i="6"/>
  <c r="C150" i="6"/>
  <c r="E150" i="6"/>
  <c r="F150" i="6"/>
  <c r="G150" i="6"/>
  <c r="J150" i="6"/>
  <c r="C152" i="6"/>
  <c r="E152" i="6"/>
  <c r="F152" i="6"/>
  <c r="G152" i="6"/>
  <c r="J152" i="6"/>
  <c r="C153" i="6"/>
  <c r="E153" i="6"/>
  <c r="F153" i="6"/>
  <c r="G153" i="6"/>
  <c r="J153" i="6"/>
  <c r="K153" i="6"/>
  <c r="C161" i="6"/>
  <c r="D161" i="6"/>
  <c r="E161" i="6"/>
  <c r="F161" i="6"/>
  <c r="G161" i="6"/>
  <c r="H161" i="6"/>
  <c r="I161" i="6"/>
  <c r="J161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C169" i="6"/>
  <c r="D169" i="6"/>
  <c r="E169" i="6"/>
  <c r="F169" i="6"/>
  <c r="G169" i="6"/>
  <c r="H169" i="6"/>
  <c r="I169" i="6"/>
  <c r="J169" i="6"/>
  <c r="C170" i="6"/>
  <c r="D170" i="6"/>
  <c r="E170" i="6"/>
  <c r="F170" i="6"/>
  <c r="G170" i="6"/>
  <c r="H170" i="6"/>
  <c r="I170" i="6"/>
  <c r="J170" i="6"/>
  <c r="K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I181" i="6"/>
  <c r="J181" i="6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H183" i="6"/>
  <c r="I183" i="6"/>
  <c r="J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H186" i="6"/>
  <c r="I186" i="6"/>
  <c r="J186" i="6"/>
  <c r="C187" i="6"/>
  <c r="D187" i="6"/>
  <c r="E187" i="6"/>
  <c r="F187" i="6"/>
  <c r="G187" i="6"/>
  <c r="H187" i="6"/>
  <c r="I187" i="6"/>
  <c r="J187" i="6"/>
  <c r="K187" i="6"/>
  <c r="C195" i="6"/>
  <c r="E195" i="6"/>
  <c r="F195" i="6"/>
  <c r="G195" i="6"/>
  <c r="J195" i="6"/>
  <c r="C198" i="6"/>
  <c r="E198" i="6"/>
  <c r="F198" i="6"/>
  <c r="G198" i="6"/>
  <c r="J198" i="6"/>
  <c r="C199" i="6"/>
  <c r="E199" i="6"/>
  <c r="F199" i="6"/>
  <c r="G199" i="6"/>
  <c r="J199" i="6"/>
  <c r="C200" i="6"/>
  <c r="E200" i="6"/>
  <c r="F200" i="6"/>
  <c r="G200" i="6"/>
  <c r="J200" i="6"/>
  <c r="C201" i="6"/>
  <c r="E201" i="6"/>
  <c r="F201" i="6"/>
  <c r="G201" i="6"/>
  <c r="J201" i="6"/>
  <c r="C203" i="6"/>
  <c r="E203" i="6"/>
  <c r="F203" i="6"/>
  <c r="G203" i="6"/>
  <c r="J203" i="6"/>
  <c r="C204" i="6"/>
  <c r="E204" i="6"/>
  <c r="F204" i="6"/>
  <c r="G204" i="6"/>
  <c r="J204" i="6"/>
  <c r="K204" i="6"/>
  <c r="C212" i="6"/>
  <c r="E212" i="6"/>
  <c r="F212" i="6"/>
  <c r="G212" i="6"/>
  <c r="J212" i="6"/>
  <c r="C215" i="6"/>
  <c r="E215" i="6"/>
  <c r="F215" i="6"/>
  <c r="G215" i="6"/>
  <c r="J215" i="6"/>
  <c r="C216" i="6"/>
  <c r="E216" i="6"/>
  <c r="F216" i="6"/>
  <c r="G216" i="6"/>
  <c r="J216" i="6"/>
  <c r="C217" i="6"/>
  <c r="E217" i="6"/>
  <c r="F217" i="6"/>
  <c r="G217" i="6"/>
  <c r="J217" i="6"/>
  <c r="C218" i="6"/>
  <c r="E218" i="6"/>
  <c r="F218" i="6"/>
  <c r="G218" i="6"/>
  <c r="J218" i="6"/>
  <c r="C220" i="6"/>
  <c r="E220" i="6"/>
  <c r="F220" i="6"/>
  <c r="G220" i="6"/>
  <c r="J220" i="6"/>
  <c r="C221" i="6"/>
  <c r="E221" i="6"/>
  <c r="F221" i="6"/>
  <c r="G221" i="6"/>
  <c r="J221" i="6"/>
  <c r="K221" i="6"/>
  <c r="C229" i="6"/>
  <c r="E229" i="6"/>
  <c r="F229" i="6"/>
  <c r="G229" i="6"/>
  <c r="J229" i="6"/>
  <c r="C232" i="6"/>
  <c r="E232" i="6"/>
  <c r="F232" i="6"/>
  <c r="G232" i="6"/>
  <c r="J232" i="6"/>
  <c r="C233" i="6"/>
  <c r="E233" i="6"/>
  <c r="F233" i="6"/>
  <c r="G233" i="6"/>
  <c r="J233" i="6"/>
  <c r="C234" i="6"/>
  <c r="E234" i="6"/>
  <c r="F234" i="6"/>
  <c r="G234" i="6"/>
  <c r="J234" i="6"/>
  <c r="C235" i="6"/>
  <c r="E235" i="6"/>
  <c r="F235" i="6"/>
  <c r="G235" i="6"/>
  <c r="J235" i="6"/>
  <c r="C237" i="6"/>
  <c r="E237" i="6"/>
  <c r="F237" i="6"/>
  <c r="G237" i="6"/>
  <c r="J237" i="6"/>
  <c r="C238" i="6"/>
  <c r="E238" i="6"/>
  <c r="F238" i="6"/>
  <c r="G238" i="6"/>
  <c r="J238" i="6"/>
  <c r="K238" i="6"/>
  <c r="C247" i="6"/>
  <c r="E247" i="6"/>
  <c r="F247" i="6"/>
  <c r="G247" i="6"/>
  <c r="J247" i="6"/>
  <c r="C250" i="6"/>
  <c r="E250" i="6"/>
  <c r="F250" i="6"/>
  <c r="G250" i="6"/>
  <c r="J250" i="6"/>
  <c r="C251" i="6"/>
  <c r="E251" i="6"/>
  <c r="F251" i="6"/>
  <c r="G251" i="6"/>
  <c r="J251" i="6"/>
  <c r="C252" i="6"/>
  <c r="E252" i="6"/>
  <c r="F252" i="6"/>
  <c r="G252" i="6"/>
  <c r="J252" i="6"/>
  <c r="C253" i="6"/>
  <c r="E253" i="6"/>
  <c r="F253" i="6"/>
  <c r="G253" i="6"/>
  <c r="J253" i="6"/>
  <c r="C255" i="6"/>
  <c r="E255" i="6"/>
  <c r="F255" i="6"/>
  <c r="G255" i="6"/>
  <c r="J255" i="6"/>
  <c r="C256" i="6"/>
  <c r="E256" i="6"/>
  <c r="F256" i="6"/>
  <c r="G256" i="6"/>
  <c r="J256" i="6"/>
  <c r="K256" i="6"/>
  <c r="C264" i="6"/>
  <c r="E264" i="6"/>
  <c r="F264" i="6"/>
  <c r="G264" i="6"/>
  <c r="J264" i="6"/>
  <c r="C267" i="6"/>
  <c r="E267" i="6"/>
  <c r="F267" i="6"/>
  <c r="G267" i="6"/>
  <c r="J267" i="6"/>
  <c r="C268" i="6"/>
  <c r="E268" i="6"/>
  <c r="F268" i="6"/>
  <c r="G268" i="6"/>
  <c r="J268" i="6"/>
  <c r="C269" i="6"/>
  <c r="E269" i="6"/>
  <c r="F269" i="6"/>
  <c r="G269" i="6"/>
  <c r="J269" i="6"/>
  <c r="C270" i="6"/>
  <c r="E270" i="6"/>
  <c r="F270" i="6"/>
  <c r="G270" i="6"/>
  <c r="J270" i="6"/>
  <c r="C272" i="6"/>
  <c r="E272" i="6"/>
  <c r="F272" i="6"/>
  <c r="G272" i="6"/>
  <c r="J272" i="6"/>
  <c r="C273" i="6"/>
  <c r="E273" i="6"/>
  <c r="F273" i="6"/>
  <c r="G273" i="6"/>
  <c r="J273" i="6"/>
  <c r="K273" i="6"/>
  <c r="C281" i="6"/>
  <c r="E281" i="6"/>
  <c r="F281" i="6"/>
  <c r="G281" i="6"/>
  <c r="J281" i="6"/>
  <c r="C284" i="6"/>
  <c r="E284" i="6"/>
  <c r="F284" i="6"/>
  <c r="G284" i="6"/>
  <c r="J284" i="6"/>
  <c r="C285" i="6"/>
  <c r="E285" i="6"/>
  <c r="F285" i="6"/>
  <c r="G285" i="6"/>
  <c r="J285" i="6"/>
  <c r="C286" i="6"/>
  <c r="E286" i="6"/>
  <c r="F286" i="6"/>
  <c r="G286" i="6"/>
  <c r="J286" i="6"/>
  <c r="C287" i="6"/>
  <c r="E287" i="6"/>
  <c r="F287" i="6"/>
  <c r="G287" i="6"/>
  <c r="J287" i="6"/>
  <c r="C289" i="6"/>
  <c r="E289" i="6"/>
  <c r="F289" i="6"/>
  <c r="G289" i="6"/>
  <c r="J289" i="6"/>
  <c r="C290" i="6"/>
  <c r="E290" i="6"/>
  <c r="F290" i="6"/>
  <c r="G290" i="6"/>
  <c r="J290" i="6"/>
  <c r="K290" i="6"/>
  <c r="C298" i="6"/>
  <c r="E298" i="6"/>
  <c r="F298" i="6"/>
  <c r="G298" i="6"/>
  <c r="J298" i="6"/>
  <c r="C301" i="6"/>
  <c r="E301" i="6"/>
  <c r="F301" i="6"/>
  <c r="G301" i="6"/>
  <c r="J301" i="6"/>
  <c r="C302" i="6"/>
  <c r="E302" i="6"/>
  <c r="F302" i="6"/>
  <c r="G302" i="6"/>
  <c r="J302" i="6"/>
  <c r="C303" i="6"/>
  <c r="E303" i="6"/>
  <c r="F303" i="6"/>
  <c r="G303" i="6"/>
  <c r="J303" i="6"/>
  <c r="C304" i="6"/>
  <c r="E304" i="6"/>
  <c r="F304" i="6"/>
  <c r="G304" i="6"/>
  <c r="J304" i="6"/>
  <c r="C306" i="6"/>
  <c r="E306" i="6"/>
  <c r="F306" i="6"/>
  <c r="G306" i="6"/>
  <c r="J306" i="6"/>
  <c r="C307" i="6"/>
  <c r="E307" i="6"/>
  <c r="F307" i="6"/>
  <c r="G307" i="6"/>
  <c r="J307" i="6"/>
  <c r="K307" i="6"/>
  <c r="C314" i="6"/>
  <c r="E314" i="6"/>
  <c r="F314" i="6"/>
  <c r="G314" i="6"/>
  <c r="J314" i="6"/>
  <c r="C317" i="6"/>
  <c r="E317" i="6"/>
  <c r="F317" i="6"/>
  <c r="G317" i="6"/>
  <c r="J317" i="6"/>
  <c r="C318" i="6"/>
  <c r="E318" i="6"/>
  <c r="F318" i="6"/>
  <c r="G318" i="6"/>
  <c r="J318" i="6"/>
  <c r="C319" i="6"/>
  <c r="E319" i="6"/>
  <c r="F319" i="6"/>
  <c r="G319" i="6"/>
  <c r="J319" i="6"/>
  <c r="C320" i="6"/>
  <c r="E320" i="6"/>
  <c r="F320" i="6"/>
  <c r="G320" i="6"/>
  <c r="J320" i="6"/>
  <c r="C322" i="6"/>
  <c r="E322" i="6"/>
  <c r="F322" i="6"/>
  <c r="G322" i="6"/>
  <c r="J322" i="6"/>
  <c r="C323" i="6"/>
  <c r="E323" i="6"/>
  <c r="F323" i="6"/>
  <c r="G323" i="6"/>
  <c r="J323" i="6"/>
  <c r="K323" i="6"/>
  <c r="D334" i="6"/>
  <c r="H334" i="6"/>
  <c r="I334" i="6"/>
  <c r="D335" i="6"/>
  <c r="H335" i="6"/>
  <c r="I335" i="6"/>
  <c r="D336" i="6"/>
  <c r="H336" i="6"/>
  <c r="I336" i="6"/>
  <c r="D337" i="6"/>
  <c r="H337" i="6"/>
  <c r="I337" i="6"/>
  <c r="D339" i="6"/>
  <c r="H339" i="6"/>
  <c r="I339" i="6"/>
  <c r="D340" i="6"/>
  <c r="H340" i="6"/>
  <c r="I340" i="6"/>
  <c r="K340" i="6"/>
  <c r="C348" i="6"/>
  <c r="E348" i="6"/>
  <c r="F348" i="6"/>
  <c r="G348" i="6"/>
  <c r="J348" i="6"/>
  <c r="C351" i="6"/>
  <c r="E351" i="6"/>
  <c r="F351" i="6"/>
  <c r="G351" i="6"/>
  <c r="J351" i="6"/>
  <c r="C352" i="6"/>
  <c r="E352" i="6"/>
  <c r="F352" i="6"/>
  <c r="G352" i="6"/>
  <c r="J352" i="6"/>
  <c r="C353" i="6"/>
  <c r="E353" i="6"/>
  <c r="F353" i="6"/>
  <c r="G353" i="6"/>
  <c r="J353" i="6"/>
  <c r="C354" i="6"/>
  <c r="E354" i="6"/>
  <c r="F354" i="6"/>
  <c r="G354" i="6"/>
  <c r="J354" i="6"/>
  <c r="C356" i="6"/>
  <c r="E356" i="6"/>
  <c r="F356" i="6"/>
  <c r="G356" i="6"/>
  <c r="J356" i="6"/>
  <c r="C357" i="6"/>
  <c r="E357" i="6"/>
  <c r="F357" i="6"/>
  <c r="G357" i="6"/>
  <c r="J357" i="6"/>
  <c r="K357" i="6"/>
  <c r="C365" i="6"/>
  <c r="D365" i="6"/>
  <c r="E365" i="6"/>
  <c r="F365" i="6"/>
  <c r="G365" i="6"/>
  <c r="H365" i="6"/>
  <c r="I365" i="6"/>
  <c r="J365" i="6"/>
  <c r="C368" i="6"/>
  <c r="D368" i="6"/>
  <c r="E368" i="6"/>
  <c r="F368" i="6"/>
  <c r="G368" i="6"/>
  <c r="H368" i="6"/>
  <c r="I368" i="6"/>
  <c r="J368" i="6"/>
  <c r="C369" i="6"/>
  <c r="D369" i="6"/>
  <c r="E369" i="6"/>
  <c r="F369" i="6"/>
  <c r="G369" i="6"/>
  <c r="H369" i="6"/>
  <c r="I369" i="6"/>
  <c r="J369" i="6"/>
  <c r="C370" i="6"/>
  <c r="D370" i="6"/>
  <c r="E370" i="6"/>
  <c r="F370" i="6"/>
  <c r="G370" i="6"/>
  <c r="H370" i="6"/>
  <c r="I370" i="6"/>
  <c r="J370" i="6"/>
  <c r="C371" i="6"/>
  <c r="D371" i="6"/>
  <c r="E371" i="6"/>
  <c r="F371" i="6"/>
  <c r="G371" i="6"/>
  <c r="H371" i="6"/>
  <c r="I371" i="6"/>
  <c r="J371" i="6"/>
  <c r="C373" i="6"/>
  <c r="D373" i="6"/>
  <c r="E373" i="6"/>
  <c r="F373" i="6"/>
  <c r="G373" i="6"/>
  <c r="H373" i="6"/>
  <c r="I373" i="6"/>
  <c r="J373" i="6"/>
  <c r="C374" i="6"/>
  <c r="D374" i="6"/>
  <c r="E374" i="6"/>
  <c r="F374" i="6"/>
  <c r="G374" i="6"/>
  <c r="H374" i="6"/>
  <c r="I374" i="6"/>
  <c r="J374" i="6"/>
  <c r="K374" i="6"/>
  <c r="C382" i="6"/>
  <c r="E382" i="6"/>
  <c r="F382" i="6"/>
  <c r="G382" i="6"/>
  <c r="J382" i="6"/>
  <c r="C385" i="6"/>
  <c r="E385" i="6"/>
  <c r="F385" i="6"/>
  <c r="G385" i="6"/>
  <c r="J385" i="6"/>
  <c r="C386" i="6"/>
  <c r="E386" i="6"/>
  <c r="F386" i="6"/>
  <c r="G386" i="6"/>
  <c r="J386" i="6"/>
  <c r="C387" i="6"/>
  <c r="E387" i="6"/>
  <c r="F387" i="6"/>
  <c r="G387" i="6"/>
  <c r="J387" i="6"/>
  <c r="C388" i="6"/>
  <c r="E388" i="6"/>
  <c r="F388" i="6"/>
  <c r="G388" i="6"/>
  <c r="J388" i="6"/>
  <c r="C390" i="6"/>
  <c r="E390" i="6"/>
  <c r="F390" i="6"/>
  <c r="G390" i="6"/>
  <c r="J390" i="6"/>
  <c r="C391" i="6"/>
  <c r="E391" i="6"/>
  <c r="F391" i="6"/>
  <c r="G391" i="6"/>
  <c r="J391" i="6"/>
  <c r="K391" i="6"/>
  <c r="C399" i="6"/>
  <c r="E399" i="6"/>
  <c r="F399" i="6"/>
  <c r="G399" i="6"/>
  <c r="J399" i="6"/>
  <c r="C402" i="6"/>
  <c r="E402" i="6"/>
  <c r="F402" i="6"/>
  <c r="G402" i="6"/>
  <c r="J402" i="6"/>
  <c r="C403" i="6"/>
  <c r="E403" i="6"/>
  <c r="F403" i="6"/>
  <c r="G403" i="6"/>
  <c r="J403" i="6"/>
  <c r="C404" i="6"/>
  <c r="E404" i="6"/>
  <c r="F404" i="6"/>
  <c r="G404" i="6"/>
  <c r="J404" i="6"/>
  <c r="C405" i="6"/>
  <c r="E405" i="6"/>
  <c r="F405" i="6"/>
  <c r="G405" i="6"/>
  <c r="J405" i="6"/>
  <c r="C407" i="6"/>
  <c r="E407" i="6"/>
  <c r="F407" i="6"/>
  <c r="G407" i="6"/>
  <c r="J407" i="6"/>
  <c r="C408" i="6"/>
  <c r="E408" i="6"/>
  <c r="F408" i="6"/>
  <c r="G408" i="6"/>
  <c r="J408" i="6"/>
  <c r="K408" i="6"/>
  <c r="C416" i="6"/>
  <c r="E416" i="6"/>
  <c r="F416" i="6"/>
  <c r="G416" i="6"/>
  <c r="J416" i="6"/>
  <c r="C419" i="6"/>
  <c r="E419" i="6"/>
  <c r="F419" i="6"/>
  <c r="G419" i="6"/>
  <c r="J419" i="6"/>
  <c r="C420" i="6"/>
  <c r="E420" i="6"/>
  <c r="F420" i="6"/>
  <c r="G420" i="6"/>
  <c r="J420" i="6"/>
  <c r="C421" i="6"/>
  <c r="E421" i="6"/>
  <c r="F421" i="6"/>
  <c r="G421" i="6"/>
  <c r="J421" i="6"/>
  <c r="C422" i="6"/>
  <c r="E422" i="6"/>
  <c r="F422" i="6"/>
  <c r="G422" i="6"/>
  <c r="J422" i="6"/>
  <c r="C424" i="6"/>
  <c r="E424" i="6"/>
  <c r="F424" i="6"/>
  <c r="G424" i="6"/>
  <c r="J424" i="6"/>
  <c r="C425" i="6"/>
  <c r="E425" i="6"/>
  <c r="F425" i="6"/>
  <c r="G425" i="6"/>
  <c r="J425" i="6"/>
  <c r="K425" i="6"/>
  <c r="C433" i="6"/>
  <c r="E433" i="6"/>
  <c r="F433" i="6"/>
  <c r="G433" i="6"/>
  <c r="J433" i="6"/>
  <c r="C436" i="6"/>
  <c r="E436" i="6"/>
  <c r="F436" i="6"/>
  <c r="G436" i="6"/>
  <c r="J436" i="6"/>
  <c r="C437" i="6"/>
  <c r="E437" i="6"/>
  <c r="F437" i="6"/>
  <c r="G437" i="6"/>
  <c r="J437" i="6"/>
  <c r="C438" i="6"/>
  <c r="E438" i="6"/>
  <c r="F438" i="6"/>
  <c r="G438" i="6"/>
  <c r="J438" i="6"/>
  <c r="C439" i="6"/>
  <c r="E439" i="6"/>
  <c r="F439" i="6"/>
  <c r="G439" i="6"/>
  <c r="J439" i="6"/>
  <c r="C441" i="6"/>
  <c r="E441" i="6"/>
  <c r="F441" i="6"/>
  <c r="G441" i="6"/>
  <c r="J441" i="6"/>
  <c r="C442" i="6"/>
  <c r="E442" i="6"/>
  <c r="F442" i="6"/>
  <c r="G442" i="6"/>
  <c r="J442" i="6"/>
  <c r="K442" i="6"/>
  <c r="C450" i="6"/>
  <c r="E450" i="6"/>
  <c r="F450" i="6"/>
  <c r="G450" i="6"/>
  <c r="J450" i="6"/>
  <c r="C453" i="6"/>
  <c r="E453" i="6"/>
  <c r="F453" i="6"/>
  <c r="G453" i="6"/>
  <c r="J453" i="6"/>
  <c r="C454" i="6"/>
  <c r="E454" i="6"/>
  <c r="F454" i="6"/>
  <c r="G454" i="6"/>
  <c r="J454" i="6"/>
  <c r="C455" i="6"/>
  <c r="E455" i="6"/>
  <c r="F455" i="6"/>
  <c r="G455" i="6"/>
  <c r="J455" i="6"/>
  <c r="C456" i="6"/>
  <c r="E456" i="6"/>
  <c r="F456" i="6"/>
  <c r="G456" i="6"/>
  <c r="J456" i="6"/>
  <c r="C458" i="6"/>
  <c r="E458" i="6"/>
  <c r="F458" i="6"/>
  <c r="G458" i="6"/>
  <c r="J458" i="6"/>
  <c r="C459" i="6"/>
  <c r="E459" i="6"/>
  <c r="F459" i="6"/>
  <c r="G459" i="6"/>
  <c r="J459" i="6"/>
  <c r="K459" i="6"/>
  <c r="C468" i="6"/>
  <c r="D468" i="6"/>
  <c r="E468" i="6"/>
  <c r="F468" i="6"/>
  <c r="G468" i="6"/>
  <c r="H468" i="6"/>
  <c r="I468" i="6"/>
  <c r="J468" i="6"/>
  <c r="C471" i="6"/>
  <c r="D471" i="6"/>
  <c r="E471" i="6"/>
  <c r="F471" i="6"/>
  <c r="G471" i="6"/>
  <c r="H471" i="6"/>
  <c r="I471" i="6"/>
  <c r="J471" i="6"/>
  <c r="C472" i="6"/>
  <c r="D472" i="6"/>
  <c r="E472" i="6"/>
  <c r="F472" i="6"/>
  <c r="G472" i="6"/>
  <c r="H472" i="6"/>
  <c r="I472" i="6"/>
  <c r="J472" i="6"/>
  <c r="C473" i="6"/>
  <c r="D473" i="6"/>
  <c r="E473" i="6"/>
  <c r="F473" i="6"/>
  <c r="G473" i="6"/>
  <c r="H473" i="6"/>
  <c r="I473" i="6"/>
  <c r="J473" i="6"/>
  <c r="C474" i="6"/>
  <c r="D474" i="6"/>
  <c r="E474" i="6"/>
  <c r="F474" i="6"/>
  <c r="G474" i="6"/>
  <c r="H474" i="6"/>
  <c r="I474" i="6"/>
  <c r="J474" i="6"/>
  <c r="C476" i="6"/>
  <c r="D476" i="6"/>
  <c r="E476" i="6"/>
  <c r="F476" i="6"/>
  <c r="G476" i="6"/>
  <c r="H476" i="6"/>
  <c r="I476" i="6"/>
  <c r="J476" i="6"/>
  <c r="C477" i="6"/>
  <c r="D477" i="6"/>
  <c r="E477" i="6"/>
  <c r="F477" i="6"/>
  <c r="G477" i="6"/>
  <c r="H477" i="6"/>
  <c r="I477" i="6"/>
  <c r="J477" i="6"/>
  <c r="K477" i="6"/>
  <c r="C485" i="6"/>
  <c r="D485" i="6"/>
  <c r="E485" i="6"/>
  <c r="F485" i="6"/>
  <c r="G485" i="6"/>
  <c r="H485" i="6"/>
  <c r="I485" i="6"/>
  <c r="J485" i="6"/>
  <c r="C488" i="6"/>
  <c r="D488" i="6"/>
  <c r="E488" i="6"/>
  <c r="F488" i="6"/>
  <c r="G488" i="6"/>
  <c r="H488" i="6"/>
  <c r="I488" i="6"/>
  <c r="J488" i="6"/>
  <c r="C489" i="6"/>
  <c r="D489" i="6"/>
  <c r="E489" i="6"/>
  <c r="F489" i="6"/>
  <c r="G489" i="6"/>
  <c r="H489" i="6"/>
  <c r="I489" i="6"/>
  <c r="J489" i="6"/>
  <c r="C490" i="6"/>
  <c r="D490" i="6"/>
  <c r="E490" i="6"/>
  <c r="F490" i="6"/>
  <c r="G490" i="6"/>
  <c r="H490" i="6"/>
  <c r="I490" i="6"/>
  <c r="J490" i="6"/>
  <c r="C491" i="6"/>
  <c r="D491" i="6"/>
  <c r="E491" i="6"/>
  <c r="F491" i="6"/>
  <c r="G491" i="6"/>
  <c r="H491" i="6"/>
  <c r="I491" i="6"/>
  <c r="J491" i="6"/>
  <c r="C493" i="6"/>
  <c r="D493" i="6"/>
  <c r="E493" i="6"/>
  <c r="F493" i="6"/>
  <c r="G493" i="6"/>
  <c r="H493" i="6"/>
  <c r="I493" i="6"/>
  <c r="J493" i="6"/>
  <c r="C494" i="6"/>
  <c r="D494" i="6"/>
  <c r="E494" i="6"/>
  <c r="F494" i="6"/>
  <c r="G494" i="6"/>
  <c r="H494" i="6"/>
  <c r="I494" i="6"/>
  <c r="J494" i="6"/>
  <c r="K494" i="6"/>
  <c r="C502" i="6"/>
  <c r="D502" i="6"/>
  <c r="E502" i="6"/>
  <c r="F502" i="6"/>
  <c r="G502" i="6"/>
  <c r="H502" i="6"/>
  <c r="I502" i="6"/>
  <c r="J502" i="6"/>
  <c r="C505" i="6"/>
  <c r="D505" i="6"/>
  <c r="E505" i="6"/>
  <c r="F505" i="6"/>
  <c r="G505" i="6"/>
  <c r="H505" i="6"/>
  <c r="I505" i="6"/>
  <c r="J505" i="6"/>
  <c r="C506" i="6"/>
  <c r="D506" i="6"/>
  <c r="E506" i="6"/>
  <c r="F506" i="6"/>
  <c r="G506" i="6"/>
  <c r="H506" i="6"/>
  <c r="I506" i="6"/>
  <c r="J506" i="6"/>
  <c r="C507" i="6"/>
  <c r="D507" i="6"/>
  <c r="E507" i="6"/>
  <c r="F507" i="6"/>
  <c r="G507" i="6"/>
  <c r="H507" i="6"/>
  <c r="I507" i="6"/>
  <c r="J507" i="6"/>
  <c r="C508" i="6"/>
  <c r="D508" i="6"/>
  <c r="E508" i="6"/>
  <c r="F508" i="6"/>
  <c r="G508" i="6"/>
  <c r="H508" i="6"/>
  <c r="I508" i="6"/>
  <c r="J508" i="6"/>
  <c r="C510" i="6"/>
  <c r="D510" i="6"/>
  <c r="E510" i="6"/>
  <c r="F510" i="6"/>
  <c r="G510" i="6"/>
  <c r="H510" i="6"/>
  <c r="I510" i="6"/>
  <c r="J510" i="6"/>
  <c r="C511" i="6"/>
  <c r="D511" i="6"/>
  <c r="E511" i="6"/>
  <c r="F511" i="6"/>
  <c r="G511" i="6"/>
  <c r="H511" i="6"/>
  <c r="I511" i="6"/>
  <c r="J511" i="6"/>
  <c r="K511" i="6"/>
  <c r="C519" i="6"/>
  <c r="D519" i="6"/>
  <c r="E519" i="6"/>
  <c r="F519" i="6"/>
  <c r="G519" i="6"/>
  <c r="H519" i="6"/>
  <c r="I519" i="6"/>
  <c r="J519" i="6"/>
  <c r="C522" i="6"/>
  <c r="D522" i="6"/>
  <c r="E522" i="6"/>
  <c r="F522" i="6"/>
  <c r="G522" i="6"/>
  <c r="H522" i="6"/>
  <c r="I522" i="6"/>
  <c r="J522" i="6"/>
  <c r="C523" i="6"/>
  <c r="D523" i="6"/>
  <c r="E523" i="6"/>
  <c r="F523" i="6"/>
  <c r="G523" i="6"/>
  <c r="H523" i="6"/>
  <c r="I523" i="6"/>
  <c r="J523" i="6"/>
  <c r="C524" i="6"/>
  <c r="D524" i="6"/>
  <c r="E524" i="6"/>
  <c r="F524" i="6"/>
  <c r="G524" i="6"/>
  <c r="H524" i="6"/>
  <c r="I524" i="6"/>
  <c r="J524" i="6"/>
  <c r="C525" i="6"/>
  <c r="D525" i="6"/>
  <c r="E525" i="6"/>
  <c r="F525" i="6"/>
  <c r="G525" i="6"/>
  <c r="H525" i="6"/>
  <c r="I525" i="6"/>
  <c r="J525" i="6"/>
  <c r="C527" i="6"/>
  <c r="D527" i="6"/>
  <c r="E527" i="6"/>
  <c r="F527" i="6"/>
  <c r="G527" i="6"/>
  <c r="H527" i="6"/>
  <c r="I527" i="6"/>
  <c r="J527" i="6"/>
  <c r="C528" i="6"/>
  <c r="D528" i="6"/>
  <c r="E528" i="6"/>
  <c r="F528" i="6"/>
  <c r="G528" i="6"/>
  <c r="H528" i="6"/>
  <c r="I528" i="6"/>
  <c r="J528" i="6"/>
  <c r="K528" i="6"/>
  <c r="C536" i="6"/>
  <c r="D536" i="6"/>
  <c r="E536" i="6"/>
  <c r="F536" i="6"/>
  <c r="G536" i="6"/>
  <c r="H536" i="6"/>
  <c r="I536" i="6"/>
  <c r="J536" i="6"/>
  <c r="C539" i="6"/>
  <c r="D539" i="6"/>
  <c r="E539" i="6"/>
  <c r="F539" i="6"/>
  <c r="G539" i="6"/>
  <c r="H539" i="6"/>
  <c r="I539" i="6"/>
  <c r="J539" i="6"/>
  <c r="C540" i="6"/>
  <c r="D540" i="6"/>
  <c r="E540" i="6"/>
  <c r="F540" i="6"/>
  <c r="G540" i="6"/>
  <c r="H540" i="6"/>
  <c r="I540" i="6"/>
  <c r="J540" i="6"/>
  <c r="C541" i="6"/>
  <c r="D541" i="6"/>
  <c r="E541" i="6"/>
  <c r="F541" i="6"/>
  <c r="G541" i="6"/>
  <c r="H541" i="6"/>
  <c r="I541" i="6"/>
  <c r="J541" i="6"/>
  <c r="C542" i="6"/>
  <c r="D542" i="6"/>
  <c r="E542" i="6"/>
  <c r="F542" i="6"/>
  <c r="G542" i="6"/>
  <c r="H542" i="6"/>
  <c r="I542" i="6"/>
  <c r="J542" i="6"/>
  <c r="C544" i="6"/>
  <c r="D544" i="6"/>
  <c r="E544" i="6"/>
  <c r="F544" i="6"/>
  <c r="G544" i="6"/>
  <c r="H544" i="6"/>
  <c r="I544" i="6"/>
  <c r="J544" i="6"/>
  <c r="C545" i="6"/>
  <c r="D545" i="6"/>
  <c r="E545" i="6"/>
  <c r="F545" i="6"/>
  <c r="G545" i="6"/>
  <c r="H545" i="6"/>
  <c r="I545" i="6"/>
  <c r="J545" i="6"/>
  <c r="K545" i="6"/>
  <c r="C553" i="6"/>
  <c r="D553" i="6"/>
  <c r="E553" i="6"/>
  <c r="F553" i="6"/>
  <c r="G553" i="6"/>
  <c r="H553" i="6"/>
  <c r="I553" i="6"/>
  <c r="J553" i="6"/>
  <c r="C556" i="6"/>
  <c r="D556" i="6"/>
  <c r="E556" i="6"/>
  <c r="F556" i="6"/>
  <c r="G556" i="6"/>
  <c r="H556" i="6"/>
  <c r="I556" i="6"/>
  <c r="J556" i="6"/>
  <c r="C557" i="6"/>
  <c r="D557" i="6"/>
  <c r="E557" i="6"/>
  <c r="F557" i="6"/>
  <c r="G557" i="6"/>
  <c r="H557" i="6"/>
  <c r="I557" i="6"/>
  <c r="J557" i="6"/>
  <c r="C558" i="6"/>
  <c r="D558" i="6"/>
  <c r="E558" i="6"/>
  <c r="F558" i="6"/>
  <c r="G558" i="6"/>
  <c r="H558" i="6"/>
  <c r="I558" i="6"/>
  <c r="J558" i="6"/>
  <c r="C559" i="6"/>
  <c r="D559" i="6"/>
  <c r="E559" i="6"/>
  <c r="F559" i="6"/>
  <c r="G559" i="6"/>
  <c r="H559" i="6"/>
  <c r="I559" i="6"/>
  <c r="J559" i="6"/>
  <c r="C561" i="6"/>
  <c r="D561" i="6"/>
  <c r="E561" i="6"/>
  <c r="F561" i="6"/>
  <c r="G561" i="6"/>
  <c r="H561" i="6"/>
  <c r="I561" i="6"/>
  <c r="J561" i="6"/>
  <c r="C562" i="6"/>
  <c r="D562" i="6"/>
  <c r="E562" i="6"/>
  <c r="F562" i="6"/>
  <c r="G562" i="6"/>
  <c r="H562" i="6"/>
  <c r="I562" i="6"/>
  <c r="J562" i="6"/>
  <c r="K562" i="6"/>
  <c r="C570" i="6"/>
  <c r="D570" i="6"/>
  <c r="E570" i="6"/>
  <c r="F570" i="6"/>
  <c r="G570" i="6"/>
  <c r="H570" i="6"/>
  <c r="I570" i="6"/>
  <c r="J570" i="6"/>
  <c r="C573" i="6"/>
  <c r="D573" i="6"/>
  <c r="E573" i="6"/>
  <c r="F573" i="6"/>
  <c r="G573" i="6"/>
  <c r="H573" i="6"/>
  <c r="I573" i="6"/>
  <c r="J573" i="6"/>
  <c r="C574" i="6"/>
  <c r="D574" i="6"/>
  <c r="E574" i="6"/>
  <c r="F574" i="6"/>
  <c r="G574" i="6"/>
  <c r="H574" i="6"/>
  <c r="I574" i="6"/>
  <c r="J574" i="6"/>
  <c r="C575" i="6"/>
  <c r="D575" i="6"/>
  <c r="E575" i="6"/>
  <c r="F575" i="6"/>
  <c r="G575" i="6"/>
  <c r="H575" i="6"/>
  <c r="I575" i="6"/>
  <c r="J575" i="6"/>
  <c r="C576" i="6"/>
  <c r="D576" i="6"/>
  <c r="E576" i="6"/>
  <c r="F576" i="6"/>
  <c r="G576" i="6"/>
  <c r="H576" i="6"/>
  <c r="I576" i="6"/>
  <c r="J576" i="6"/>
  <c r="C578" i="6"/>
  <c r="D578" i="6"/>
  <c r="E578" i="6"/>
  <c r="F578" i="6"/>
  <c r="G578" i="6"/>
  <c r="H578" i="6"/>
  <c r="I578" i="6"/>
  <c r="J578" i="6"/>
  <c r="C579" i="6"/>
  <c r="D579" i="6"/>
  <c r="E579" i="6"/>
  <c r="F579" i="6"/>
  <c r="G579" i="6"/>
  <c r="H579" i="6"/>
  <c r="I579" i="6"/>
  <c r="J579" i="6"/>
  <c r="K579" i="6"/>
  <c r="C587" i="6"/>
  <c r="D587" i="6"/>
  <c r="E587" i="6"/>
  <c r="F587" i="6"/>
  <c r="G587" i="6"/>
  <c r="H587" i="6"/>
  <c r="I587" i="6"/>
  <c r="J587" i="6"/>
  <c r="C590" i="6"/>
  <c r="D590" i="6"/>
  <c r="E590" i="6"/>
  <c r="F590" i="6"/>
  <c r="G590" i="6"/>
  <c r="H590" i="6"/>
  <c r="I590" i="6"/>
  <c r="J590" i="6"/>
  <c r="C591" i="6"/>
  <c r="D591" i="6"/>
  <c r="E591" i="6"/>
  <c r="F591" i="6"/>
  <c r="G591" i="6"/>
  <c r="H591" i="6"/>
  <c r="I591" i="6"/>
  <c r="J591" i="6"/>
  <c r="C592" i="6"/>
  <c r="D592" i="6"/>
  <c r="E592" i="6"/>
  <c r="F592" i="6"/>
  <c r="G592" i="6"/>
  <c r="H592" i="6"/>
  <c r="I592" i="6"/>
  <c r="J592" i="6"/>
  <c r="C593" i="6"/>
  <c r="D593" i="6"/>
  <c r="E593" i="6"/>
  <c r="F593" i="6"/>
  <c r="G593" i="6"/>
  <c r="H593" i="6"/>
  <c r="I593" i="6"/>
  <c r="J593" i="6"/>
  <c r="C595" i="6"/>
  <c r="D595" i="6"/>
  <c r="E595" i="6"/>
  <c r="F595" i="6"/>
  <c r="G595" i="6"/>
  <c r="H595" i="6"/>
  <c r="I595" i="6"/>
  <c r="J595" i="6"/>
  <c r="C596" i="6"/>
  <c r="D596" i="6"/>
  <c r="E596" i="6"/>
  <c r="F596" i="6"/>
  <c r="G596" i="6"/>
  <c r="H596" i="6"/>
  <c r="I596" i="6"/>
  <c r="J596" i="6"/>
  <c r="K596" i="6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9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<sst xmlns="http://schemas.openxmlformats.org/spreadsheetml/2006/main" count="739" uniqueCount="50">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</sst>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96"/>
  <sheetViews>
    <sheetView zoomScale="80" workbookViewId="0">
      <selection activeCell="D327" sqref="D327"/>
    </sheetView>
  </sheetViews>
  <sheetFormatPr defaultColWidth="9.109375" defaultRowHeight="13.2" x14ac:dyDescent="0.25"/>
  <cols>
    <col min="1" max="1" width="9.44140625" style="5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5"/>
    </row>
    <row r="2" spans="1:12" ht="19.8" thickBot="1" x14ac:dyDescent="0.4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5">
      <c r="K3" s="35"/>
    </row>
    <row r="4" spans="1:12" s="5" customFormat="1" x14ac:dyDescent="0.25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5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5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5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5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5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5">
      <c r="B11" s="2"/>
      <c r="C11" s="14"/>
      <c r="E11" s="1"/>
      <c r="F11" s="35"/>
      <c r="G11" s="1"/>
      <c r="H11" s="35"/>
      <c r="L11" s="4"/>
    </row>
    <row r="12" spans="1:12" x14ac:dyDescent="0.25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5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5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5">
      <c r="A16" s="11"/>
    </row>
    <row r="17" spans="1:11" s="5" customFormat="1" x14ac:dyDescent="0.25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5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5">
      <c r="A19" s="10"/>
    </row>
    <row r="20" spans="1:11" x14ac:dyDescent="0.25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5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5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5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5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5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5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5">
      <c r="B27" s="2"/>
      <c r="C27" s="14"/>
      <c r="D27" s="18"/>
      <c r="E27" s="1"/>
      <c r="F27" s="35"/>
      <c r="G27" s="1"/>
      <c r="H27" s="37"/>
      <c r="I27" s="20"/>
    </row>
    <row r="28" spans="1:11" x14ac:dyDescent="0.25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5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5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5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5">
      <c r="A32" s="11"/>
      <c r="D32" s="18"/>
      <c r="H32" s="20"/>
      <c r="I32" s="20"/>
    </row>
    <row r="33" spans="1:12" x14ac:dyDescent="0.25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5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5">
      <c r="B37" s="17" t="s">
        <v>32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5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5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5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5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5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5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5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5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5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5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5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5">
      <c r="A49" s="11"/>
      <c r="D49" s="18"/>
      <c r="H49" s="20"/>
      <c r="I49" s="20"/>
    </row>
    <row r="50" spans="1:12" s="5" customFormat="1" x14ac:dyDescent="0.25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5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5">
      <c r="A52" s="10"/>
    </row>
    <row r="53" spans="1:12" x14ac:dyDescent="0.25">
      <c r="A53" s="12"/>
    </row>
    <row r="54" spans="1:12" s="5" customFormat="1" x14ac:dyDescent="0.25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5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5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5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5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5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5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5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5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5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5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5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5">
      <c r="A66" s="11"/>
      <c r="D66" s="18"/>
      <c r="H66" s="20"/>
      <c r="I66" s="20"/>
    </row>
    <row r="67" spans="1:12" s="5" customFormat="1" x14ac:dyDescent="0.25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5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5">
      <c r="A69" s="10"/>
    </row>
    <row r="70" spans="1:12" x14ac:dyDescent="0.25">
      <c r="A70" s="12"/>
    </row>
    <row r="71" spans="1:12" x14ac:dyDescent="0.25">
      <c r="A71" s="12"/>
    </row>
    <row r="72" spans="1:12" s="5" customFormat="1" x14ac:dyDescent="0.25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5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5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5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5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5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5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5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5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5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5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5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5">
      <c r="A84" s="11"/>
      <c r="D84" s="18"/>
      <c r="E84" s="1"/>
      <c r="G84" s="1"/>
      <c r="H84" s="18"/>
      <c r="I84" s="18"/>
      <c r="J84" s="1"/>
    </row>
    <row r="85" spans="1:12" s="5" customFormat="1" x14ac:dyDescent="0.25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5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5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5">
      <c r="A88" s="13"/>
    </row>
    <row r="89" spans="1:12" s="5" customFormat="1" x14ac:dyDescent="0.25">
      <c r="B89" s="17" t="s">
        <v>33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5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5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5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5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5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5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5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5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5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5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5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5">
      <c r="A101" s="11"/>
      <c r="D101" s="18"/>
      <c r="E101" s="1"/>
      <c r="G101" s="1"/>
      <c r="H101" s="18"/>
      <c r="I101" s="18"/>
      <c r="J101" s="1"/>
    </row>
    <row r="102" spans="1:12" s="5" customFormat="1" x14ac:dyDescent="0.25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5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  <c r="K103" s="35">
        <f>SUM(C103:J103)</f>
        <v>7840</v>
      </c>
    </row>
    <row r="104" spans="1:12" x14ac:dyDescent="0.25">
      <c r="A104" s="13"/>
    </row>
    <row r="105" spans="1:12" s="5" customFormat="1" x14ac:dyDescent="0.25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5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5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5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5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5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5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5">
      <c r="B112" s="2"/>
      <c r="C112" s="14"/>
      <c r="E112" s="1"/>
      <c r="F112" s="35"/>
      <c r="G112" s="1"/>
      <c r="H112" s="35"/>
      <c r="L112" s="4"/>
    </row>
    <row r="113" spans="1:12" x14ac:dyDescent="0.25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5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5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5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5">
      <c r="A117" s="11"/>
      <c r="E117" s="1"/>
      <c r="G117" s="1"/>
      <c r="H117" s="1"/>
      <c r="I117" s="1"/>
      <c r="J117" s="1"/>
    </row>
    <row r="118" spans="1:12" s="5" customFormat="1" x14ac:dyDescent="0.25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5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5">
      <c r="A120" s="13"/>
    </row>
    <row r="121" spans="1:12" x14ac:dyDescent="0.25">
      <c r="A121" s="13"/>
    </row>
    <row r="122" spans="1:12" s="5" customFormat="1" x14ac:dyDescent="0.25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5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5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5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5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5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5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5">
      <c r="B129" s="2"/>
      <c r="C129" s="14"/>
      <c r="E129" s="1"/>
      <c r="F129" s="35"/>
      <c r="G129" s="1"/>
      <c r="H129" s="35"/>
      <c r="L129" s="4"/>
    </row>
    <row r="130" spans="1:12" x14ac:dyDescent="0.25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5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5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5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5">
      <c r="A134" s="11"/>
      <c r="E134" s="1"/>
      <c r="G134" s="1"/>
      <c r="H134" s="1"/>
      <c r="I134" s="1"/>
      <c r="J134" s="1"/>
    </row>
    <row r="135" spans="1:12" s="5" customFormat="1" x14ac:dyDescent="0.25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5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5">
      <c r="A137" s="13"/>
    </row>
    <row r="138" spans="1:12" x14ac:dyDescent="0.25">
      <c r="A138" s="13"/>
    </row>
    <row r="139" spans="1:12" s="5" customFormat="1" x14ac:dyDescent="0.25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5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5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5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5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5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5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5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5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5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5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5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5">
      <c r="A151" s="11"/>
      <c r="D151" s="18"/>
      <c r="E151" s="1"/>
      <c r="G151" s="1"/>
      <c r="H151" s="18"/>
      <c r="I151" s="18"/>
      <c r="J151" s="1"/>
    </row>
    <row r="152" spans="1:12" s="5" customFormat="1" x14ac:dyDescent="0.25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5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5">
      <c r="A154" s="13"/>
    </row>
    <row r="155" spans="1:12" x14ac:dyDescent="0.25">
      <c r="A155" s="11"/>
    </row>
    <row r="156" spans="1:12" s="5" customFormat="1" x14ac:dyDescent="0.25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5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5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5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5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5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5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5">
      <c r="B163" s="2"/>
      <c r="C163" s="14"/>
      <c r="E163" s="1"/>
      <c r="F163" s="35"/>
      <c r="G163" s="1"/>
      <c r="H163" s="35"/>
      <c r="L163" s="4"/>
    </row>
    <row r="164" spans="1:12" x14ac:dyDescent="0.25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5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5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5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5">
      <c r="A168" s="11"/>
      <c r="E168" s="1"/>
      <c r="G168" s="1"/>
      <c r="H168" s="1"/>
      <c r="I168" s="1"/>
      <c r="J168" s="1"/>
    </row>
    <row r="169" spans="1:12" s="5" customFormat="1" x14ac:dyDescent="0.25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5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5">
      <c r="A171" s="13"/>
    </row>
    <row r="172" spans="1:12" x14ac:dyDescent="0.25">
      <c r="A172" s="11"/>
    </row>
    <row r="173" spans="1:12" x14ac:dyDescent="0.25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5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5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5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5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5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5">
      <c r="B179" s="2" t="s">
        <v>7</v>
      </c>
      <c r="C179" s="36">
        <v>23</v>
      </c>
      <c r="D179" s="36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5">
      <c r="B180" s="2"/>
      <c r="C180" s="14"/>
      <c r="E180" s="1"/>
      <c r="F180" s="35"/>
      <c r="G180" s="1"/>
      <c r="H180" s="35"/>
    </row>
    <row r="181" spans="1:12" x14ac:dyDescent="0.25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5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5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5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5">
      <c r="A185" s="11"/>
    </row>
    <row r="186" spans="1:12" x14ac:dyDescent="0.25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5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5">
      <c r="B190" s="17" t="s">
        <v>33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5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5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5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5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5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5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5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5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5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5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5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5">
      <c r="A202" s="11"/>
      <c r="D202" s="18"/>
      <c r="E202" s="1"/>
      <c r="G202" s="1"/>
      <c r="H202" s="18"/>
      <c r="I202" s="18"/>
      <c r="J202" s="1"/>
    </row>
    <row r="203" spans="1:12" s="5" customFormat="1" x14ac:dyDescent="0.25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5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5">
      <c r="A205" s="13"/>
    </row>
    <row r="206" spans="1:12" x14ac:dyDescent="0.25">
      <c r="A206" s="13"/>
    </row>
    <row r="207" spans="1:12" s="5" customFormat="1" x14ac:dyDescent="0.25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5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5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5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5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5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5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5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5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5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5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5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5">
      <c r="A219" s="11"/>
      <c r="D219" s="18"/>
      <c r="E219" s="1"/>
      <c r="G219" s="1"/>
      <c r="H219" s="18"/>
      <c r="I219" s="18"/>
      <c r="J219" s="1"/>
    </row>
    <row r="220" spans="1:12" s="5" customFormat="1" x14ac:dyDescent="0.25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5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5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5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5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5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5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5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5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5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5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5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5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5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5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5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5">
      <c r="A236" s="11"/>
      <c r="D236" s="18"/>
      <c r="E236" s="1"/>
      <c r="G236" s="1"/>
      <c r="H236" s="18"/>
      <c r="I236" s="18"/>
      <c r="J236" s="1"/>
    </row>
    <row r="237" spans="1:12" s="5" customFormat="1" x14ac:dyDescent="0.25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5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5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  <row r="241" spans="1:12" x14ac:dyDescent="0.25">
      <c r="A241" s="13"/>
    </row>
    <row r="242" spans="1:12" s="5" customFormat="1" x14ac:dyDescent="0.25">
      <c r="A242" s="5" t="s">
        <v>34</v>
      </c>
      <c r="B242" s="17" t="s">
        <v>35</v>
      </c>
      <c r="C242" s="7">
        <v>37249</v>
      </c>
      <c r="D242" s="7">
        <v>37250</v>
      </c>
      <c r="E242" s="7">
        <v>37251</v>
      </c>
      <c r="F242" s="7">
        <v>37252</v>
      </c>
      <c r="G242" s="7">
        <v>37253</v>
      </c>
      <c r="H242" s="7">
        <v>37254</v>
      </c>
      <c r="I242" s="7">
        <v>37255</v>
      </c>
      <c r="J242" s="7">
        <v>37256</v>
      </c>
      <c r="K242" s="9"/>
      <c r="L242" s="9"/>
    </row>
    <row r="243" spans="1:12" x14ac:dyDescent="0.25">
      <c r="B243" s="5" t="s">
        <v>4</v>
      </c>
      <c r="C243" s="1">
        <v>0</v>
      </c>
      <c r="D243" s="18"/>
      <c r="E243" s="1">
        <v>0</v>
      </c>
      <c r="F243" s="1">
        <v>0</v>
      </c>
      <c r="G243" s="1">
        <v>0</v>
      </c>
      <c r="H243" s="37"/>
      <c r="I243" s="20"/>
      <c r="J243" s="1">
        <v>0</v>
      </c>
      <c r="L243" s="4"/>
    </row>
    <row r="244" spans="1:12" x14ac:dyDescent="0.25">
      <c r="B244" s="8" t="s">
        <v>6</v>
      </c>
      <c r="C244" s="35">
        <v>0</v>
      </c>
      <c r="D244" s="37"/>
      <c r="E244" s="35">
        <v>0</v>
      </c>
      <c r="F244" s="35">
        <v>0</v>
      </c>
      <c r="G244" s="35">
        <v>0</v>
      </c>
      <c r="H244" s="37"/>
      <c r="I244" s="20"/>
      <c r="J244" s="35">
        <v>0</v>
      </c>
      <c r="L244" s="4"/>
    </row>
    <row r="245" spans="1:12" x14ac:dyDescent="0.25">
      <c r="B245" s="5" t="s">
        <v>5</v>
      </c>
      <c r="C245" s="1">
        <v>50</v>
      </c>
      <c r="D245" s="18"/>
      <c r="E245" s="1">
        <v>50</v>
      </c>
      <c r="F245" s="1">
        <v>50</v>
      </c>
      <c r="G245" s="1">
        <v>50</v>
      </c>
      <c r="H245" s="37"/>
      <c r="I245" s="20"/>
      <c r="J245" s="1">
        <v>50</v>
      </c>
      <c r="L245" s="4"/>
    </row>
    <row r="246" spans="1:12" x14ac:dyDescent="0.25">
      <c r="B246" s="8" t="s">
        <v>6</v>
      </c>
      <c r="C246" s="35">
        <v>30.05</v>
      </c>
      <c r="D246" s="37"/>
      <c r="E246" s="35">
        <v>30.05</v>
      </c>
      <c r="F246" s="35">
        <v>30.05</v>
      </c>
      <c r="G246" s="35">
        <v>30.05</v>
      </c>
      <c r="H246" s="37"/>
      <c r="I246" s="20"/>
      <c r="J246" s="35">
        <v>30.05</v>
      </c>
      <c r="L246" s="4"/>
    </row>
    <row r="247" spans="1:12" x14ac:dyDescent="0.25">
      <c r="B247" s="9" t="s">
        <v>10</v>
      </c>
      <c r="C247" s="4">
        <f>C243-C245</f>
        <v>-50</v>
      </c>
      <c r="D247" s="20"/>
      <c r="E247" s="4">
        <f>E243-E245</f>
        <v>-50</v>
      </c>
      <c r="F247" s="4">
        <f>F243-F245</f>
        <v>-50</v>
      </c>
      <c r="G247" s="4">
        <f>G243-G245</f>
        <v>-50</v>
      </c>
      <c r="H247" s="37"/>
      <c r="I247" s="20"/>
      <c r="J247" s="4">
        <f>J243-J245</f>
        <v>-50</v>
      </c>
      <c r="L247" s="4"/>
    </row>
    <row r="248" spans="1:12" x14ac:dyDescent="0.25">
      <c r="B248" s="2" t="s">
        <v>7</v>
      </c>
      <c r="C248" s="36">
        <v>21</v>
      </c>
      <c r="D248" s="37"/>
      <c r="E248" s="36">
        <v>21</v>
      </c>
      <c r="F248" s="36">
        <v>21</v>
      </c>
      <c r="G248" s="36">
        <v>21</v>
      </c>
      <c r="H248" s="37"/>
      <c r="I248" s="37"/>
      <c r="J248" s="36">
        <v>21</v>
      </c>
      <c r="L248" s="4"/>
    </row>
    <row r="249" spans="1:12" x14ac:dyDescent="0.25">
      <c r="B249" s="2"/>
      <c r="C249" s="14"/>
      <c r="D249" s="18"/>
      <c r="E249" s="1"/>
      <c r="F249" s="35"/>
      <c r="G249" s="1"/>
      <c r="H249" s="37"/>
      <c r="I249" s="20"/>
      <c r="L249" s="4"/>
    </row>
    <row r="250" spans="1:12" x14ac:dyDescent="0.25">
      <c r="B250" s="2" t="s">
        <v>9</v>
      </c>
      <c r="C250" s="16">
        <f>(C243*C244)*(-1)</f>
        <v>0</v>
      </c>
      <c r="D250" s="21"/>
      <c r="E250" s="16">
        <f>(E243*E244)*(-1)</f>
        <v>0</v>
      </c>
      <c r="F250" s="16">
        <f>(F243*F244)*(-1)</f>
        <v>0</v>
      </c>
      <c r="G250" s="16">
        <f>(G243*G244)*(-1)</f>
        <v>0</v>
      </c>
      <c r="H250" s="21"/>
      <c r="I250" s="21"/>
      <c r="J250" s="16">
        <f>(J243*J244)*(-1)</f>
        <v>0</v>
      </c>
      <c r="L250" s="4"/>
    </row>
    <row r="251" spans="1:12" x14ac:dyDescent="0.25">
      <c r="B251" s="2" t="s">
        <v>8</v>
      </c>
      <c r="C251" s="14">
        <f>C245*C246</f>
        <v>1502.5</v>
      </c>
      <c r="D251" s="22"/>
      <c r="E251" s="14">
        <f>E245*E246</f>
        <v>1502.5</v>
      </c>
      <c r="F251" s="14">
        <f>F245*F246</f>
        <v>1502.5</v>
      </c>
      <c r="G251" s="14">
        <f>G245*G246</f>
        <v>1502.5</v>
      </c>
      <c r="H251" s="22"/>
      <c r="I251" s="22"/>
      <c r="J251" s="14">
        <f>J245*J246</f>
        <v>1502.5</v>
      </c>
      <c r="L251" s="4"/>
    </row>
    <row r="252" spans="1:12" x14ac:dyDescent="0.25">
      <c r="B252" s="9" t="s">
        <v>12</v>
      </c>
      <c r="C252" s="14">
        <f>SUM(C250:C251)</f>
        <v>1502.5</v>
      </c>
      <c r="D252" s="22"/>
      <c r="E252" s="14">
        <f>SUM(E250:E251)</f>
        <v>1502.5</v>
      </c>
      <c r="F252" s="14">
        <f>SUM(F250:F251)</f>
        <v>1502.5</v>
      </c>
      <c r="G252" s="14">
        <f>SUM(G250:G251)</f>
        <v>1502.5</v>
      </c>
      <c r="H252" s="22"/>
      <c r="I252" s="22"/>
      <c r="J252" s="14">
        <f>SUM(J250:J251)</f>
        <v>1502.5</v>
      </c>
      <c r="L252" s="4"/>
    </row>
    <row r="253" spans="1:12" x14ac:dyDescent="0.25">
      <c r="A253" s="10"/>
      <c r="B253" s="1" t="s">
        <v>13</v>
      </c>
      <c r="C253" s="16">
        <f>C247*C248</f>
        <v>-1050</v>
      </c>
      <c r="D253" s="21"/>
      <c r="E253" s="16">
        <f>E247*E248</f>
        <v>-1050</v>
      </c>
      <c r="F253" s="16">
        <f>F247*F248</f>
        <v>-1050</v>
      </c>
      <c r="G253" s="16">
        <f>G247*G248</f>
        <v>-1050</v>
      </c>
      <c r="H253" s="21"/>
      <c r="I253" s="21"/>
      <c r="J253" s="16">
        <f>J247*J248</f>
        <v>-1050</v>
      </c>
    </row>
    <row r="254" spans="1:12" x14ac:dyDescent="0.25">
      <c r="A254" s="11"/>
      <c r="D254" s="18"/>
      <c r="E254" s="1"/>
      <c r="G254" s="1"/>
      <c r="H254" s="18"/>
      <c r="I254" s="18"/>
      <c r="J254" s="1"/>
    </row>
    <row r="255" spans="1:12" s="5" customFormat="1" x14ac:dyDescent="0.25">
      <c r="A255" s="10"/>
      <c r="B255" s="5" t="s">
        <v>11</v>
      </c>
      <c r="C255" s="15">
        <f>SUM(C252:C253)</f>
        <v>452.5</v>
      </c>
      <c r="D255" s="31"/>
      <c r="E255" s="15">
        <f>SUM(E252:E253)</f>
        <v>452.5</v>
      </c>
      <c r="F255" s="15">
        <f>SUM(F252:F253)</f>
        <v>452.5</v>
      </c>
      <c r="G255" s="15">
        <f>SUM(G252:G253)</f>
        <v>452.5</v>
      </c>
      <c r="H255" s="31"/>
      <c r="I255" s="31"/>
      <c r="J255" s="15">
        <f>SUM(J252:J253)</f>
        <v>452.5</v>
      </c>
      <c r="K255" s="9"/>
    </row>
    <row r="256" spans="1:12" x14ac:dyDescent="0.25">
      <c r="A256" s="12"/>
      <c r="B256" s="5" t="s">
        <v>30</v>
      </c>
      <c r="C256" s="15">
        <f>C255*16</f>
        <v>7240</v>
      </c>
      <c r="D256" s="31"/>
      <c r="E256" s="15">
        <f>E255*16</f>
        <v>7240</v>
      </c>
      <c r="F256" s="15">
        <f>F255*16</f>
        <v>7240</v>
      </c>
      <c r="G256" s="15">
        <f>G255*16</f>
        <v>7240</v>
      </c>
      <c r="H256" s="31"/>
      <c r="I256" s="31"/>
      <c r="J256" s="15">
        <f>J255*16</f>
        <v>7240</v>
      </c>
      <c r="K256" s="35">
        <f>SUM(C256:J256)</f>
        <v>36200</v>
      </c>
    </row>
    <row r="257" spans="1:12" x14ac:dyDescent="0.25">
      <c r="A257" s="12"/>
      <c r="B257" s="5"/>
      <c r="C257" s="15"/>
      <c r="D257" s="15"/>
      <c r="E257" s="15"/>
      <c r="F257" s="15"/>
      <c r="G257" s="15"/>
      <c r="H257" s="15"/>
      <c r="I257" s="15"/>
      <c r="J257" s="15"/>
    </row>
    <row r="259" spans="1:12" s="5" customFormat="1" x14ac:dyDescent="0.25">
      <c r="B259" s="17" t="s">
        <v>39</v>
      </c>
      <c r="C259" s="7">
        <v>37249</v>
      </c>
      <c r="D259" s="7">
        <v>37250</v>
      </c>
      <c r="E259" s="7">
        <v>37251</v>
      </c>
      <c r="F259" s="7">
        <v>37252</v>
      </c>
      <c r="G259" s="7">
        <v>37253</v>
      </c>
      <c r="H259" s="7">
        <v>37254</v>
      </c>
      <c r="I259" s="7">
        <v>37255</v>
      </c>
      <c r="J259" s="7">
        <v>37256</v>
      </c>
      <c r="K259" s="9"/>
      <c r="L259" s="9"/>
    </row>
    <row r="260" spans="1:12" x14ac:dyDescent="0.25">
      <c r="A260" s="33"/>
      <c r="B260" s="33" t="s">
        <v>4</v>
      </c>
      <c r="C260" s="25">
        <v>50</v>
      </c>
      <c r="D260" s="18"/>
      <c r="E260" s="25">
        <v>50</v>
      </c>
      <c r="F260" s="25">
        <v>50</v>
      </c>
      <c r="G260" s="25">
        <v>50</v>
      </c>
      <c r="H260" s="18"/>
      <c r="I260" s="18"/>
      <c r="J260" s="25">
        <v>50</v>
      </c>
      <c r="K260" s="26"/>
      <c r="L260" s="4"/>
    </row>
    <row r="261" spans="1:12" x14ac:dyDescent="0.25">
      <c r="A261" s="33"/>
      <c r="B261" s="39" t="s">
        <v>6</v>
      </c>
      <c r="C261" s="36">
        <v>28.15</v>
      </c>
      <c r="D261" s="37"/>
      <c r="E261" s="36">
        <v>28.15</v>
      </c>
      <c r="F261" s="36">
        <v>28.15</v>
      </c>
      <c r="G261" s="36">
        <v>28.15</v>
      </c>
      <c r="H261" s="37"/>
      <c r="I261" s="37"/>
      <c r="J261" s="36">
        <v>28.15</v>
      </c>
      <c r="K261" s="26"/>
      <c r="L261" s="4"/>
    </row>
    <row r="262" spans="1:12" x14ac:dyDescent="0.25">
      <c r="A262" s="33"/>
      <c r="B262" s="33" t="s">
        <v>5</v>
      </c>
      <c r="C262" s="25">
        <v>0</v>
      </c>
      <c r="D262" s="18"/>
      <c r="E262" s="25">
        <v>0</v>
      </c>
      <c r="F262" s="25">
        <v>0</v>
      </c>
      <c r="G262" s="25">
        <v>0</v>
      </c>
      <c r="H262" s="18"/>
      <c r="I262" s="18"/>
      <c r="J262" s="25">
        <v>0</v>
      </c>
      <c r="K262" s="26"/>
      <c r="L262" s="4"/>
    </row>
    <row r="263" spans="1:12" x14ac:dyDescent="0.25">
      <c r="A263" s="33"/>
      <c r="B263" s="39" t="s">
        <v>6</v>
      </c>
      <c r="C263" s="36">
        <v>0</v>
      </c>
      <c r="D263" s="37"/>
      <c r="E263" s="36">
        <v>0</v>
      </c>
      <c r="F263" s="36">
        <v>0</v>
      </c>
      <c r="G263" s="36">
        <v>0</v>
      </c>
      <c r="H263" s="37"/>
      <c r="I263" s="37"/>
      <c r="J263" s="36">
        <v>0</v>
      </c>
      <c r="K263" s="26"/>
      <c r="L263" s="4"/>
    </row>
    <row r="264" spans="1:12" x14ac:dyDescent="0.25">
      <c r="A264" s="33"/>
      <c r="B264" s="40" t="s">
        <v>10</v>
      </c>
      <c r="C264" s="26">
        <f>C260-C262</f>
        <v>50</v>
      </c>
      <c r="D264" s="20"/>
      <c r="E264" s="26">
        <f>E260-E262</f>
        <v>50</v>
      </c>
      <c r="F264" s="26">
        <f>F260-F262</f>
        <v>50</v>
      </c>
      <c r="G264" s="26">
        <f>G260-G262</f>
        <v>50</v>
      </c>
      <c r="H264" s="20"/>
      <c r="I264" s="20"/>
      <c r="J264" s="26">
        <f>J260-J262</f>
        <v>50</v>
      </c>
      <c r="K264" s="26"/>
      <c r="L264" s="4"/>
    </row>
    <row r="265" spans="1:12" x14ac:dyDescent="0.25">
      <c r="A265" s="33"/>
      <c r="B265" s="41" t="s">
        <v>7</v>
      </c>
      <c r="C265" s="36">
        <v>21</v>
      </c>
      <c r="D265" s="37"/>
      <c r="E265" s="36">
        <v>21</v>
      </c>
      <c r="F265" s="36">
        <v>21</v>
      </c>
      <c r="G265" s="36">
        <v>21</v>
      </c>
      <c r="H265" s="37"/>
      <c r="I265" s="37"/>
      <c r="J265" s="36">
        <v>21</v>
      </c>
      <c r="K265" s="26"/>
      <c r="L265" s="4"/>
    </row>
    <row r="266" spans="1:12" x14ac:dyDescent="0.25">
      <c r="A266" s="33"/>
      <c r="B266" s="41"/>
      <c r="C266" s="28"/>
      <c r="D266" s="18"/>
      <c r="E266" s="36"/>
      <c r="F266" s="36"/>
      <c r="G266" s="25"/>
      <c r="H266" s="18"/>
      <c r="I266" s="18"/>
      <c r="J266" s="26"/>
      <c r="K266" s="26"/>
      <c r="L266" s="4"/>
    </row>
    <row r="267" spans="1:12" x14ac:dyDescent="0.25">
      <c r="A267" s="33"/>
      <c r="B267" s="41" t="s">
        <v>9</v>
      </c>
      <c r="C267" s="27">
        <f>(C260*C261)*(-1)</f>
        <v>-1407.5</v>
      </c>
      <c r="D267" s="21"/>
      <c r="E267" s="27">
        <f>(E260*E261)*(-1)</f>
        <v>-1407.5</v>
      </c>
      <c r="F267" s="27">
        <f>(F260*F261)*(-1)</f>
        <v>-1407.5</v>
      </c>
      <c r="G267" s="27">
        <f>(G260*G261)*(-1)</f>
        <v>-1407.5</v>
      </c>
      <c r="H267" s="21"/>
      <c r="I267" s="21"/>
      <c r="J267" s="27">
        <f>(J260*J261)*(-1)</f>
        <v>-1407.5</v>
      </c>
      <c r="K267" s="26"/>
      <c r="L267" s="4"/>
    </row>
    <row r="268" spans="1:12" x14ac:dyDescent="0.25">
      <c r="A268" s="33"/>
      <c r="B268" s="41" t="s">
        <v>8</v>
      </c>
      <c r="C268" s="28">
        <f>C262*C263</f>
        <v>0</v>
      </c>
      <c r="D268" s="22"/>
      <c r="E268" s="28">
        <f>E262*E263</f>
        <v>0</v>
      </c>
      <c r="F268" s="28">
        <f>F262*F263</f>
        <v>0</v>
      </c>
      <c r="G268" s="28">
        <f>G262*G263</f>
        <v>0</v>
      </c>
      <c r="H268" s="22"/>
      <c r="I268" s="22"/>
      <c r="J268" s="28">
        <f>J262*J263</f>
        <v>0</v>
      </c>
      <c r="K268" s="26"/>
      <c r="L268" s="4"/>
    </row>
    <row r="269" spans="1:12" x14ac:dyDescent="0.25">
      <c r="A269" s="33"/>
      <c r="B269" s="40" t="s">
        <v>12</v>
      </c>
      <c r="C269" s="28">
        <f>SUM(C267:C268)</f>
        <v>-1407.5</v>
      </c>
      <c r="D269" s="22"/>
      <c r="E269" s="28">
        <f>SUM(E267:E268)</f>
        <v>-1407.5</v>
      </c>
      <c r="F269" s="28">
        <f>SUM(F267:F268)</f>
        <v>-1407.5</v>
      </c>
      <c r="G269" s="28">
        <f>SUM(G267:G268)</f>
        <v>-1407.5</v>
      </c>
      <c r="H269" s="22"/>
      <c r="I269" s="22"/>
      <c r="J269" s="28">
        <f>SUM(J267:J268)</f>
        <v>-1407.5</v>
      </c>
      <c r="K269" s="26"/>
      <c r="L269" s="4"/>
    </row>
    <row r="270" spans="1:12" x14ac:dyDescent="0.25">
      <c r="A270" s="10"/>
      <c r="B270" s="25" t="s">
        <v>13</v>
      </c>
      <c r="C270" s="27">
        <f>C264*C265</f>
        <v>1050</v>
      </c>
      <c r="D270" s="21"/>
      <c r="E270" s="27">
        <f>E264*E265</f>
        <v>1050</v>
      </c>
      <c r="F270" s="27">
        <f>F264*F265</f>
        <v>1050</v>
      </c>
      <c r="G270" s="27">
        <f>G264*G265</f>
        <v>1050</v>
      </c>
      <c r="H270" s="21"/>
      <c r="I270" s="21"/>
      <c r="J270" s="27">
        <f>J264*J265</f>
        <v>1050</v>
      </c>
      <c r="K270" s="26"/>
    </row>
    <row r="271" spans="1:12" x14ac:dyDescent="0.25">
      <c r="A271" s="11"/>
      <c r="B271" s="25"/>
      <c r="C271" s="25"/>
      <c r="D271" s="18"/>
      <c r="E271" s="25"/>
      <c r="F271" s="25"/>
      <c r="G271" s="25"/>
      <c r="H271" s="18"/>
      <c r="I271" s="18"/>
      <c r="J271" s="25"/>
      <c r="K271" s="26"/>
    </row>
    <row r="272" spans="1:12" s="5" customFormat="1" x14ac:dyDescent="0.25">
      <c r="A272" s="10"/>
      <c r="B272" s="33" t="s">
        <v>11</v>
      </c>
      <c r="C272" s="29">
        <f>SUM(C269:C270)</f>
        <v>-357.5</v>
      </c>
      <c r="D272" s="31"/>
      <c r="E272" s="29">
        <f>SUM(E269:E270)</f>
        <v>-357.5</v>
      </c>
      <c r="F272" s="29">
        <f>SUM(F269:F270)</f>
        <v>-357.5</v>
      </c>
      <c r="G272" s="29">
        <f>SUM(G269:G270)</f>
        <v>-357.5</v>
      </c>
      <c r="H272" s="31"/>
      <c r="I272" s="31"/>
      <c r="J272" s="29">
        <f>SUM(J269:J270)</f>
        <v>-357.5</v>
      </c>
      <c r="K272" s="40"/>
    </row>
    <row r="273" spans="1:12" x14ac:dyDescent="0.25">
      <c r="A273" s="12"/>
      <c r="B273" s="33" t="s">
        <v>30</v>
      </c>
      <c r="C273" s="29">
        <f>C272*16</f>
        <v>-5720</v>
      </c>
      <c r="D273" s="31"/>
      <c r="E273" s="29">
        <f>E272*16</f>
        <v>-5720</v>
      </c>
      <c r="F273" s="29">
        <f>F272*16</f>
        <v>-5720</v>
      </c>
      <c r="G273" s="29">
        <f>G272*16</f>
        <v>-5720</v>
      </c>
      <c r="H273" s="31"/>
      <c r="I273" s="31"/>
      <c r="J273" s="29">
        <f>J272*16</f>
        <v>-5720</v>
      </c>
      <c r="K273" s="36">
        <f>SUM(C273:J273)</f>
        <v>-28600</v>
      </c>
    </row>
    <row r="274" spans="1:12" x14ac:dyDescent="0.25">
      <c r="A274" s="12"/>
      <c r="B274" s="33"/>
      <c r="C274" s="29"/>
      <c r="D274" s="29"/>
      <c r="E274" s="29"/>
      <c r="F274" s="29"/>
      <c r="G274" s="29"/>
      <c r="H274" s="29"/>
      <c r="I274" s="29"/>
      <c r="J274" s="29"/>
      <c r="K274" s="36"/>
    </row>
    <row r="275" spans="1:12" x14ac:dyDescent="0.25">
      <c r="A275" s="12"/>
      <c r="B275" s="5"/>
      <c r="C275" s="15"/>
      <c r="D275" s="15"/>
      <c r="E275" s="15"/>
      <c r="F275" s="15"/>
      <c r="G275" s="15"/>
      <c r="H275" s="15"/>
      <c r="I275" s="15"/>
      <c r="J275" s="15"/>
    </row>
    <row r="276" spans="1:12" s="5" customFormat="1" x14ac:dyDescent="0.25">
      <c r="B276" s="17" t="s">
        <v>41</v>
      </c>
      <c r="C276" s="7">
        <v>37249</v>
      </c>
      <c r="D276" s="7">
        <v>37250</v>
      </c>
      <c r="E276" s="7">
        <v>37251</v>
      </c>
      <c r="F276" s="7">
        <v>37252</v>
      </c>
      <c r="G276" s="7">
        <v>37253</v>
      </c>
      <c r="H276" s="7">
        <v>37254</v>
      </c>
      <c r="I276" s="7">
        <v>37255</v>
      </c>
      <c r="J276" s="7">
        <v>37256</v>
      </c>
      <c r="K276" s="9"/>
      <c r="L276" s="9"/>
    </row>
    <row r="277" spans="1:12" x14ac:dyDescent="0.25">
      <c r="A277" s="33"/>
      <c r="B277" s="33" t="s">
        <v>4</v>
      </c>
      <c r="C277" s="25">
        <v>300</v>
      </c>
      <c r="D277" s="18"/>
      <c r="E277" s="25">
        <v>300</v>
      </c>
      <c r="F277" s="25">
        <v>300</v>
      </c>
      <c r="G277" s="25">
        <v>300</v>
      </c>
      <c r="H277" s="18"/>
      <c r="I277" s="18"/>
      <c r="J277" s="25">
        <v>300</v>
      </c>
      <c r="K277" s="26"/>
      <c r="L277" s="4"/>
    </row>
    <row r="278" spans="1:12" x14ac:dyDescent="0.25">
      <c r="A278" s="33"/>
      <c r="B278" s="39" t="s">
        <v>6</v>
      </c>
      <c r="C278" s="36">
        <v>29.53</v>
      </c>
      <c r="D278" s="37"/>
      <c r="E278" s="36">
        <v>29.53</v>
      </c>
      <c r="F278" s="36">
        <v>29.53</v>
      </c>
      <c r="G278" s="36">
        <v>29.53</v>
      </c>
      <c r="H278" s="37"/>
      <c r="I278" s="37"/>
      <c r="J278" s="36">
        <v>29.53</v>
      </c>
      <c r="K278" s="26"/>
      <c r="L278" s="4"/>
    </row>
    <row r="279" spans="1:12" x14ac:dyDescent="0.25">
      <c r="A279" s="33"/>
      <c r="B279" s="33" t="s">
        <v>5</v>
      </c>
      <c r="C279" s="25">
        <v>300</v>
      </c>
      <c r="D279" s="18"/>
      <c r="E279" s="25">
        <v>300</v>
      </c>
      <c r="F279" s="25">
        <v>300</v>
      </c>
      <c r="G279" s="25">
        <v>300</v>
      </c>
      <c r="H279" s="18"/>
      <c r="I279" s="18"/>
      <c r="J279" s="25">
        <v>300</v>
      </c>
      <c r="K279" s="26"/>
      <c r="L279" s="4"/>
    </row>
    <row r="280" spans="1:12" x14ac:dyDescent="0.25">
      <c r="A280" s="33"/>
      <c r="B280" s="39" t="s">
        <v>6</v>
      </c>
      <c r="C280" s="36">
        <v>24.49</v>
      </c>
      <c r="D280" s="37"/>
      <c r="E280" s="36">
        <v>24.49</v>
      </c>
      <c r="F280" s="36">
        <v>24.49</v>
      </c>
      <c r="G280" s="36">
        <v>24.49</v>
      </c>
      <c r="H280" s="37"/>
      <c r="I280" s="37"/>
      <c r="J280" s="36">
        <v>24.49</v>
      </c>
      <c r="K280" s="26"/>
      <c r="L280" s="4"/>
    </row>
    <row r="281" spans="1:12" x14ac:dyDescent="0.25">
      <c r="A281" s="33"/>
      <c r="B281" s="40" t="s">
        <v>10</v>
      </c>
      <c r="C281" s="26">
        <f>C277-C279</f>
        <v>0</v>
      </c>
      <c r="D281" s="20"/>
      <c r="E281" s="26">
        <f>E277-E279</f>
        <v>0</v>
      </c>
      <c r="F281" s="26">
        <f>F277-F279</f>
        <v>0</v>
      </c>
      <c r="G281" s="26">
        <f>G277-G279</f>
        <v>0</v>
      </c>
      <c r="H281" s="20"/>
      <c r="I281" s="20"/>
      <c r="J281" s="26">
        <f>J277-J279</f>
        <v>0</v>
      </c>
      <c r="K281" s="26"/>
      <c r="L281" s="4"/>
    </row>
    <row r="282" spans="1:12" x14ac:dyDescent="0.25">
      <c r="A282" s="33"/>
      <c r="B282" s="41" t="s">
        <v>7</v>
      </c>
      <c r="C282" s="36">
        <v>21</v>
      </c>
      <c r="D282" s="37"/>
      <c r="E282" s="36">
        <v>21</v>
      </c>
      <c r="F282" s="36">
        <v>21</v>
      </c>
      <c r="G282" s="36">
        <v>21</v>
      </c>
      <c r="H282" s="37"/>
      <c r="I282" s="37"/>
      <c r="J282" s="36">
        <v>21</v>
      </c>
      <c r="K282" s="26"/>
      <c r="L282" s="4"/>
    </row>
    <row r="283" spans="1:12" x14ac:dyDescent="0.25">
      <c r="A283" s="33"/>
      <c r="B283" s="41"/>
      <c r="C283" s="28"/>
      <c r="D283" s="18"/>
      <c r="E283" s="36"/>
      <c r="F283" s="36"/>
      <c r="G283" s="25"/>
      <c r="H283" s="18"/>
      <c r="I283" s="18"/>
      <c r="J283" s="26"/>
      <c r="K283" s="26"/>
      <c r="L283" s="4"/>
    </row>
    <row r="284" spans="1:12" x14ac:dyDescent="0.25">
      <c r="A284" s="33"/>
      <c r="B284" s="41" t="s">
        <v>9</v>
      </c>
      <c r="C284" s="27">
        <f>(C277*C278)*(-1)</f>
        <v>-8859</v>
      </c>
      <c r="D284" s="21"/>
      <c r="E284" s="27">
        <f>(E277*E278)*(-1)</f>
        <v>-8859</v>
      </c>
      <c r="F284" s="27">
        <f>(F277*F278)*(-1)</f>
        <v>-8859</v>
      </c>
      <c r="G284" s="27">
        <f>(G277*G278)*(-1)</f>
        <v>-8859</v>
      </c>
      <c r="H284" s="21"/>
      <c r="I284" s="21"/>
      <c r="J284" s="27">
        <f>(J277*J278)*(-1)</f>
        <v>-8859</v>
      </c>
      <c r="K284" s="26"/>
      <c r="L284" s="4"/>
    </row>
    <row r="285" spans="1:12" x14ac:dyDescent="0.25">
      <c r="A285" s="33"/>
      <c r="B285" s="41" t="s">
        <v>8</v>
      </c>
      <c r="C285" s="28">
        <f>C279*C280</f>
        <v>7346.9999999999991</v>
      </c>
      <c r="D285" s="22"/>
      <c r="E285" s="28">
        <f>E279*E280</f>
        <v>7346.9999999999991</v>
      </c>
      <c r="F285" s="28">
        <f>F279*F280</f>
        <v>7346.9999999999991</v>
      </c>
      <c r="G285" s="28">
        <f>G279*G280</f>
        <v>7346.9999999999991</v>
      </c>
      <c r="H285" s="22"/>
      <c r="I285" s="22"/>
      <c r="J285" s="28">
        <f>J279*J280</f>
        <v>7346.9999999999991</v>
      </c>
      <c r="K285" s="26"/>
      <c r="L285" s="4"/>
    </row>
    <row r="286" spans="1:12" x14ac:dyDescent="0.25">
      <c r="A286" s="33"/>
      <c r="B286" s="40" t="s">
        <v>12</v>
      </c>
      <c r="C286" s="28">
        <f>SUM(C284:C285)</f>
        <v>-1512.0000000000009</v>
      </c>
      <c r="D286" s="22"/>
      <c r="E286" s="28">
        <f>SUM(E284:E285)</f>
        <v>-1512.0000000000009</v>
      </c>
      <c r="F286" s="28">
        <f>SUM(F284:F285)</f>
        <v>-1512.0000000000009</v>
      </c>
      <c r="G286" s="28">
        <f>SUM(G284:G285)</f>
        <v>-1512.0000000000009</v>
      </c>
      <c r="H286" s="22"/>
      <c r="I286" s="22"/>
      <c r="J286" s="28">
        <f>SUM(J284:J285)</f>
        <v>-1512.0000000000009</v>
      </c>
      <c r="K286" s="26"/>
      <c r="L286" s="4"/>
    </row>
    <row r="287" spans="1:12" x14ac:dyDescent="0.25">
      <c r="A287" s="10"/>
      <c r="B287" s="25" t="s">
        <v>13</v>
      </c>
      <c r="C287" s="27">
        <f>C281*C282</f>
        <v>0</v>
      </c>
      <c r="D287" s="21"/>
      <c r="E287" s="27">
        <f>E281*E282</f>
        <v>0</v>
      </c>
      <c r="F287" s="27">
        <f>F281*F282</f>
        <v>0</v>
      </c>
      <c r="G287" s="27">
        <f>G281*G282</f>
        <v>0</v>
      </c>
      <c r="H287" s="21"/>
      <c r="I287" s="21"/>
      <c r="J287" s="27">
        <f>J281*J282</f>
        <v>0</v>
      </c>
      <c r="K287" s="26"/>
    </row>
    <row r="288" spans="1:12" x14ac:dyDescent="0.25">
      <c r="A288" s="11"/>
      <c r="B288" s="25"/>
      <c r="C288" s="25"/>
      <c r="D288" s="18"/>
      <c r="E288" s="25"/>
      <c r="F288" s="25"/>
      <c r="G288" s="25"/>
      <c r="H288" s="18"/>
      <c r="I288" s="18"/>
      <c r="J288" s="25"/>
      <c r="K288" s="26"/>
    </row>
    <row r="289" spans="1:12" s="5" customFormat="1" x14ac:dyDescent="0.25">
      <c r="A289" s="10"/>
      <c r="B289" s="33" t="s">
        <v>11</v>
      </c>
      <c r="C289" s="29">
        <f>SUM(C286:C287)</f>
        <v>-1512.0000000000009</v>
      </c>
      <c r="D289" s="31"/>
      <c r="E289" s="29">
        <f>SUM(E286:E287)</f>
        <v>-1512.0000000000009</v>
      </c>
      <c r="F289" s="29">
        <f>SUM(F286:F287)</f>
        <v>-1512.0000000000009</v>
      </c>
      <c r="G289" s="29">
        <f>SUM(G286:G287)</f>
        <v>-1512.0000000000009</v>
      </c>
      <c r="H289" s="31"/>
      <c r="I289" s="31"/>
      <c r="J289" s="29">
        <f>SUM(J286:J287)</f>
        <v>-1512.0000000000009</v>
      </c>
      <c r="K289" s="40"/>
    </row>
    <row r="290" spans="1:12" x14ac:dyDescent="0.25">
      <c r="A290" s="12"/>
      <c r="B290" s="33" t="s">
        <v>30</v>
      </c>
      <c r="C290" s="29">
        <f>C289*16</f>
        <v>-24192.000000000015</v>
      </c>
      <c r="D290" s="31"/>
      <c r="E290" s="29">
        <f>E289*16</f>
        <v>-24192.000000000015</v>
      </c>
      <c r="F290" s="29">
        <f>F289*16</f>
        <v>-24192.000000000015</v>
      </c>
      <c r="G290" s="29">
        <f>G289*16</f>
        <v>-24192.000000000015</v>
      </c>
      <c r="H290" s="31"/>
      <c r="I290" s="31"/>
      <c r="J290" s="29">
        <f>J289*16</f>
        <v>-24192.000000000015</v>
      </c>
      <c r="K290" s="36">
        <f>SUM(C290:J290)</f>
        <v>-120960.00000000007</v>
      </c>
    </row>
    <row r="291" spans="1:12" x14ac:dyDescent="0.25">
      <c r="A291" s="12"/>
      <c r="B291" s="33"/>
      <c r="C291" s="29"/>
      <c r="D291" s="29"/>
      <c r="E291" s="29"/>
      <c r="F291" s="29"/>
      <c r="G291" s="29"/>
      <c r="H291" s="29"/>
      <c r="I291" s="29"/>
      <c r="J291" s="29"/>
      <c r="K291" s="36"/>
    </row>
    <row r="292" spans="1:12" x14ac:dyDescent="0.25">
      <c r="A292" s="12"/>
      <c r="B292" s="5"/>
      <c r="C292" s="15"/>
      <c r="D292" s="15"/>
      <c r="E292" s="15"/>
      <c r="F292" s="15"/>
      <c r="G292" s="15"/>
      <c r="H292" s="15"/>
      <c r="I292" s="15"/>
      <c r="J292" s="15"/>
    </row>
    <row r="293" spans="1:12" s="5" customFormat="1" x14ac:dyDescent="0.25">
      <c r="B293" s="17" t="s">
        <v>44</v>
      </c>
      <c r="C293" s="7">
        <v>37249</v>
      </c>
      <c r="D293" s="7">
        <v>37250</v>
      </c>
      <c r="E293" s="7">
        <v>37251</v>
      </c>
      <c r="F293" s="7">
        <v>37252</v>
      </c>
      <c r="G293" s="7">
        <v>37253</v>
      </c>
      <c r="H293" s="7">
        <v>37254</v>
      </c>
      <c r="I293" s="7">
        <v>37255</v>
      </c>
      <c r="J293" s="7">
        <v>37256</v>
      </c>
      <c r="K293" s="9"/>
      <c r="L293" s="9"/>
    </row>
    <row r="294" spans="1:12" x14ac:dyDescent="0.25">
      <c r="B294" s="5" t="s">
        <v>4</v>
      </c>
      <c r="C294" s="1">
        <v>1300</v>
      </c>
      <c r="D294" s="18"/>
      <c r="E294" s="1">
        <v>1300</v>
      </c>
      <c r="F294" s="1">
        <v>1300</v>
      </c>
      <c r="G294" s="1">
        <v>1300</v>
      </c>
      <c r="H294" s="19"/>
      <c r="I294" s="20"/>
      <c r="J294" s="1">
        <v>1300</v>
      </c>
      <c r="L294" s="4"/>
    </row>
    <row r="295" spans="1:12" x14ac:dyDescent="0.25">
      <c r="B295" s="8" t="s">
        <v>6</v>
      </c>
      <c r="C295" s="3">
        <v>28.75</v>
      </c>
      <c r="D295" s="18"/>
      <c r="E295" s="3">
        <v>28.75</v>
      </c>
      <c r="F295" s="3">
        <v>28.75</v>
      </c>
      <c r="G295" s="3">
        <v>28.75</v>
      </c>
      <c r="H295" s="19"/>
      <c r="I295" s="20"/>
      <c r="J295" s="3">
        <v>28.75</v>
      </c>
      <c r="L295" s="4"/>
    </row>
    <row r="296" spans="1:12" x14ac:dyDescent="0.25">
      <c r="B296" s="5" t="s">
        <v>5</v>
      </c>
      <c r="C296" s="1">
        <v>1300</v>
      </c>
      <c r="D296" s="18"/>
      <c r="E296" s="1">
        <v>1300</v>
      </c>
      <c r="F296" s="1">
        <v>1300</v>
      </c>
      <c r="G296" s="1">
        <v>1300</v>
      </c>
      <c r="H296" s="19"/>
      <c r="I296" s="20"/>
      <c r="J296" s="1">
        <v>1300</v>
      </c>
      <c r="L296" s="4"/>
    </row>
    <row r="297" spans="1:12" x14ac:dyDescent="0.25">
      <c r="B297" s="8" t="s">
        <v>6</v>
      </c>
      <c r="C297" s="3">
        <v>26.73</v>
      </c>
      <c r="D297" s="18"/>
      <c r="E297" s="3">
        <v>26.73</v>
      </c>
      <c r="F297" s="3">
        <v>26.73</v>
      </c>
      <c r="G297" s="3">
        <v>26.73</v>
      </c>
      <c r="H297" s="19"/>
      <c r="I297" s="20"/>
      <c r="J297" s="3">
        <v>26.73</v>
      </c>
      <c r="L297" s="4"/>
    </row>
    <row r="298" spans="1:12" x14ac:dyDescent="0.25">
      <c r="B298" s="9" t="s">
        <v>10</v>
      </c>
      <c r="C298" s="4">
        <f>C294-C296</f>
        <v>0</v>
      </c>
      <c r="D298" s="18"/>
      <c r="E298" s="4">
        <f>E294-E296</f>
        <v>0</v>
      </c>
      <c r="F298" s="4">
        <f>F294-F296</f>
        <v>0</v>
      </c>
      <c r="G298" s="4">
        <f>G294-G296</f>
        <v>0</v>
      </c>
      <c r="H298" s="19"/>
      <c r="I298" s="20"/>
      <c r="J298" s="4">
        <f>J294-J296</f>
        <v>0</v>
      </c>
      <c r="L298" s="4"/>
    </row>
    <row r="299" spans="1:12" x14ac:dyDescent="0.25">
      <c r="B299" s="2" t="s">
        <v>7</v>
      </c>
      <c r="C299" s="3">
        <v>23</v>
      </c>
      <c r="D299" s="18"/>
      <c r="E299" s="3">
        <v>23</v>
      </c>
      <c r="F299" s="3">
        <v>23</v>
      </c>
      <c r="G299" s="3">
        <v>23</v>
      </c>
      <c r="H299" s="19"/>
      <c r="I299" s="19"/>
      <c r="J299" s="3">
        <v>23</v>
      </c>
      <c r="L299" s="4"/>
    </row>
    <row r="300" spans="1:12" x14ac:dyDescent="0.25">
      <c r="B300" s="2"/>
      <c r="C300" s="14"/>
      <c r="D300" s="18"/>
      <c r="E300" s="1"/>
      <c r="F300" s="3"/>
      <c r="G300" s="1"/>
      <c r="H300" s="19"/>
      <c r="I300" s="20"/>
      <c r="L300" s="4"/>
    </row>
    <row r="301" spans="1:12" x14ac:dyDescent="0.25">
      <c r="B301" s="2" t="s">
        <v>9</v>
      </c>
      <c r="C301" s="16">
        <f>(C294*C295)*(-1)</f>
        <v>-37375</v>
      </c>
      <c r="D301" s="21"/>
      <c r="E301" s="16">
        <f t="shared" ref="E301:J301" si="35">(E294*E295)*(-1)</f>
        <v>-37375</v>
      </c>
      <c r="F301" s="16">
        <f t="shared" si="35"/>
        <v>-37375</v>
      </c>
      <c r="G301" s="16">
        <f t="shared" si="35"/>
        <v>-37375</v>
      </c>
      <c r="H301" s="21"/>
      <c r="I301" s="21"/>
      <c r="J301" s="16">
        <f t="shared" si="35"/>
        <v>-37375</v>
      </c>
      <c r="L301" s="4"/>
    </row>
    <row r="302" spans="1:12" x14ac:dyDescent="0.25">
      <c r="B302" s="2" t="s">
        <v>8</v>
      </c>
      <c r="C302" s="14">
        <f>C296*C297</f>
        <v>34749</v>
      </c>
      <c r="D302" s="22"/>
      <c r="E302" s="14">
        <f t="shared" ref="E302:J302" si="36">E296*E297</f>
        <v>34749</v>
      </c>
      <c r="F302" s="14">
        <f t="shared" si="36"/>
        <v>34749</v>
      </c>
      <c r="G302" s="14">
        <f t="shared" si="36"/>
        <v>34749</v>
      </c>
      <c r="H302" s="22"/>
      <c r="I302" s="22"/>
      <c r="J302" s="14">
        <f t="shared" si="36"/>
        <v>34749</v>
      </c>
      <c r="L302" s="4"/>
    </row>
    <row r="303" spans="1:12" x14ac:dyDescent="0.25">
      <c r="B303" s="9" t="s">
        <v>12</v>
      </c>
      <c r="C303" s="14">
        <f>SUM(C301:C302)</f>
        <v>-2626</v>
      </c>
      <c r="D303" s="22"/>
      <c r="E303" s="14">
        <f t="shared" ref="E303:J303" si="37">SUM(E301:E302)</f>
        <v>-2626</v>
      </c>
      <c r="F303" s="14">
        <f t="shared" si="37"/>
        <v>-2626</v>
      </c>
      <c r="G303" s="14">
        <f t="shared" si="37"/>
        <v>-2626</v>
      </c>
      <c r="H303" s="22"/>
      <c r="I303" s="22"/>
      <c r="J303" s="14">
        <f t="shared" si="37"/>
        <v>-2626</v>
      </c>
      <c r="L303" s="4"/>
    </row>
    <row r="304" spans="1:12" x14ac:dyDescent="0.25">
      <c r="A304" s="10"/>
      <c r="B304" s="1" t="s">
        <v>13</v>
      </c>
      <c r="C304" s="16">
        <f>C298*C299</f>
        <v>0</v>
      </c>
      <c r="D304" s="21"/>
      <c r="E304" s="16">
        <f t="shared" ref="E304:J304" si="38">E298*E299</f>
        <v>0</v>
      </c>
      <c r="F304" s="16">
        <f t="shared" si="38"/>
        <v>0</v>
      </c>
      <c r="G304" s="16">
        <f t="shared" si="38"/>
        <v>0</v>
      </c>
      <c r="H304" s="21"/>
      <c r="I304" s="21"/>
      <c r="J304" s="16">
        <f t="shared" si="38"/>
        <v>0</v>
      </c>
    </row>
    <row r="305" spans="1:12" x14ac:dyDescent="0.25">
      <c r="A305" s="11"/>
      <c r="D305" s="18"/>
      <c r="E305" s="1"/>
      <c r="G305" s="1"/>
      <c r="H305" s="18"/>
      <c r="I305" s="18"/>
      <c r="J305" s="1"/>
    </row>
    <row r="306" spans="1:12" s="5" customFormat="1" x14ac:dyDescent="0.25">
      <c r="A306" s="10"/>
      <c r="B306" s="5" t="s">
        <v>11</v>
      </c>
      <c r="C306" s="15">
        <f>SUM(C303:C304)</f>
        <v>-2626</v>
      </c>
      <c r="D306" s="31"/>
      <c r="E306" s="15">
        <f t="shared" ref="E306:J306" si="39">SUM(E303:E304)</f>
        <v>-2626</v>
      </c>
      <c r="F306" s="15">
        <f t="shared" si="39"/>
        <v>-2626</v>
      </c>
      <c r="G306" s="15">
        <f t="shared" si="39"/>
        <v>-2626</v>
      </c>
      <c r="H306" s="31"/>
      <c r="I306" s="31"/>
      <c r="J306" s="15">
        <f t="shared" si="39"/>
        <v>-2626</v>
      </c>
      <c r="K306" s="9"/>
    </row>
    <row r="307" spans="1:12" x14ac:dyDescent="0.25">
      <c r="A307" s="12"/>
      <c r="B307" s="5" t="s">
        <v>14</v>
      </c>
      <c r="C307" s="15">
        <f>C306*16</f>
        <v>-42016</v>
      </c>
      <c r="D307" s="31"/>
      <c r="E307" s="15">
        <f t="shared" ref="E307:J307" si="40">E306*16</f>
        <v>-42016</v>
      </c>
      <c r="F307" s="15">
        <f t="shared" si="40"/>
        <v>-42016</v>
      </c>
      <c r="G307" s="15">
        <f t="shared" si="40"/>
        <v>-42016</v>
      </c>
      <c r="H307" s="31"/>
      <c r="I307" s="31"/>
      <c r="J307" s="15">
        <f t="shared" si="40"/>
        <v>-42016</v>
      </c>
      <c r="K307" s="36">
        <f>SUM(C307:J307)</f>
        <v>-210080</v>
      </c>
    </row>
    <row r="308" spans="1:12" x14ac:dyDescent="0.25">
      <c r="A308" s="12"/>
      <c r="B308" s="5"/>
      <c r="C308" s="15"/>
      <c r="E308" s="3"/>
      <c r="G308" s="3"/>
    </row>
    <row r="309" spans="1:12" s="5" customFormat="1" x14ac:dyDescent="0.25">
      <c r="A309" s="5" t="s">
        <v>36</v>
      </c>
      <c r="B309" s="17" t="s">
        <v>35</v>
      </c>
      <c r="C309" s="7">
        <v>37249</v>
      </c>
      <c r="D309" s="7">
        <v>37250</v>
      </c>
      <c r="E309" s="7">
        <v>37251</v>
      </c>
      <c r="F309" s="7">
        <v>37252</v>
      </c>
      <c r="G309" s="7">
        <v>37253</v>
      </c>
      <c r="H309" s="7">
        <v>37254</v>
      </c>
      <c r="I309" s="7">
        <v>37255</v>
      </c>
      <c r="J309" s="7">
        <v>37256</v>
      </c>
      <c r="K309" s="9"/>
      <c r="L309" s="9"/>
    </row>
    <row r="310" spans="1:12" x14ac:dyDescent="0.25">
      <c r="B310" s="5" t="s">
        <v>4</v>
      </c>
      <c r="C310" s="1">
        <v>150</v>
      </c>
      <c r="D310" s="18"/>
      <c r="E310" s="1">
        <v>150</v>
      </c>
      <c r="F310" s="1">
        <v>150</v>
      </c>
      <c r="G310" s="1">
        <v>150</v>
      </c>
      <c r="H310" s="37"/>
      <c r="I310" s="20"/>
      <c r="J310" s="1">
        <v>150</v>
      </c>
      <c r="L310" s="4"/>
    </row>
    <row r="311" spans="1:12" x14ac:dyDescent="0.25">
      <c r="B311" s="8" t="s">
        <v>6</v>
      </c>
      <c r="C311" s="35">
        <v>31.45</v>
      </c>
      <c r="D311" s="37"/>
      <c r="E311" s="35">
        <v>31.45</v>
      </c>
      <c r="F311" s="35">
        <v>31.45</v>
      </c>
      <c r="G311" s="35">
        <v>31.45</v>
      </c>
      <c r="H311" s="37"/>
      <c r="I311" s="20"/>
      <c r="J311" s="35">
        <v>31.45</v>
      </c>
      <c r="L311" s="4"/>
    </row>
    <row r="312" spans="1:12" x14ac:dyDescent="0.25">
      <c r="B312" s="5" t="s">
        <v>5</v>
      </c>
      <c r="C312" s="1">
        <v>100</v>
      </c>
      <c r="D312" s="18"/>
      <c r="E312" s="1">
        <v>100</v>
      </c>
      <c r="F312" s="1">
        <v>100</v>
      </c>
      <c r="G312" s="1">
        <v>100</v>
      </c>
      <c r="H312" s="37"/>
      <c r="I312" s="20"/>
      <c r="J312" s="1">
        <v>100</v>
      </c>
      <c r="L312" s="4"/>
    </row>
    <row r="313" spans="1:12" x14ac:dyDescent="0.25">
      <c r="B313" s="8" t="s">
        <v>6</v>
      </c>
      <c r="C313" s="35">
        <v>29.7</v>
      </c>
      <c r="D313" s="37"/>
      <c r="E313" s="35">
        <v>29.7</v>
      </c>
      <c r="F313" s="35">
        <v>29.7</v>
      </c>
      <c r="G313" s="35">
        <v>29.7</v>
      </c>
      <c r="H313" s="37"/>
      <c r="I313" s="20"/>
      <c r="J313" s="35">
        <v>29.7</v>
      </c>
      <c r="L313" s="4"/>
    </row>
    <row r="314" spans="1:12" x14ac:dyDescent="0.25">
      <c r="B314" s="9" t="s">
        <v>10</v>
      </c>
      <c r="C314" s="4">
        <f>C310-C312</f>
        <v>50</v>
      </c>
      <c r="D314" s="20"/>
      <c r="E314" s="4">
        <f>E310-E312</f>
        <v>50</v>
      </c>
      <c r="F314" s="4">
        <f>F310-F312</f>
        <v>50</v>
      </c>
      <c r="G314" s="4">
        <f>G310-G312</f>
        <v>50</v>
      </c>
      <c r="H314" s="37"/>
      <c r="I314" s="20"/>
      <c r="J314" s="4">
        <f>J310-J312</f>
        <v>50</v>
      </c>
      <c r="L314" s="4"/>
    </row>
    <row r="315" spans="1:12" x14ac:dyDescent="0.25">
      <c r="B315" s="2" t="s">
        <v>7</v>
      </c>
      <c r="C315" s="36">
        <v>21</v>
      </c>
      <c r="D315" s="37"/>
      <c r="E315" s="36">
        <v>21</v>
      </c>
      <c r="F315" s="36">
        <v>21</v>
      </c>
      <c r="G315" s="36">
        <v>21</v>
      </c>
      <c r="H315" s="37"/>
      <c r="I315" s="37"/>
      <c r="J315" s="36">
        <v>21</v>
      </c>
      <c r="L315" s="4"/>
    </row>
    <row r="316" spans="1:12" x14ac:dyDescent="0.25">
      <c r="B316" s="2"/>
      <c r="C316" s="14"/>
      <c r="D316" s="18"/>
      <c r="E316" s="1"/>
      <c r="F316" s="35"/>
      <c r="G316" s="1"/>
      <c r="H316" s="37"/>
      <c r="I316" s="20"/>
      <c r="L316" s="4"/>
    </row>
    <row r="317" spans="1:12" x14ac:dyDescent="0.25">
      <c r="B317" s="2" t="s">
        <v>9</v>
      </c>
      <c r="C317" s="16">
        <f>(C310*C311)*(-1)</f>
        <v>-4717.5</v>
      </c>
      <c r="D317" s="21"/>
      <c r="E317" s="16">
        <f>(E310*E311)*(-1)</f>
        <v>-4717.5</v>
      </c>
      <c r="F317" s="16">
        <f>(F310*F311)*(-1)</f>
        <v>-4717.5</v>
      </c>
      <c r="G317" s="16">
        <f>(G310*G311)*(-1)</f>
        <v>-4717.5</v>
      </c>
      <c r="H317" s="21"/>
      <c r="I317" s="21"/>
      <c r="J317" s="16">
        <f>(J310*J311)*(-1)</f>
        <v>-4717.5</v>
      </c>
      <c r="L317" s="4"/>
    </row>
    <row r="318" spans="1:12" x14ac:dyDescent="0.25">
      <c r="B318" s="2" t="s">
        <v>8</v>
      </c>
      <c r="C318" s="14">
        <f>C312*C313</f>
        <v>2970</v>
      </c>
      <c r="D318" s="22"/>
      <c r="E318" s="14">
        <f>E312*E313</f>
        <v>2970</v>
      </c>
      <c r="F318" s="14">
        <f>F312*F313</f>
        <v>2970</v>
      </c>
      <c r="G318" s="14">
        <f>G312*G313</f>
        <v>2970</v>
      </c>
      <c r="H318" s="22"/>
      <c r="I318" s="22"/>
      <c r="J318" s="14">
        <f>J312*J313</f>
        <v>2970</v>
      </c>
      <c r="L318" s="4"/>
    </row>
    <row r="319" spans="1:12" x14ac:dyDescent="0.25">
      <c r="B319" s="9" t="s">
        <v>12</v>
      </c>
      <c r="C319" s="14">
        <f>SUM(C317:C318)</f>
        <v>-1747.5</v>
      </c>
      <c r="D319" s="22"/>
      <c r="E319" s="14">
        <f>SUM(E317:E318)</f>
        <v>-1747.5</v>
      </c>
      <c r="F319" s="14">
        <f>SUM(F317:F318)</f>
        <v>-1747.5</v>
      </c>
      <c r="G319" s="14">
        <f>SUM(G317:G318)</f>
        <v>-1747.5</v>
      </c>
      <c r="H319" s="22"/>
      <c r="I319" s="22"/>
      <c r="J319" s="14">
        <f>SUM(J317:J318)</f>
        <v>-1747.5</v>
      </c>
      <c r="L319" s="4"/>
    </row>
    <row r="320" spans="1:12" x14ac:dyDescent="0.25">
      <c r="A320" s="10"/>
      <c r="B320" s="1" t="s">
        <v>13</v>
      </c>
      <c r="C320" s="16">
        <f>C314*C315</f>
        <v>1050</v>
      </c>
      <c r="D320" s="21"/>
      <c r="E320" s="16">
        <f>E314*E315</f>
        <v>1050</v>
      </c>
      <c r="F320" s="16">
        <f>F314*F315</f>
        <v>1050</v>
      </c>
      <c r="G320" s="16">
        <f>G314*G315</f>
        <v>1050</v>
      </c>
      <c r="H320" s="21"/>
      <c r="I320" s="21"/>
      <c r="J320" s="16">
        <f>J314*J315</f>
        <v>1050</v>
      </c>
    </row>
    <row r="321" spans="1:12" x14ac:dyDescent="0.25">
      <c r="A321" s="11"/>
      <c r="D321" s="18"/>
      <c r="E321" s="1"/>
      <c r="G321" s="1"/>
      <c r="H321" s="18"/>
      <c r="I321" s="18"/>
      <c r="J321" s="1"/>
    </row>
    <row r="322" spans="1:12" s="5" customFormat="1" x14ac:dyDescent="0.25">
      <c r="A322" s="10"/>
      <c r="B322" s="5" t="s">
        <v>11</v>
      </c>
      <c r="C322" s="15">
        <f>SUM(C319:C320)</f>
        <v>-697.5</v>
      </c>
      <c r="D322" s="31"/>
      <c r="E322" s="15">
        <f>SUM(E319:E320)</f>
        <v>-697.5</v>
      </c>
      <c r="F322" s="15">
        <f>SUM(F319:F320)</f>
        <v>-697.5</v>
      </c>
      <c r="G322" s="15">
        <f>SUM(G319:G320)</f>
        <v>-697.5</v>
      </c>
      <c r="H322" s="31"/>
      <c r="I322" s="31"/>
      <c r="J322" s="15">
        <f>SUM(J319:J320)</f>
        <v>-697.5</v>
      </c>
      <c r="K322" s="9"/>
    </row>
    <row r="323" spans="1:12" x14ac:dyDescent="0.25">
      <c r="A323" s="12"/>
      <c r="B323" s="5" t="s">
        <v>30</v>
      </c>
      <c r="C323" s="15">
        <f>C322*16</f>
        <v>-11160</v>
      </c>
      <c r="D323" s="31"/>
      <c r="E323" s="15">
        <f>E322*16</f>
        <v>-11160</v>
      </c>
      <c r="F323" s="15">
        <f>F322*16</f>
        <v>-11160</v>
      </c>
      <c r="G323" s="15">
        <f>G322*16</f>
        <v>-11160</v>
      </c>
      <c r="H323" s="31"/>
      <c r="I323" s="31"/>
      <c r="J323" s="15">
        <f>J322*16</f>
        <v>-11160</v>
      </c>
      <c r="K323" s="35">
        <f>SUM(C323:J323)</f>
        <v>-55800</v>
      </c>
    </row>
    <row r="324" spans="1:12" x14ac:dyDescent="0.25">
      <c r="A324" s="12"/>
      <c r="B324" s="5"/>
      <c r="C324" s="15"/>
      <c r="D324" s="31"/>
      <c r="E324" s="15"/>
      <c r="F324" s="15"/>
      <c r="G324" s="15"/>
      <c r="H324" s="31"/>
      <c r="I324" s="31"/>
      <c r="J324" s="15"/>
      <c r="K324" s="35"/>
    </row>
    <row r="325" spans="1:12" x14ac:dyDescent="0.25">
      <c r="A325" s="12"/>
      <c r="B325" s="5"/>
      <c r="C325" s="15"/>
      <c r="D325" s="15"/>
      <c r="E325" s="15"/>
      <c r="F325" s="15"/>
      <c r="G325" s="15"/>
      <c r="H325" s="15"/>
      <c r="I325" s="15"/>
      <c r="J325" s="15"/>
    </row>
    <row r="326" spans="1:12" s="5" customFormat="1" x14ac:dyDescent="0.25">
      <c r="B326" s="17" t="s">
        <v>37</v>
      </c>
      <c r="C326" s="7">
        <v>37249</v>
      </c>
      <c r="D326" s="7">
        <v>37250</v>
      </c>
      <c r="E326" s="7">
        <v>37251</v>
      </c>
      <c r="F326" s="7">
        <v>37252</v>
      </c>
      <c r="G326" s="7">
        <v>37253</v>
      </c>
      <c r="H326" s="7">
        <v>37254</v>
      </c>
      <c r="I326" s="7">
        <v>37255</v>
      </c>
      <c r="J326" s="7">
        <v>37256</v>
      </c>
      <c r="K326" s="9"/>
      <c r="L326" s="9"/>
    </row>
    <row r="327" spans="1:12" x14ac:dyDescent="0.25">
      <c r="B327" s="5" t="s">
        <v>4</v>
      </c>
      <c r="C327" s="18"/>
      <c r="D327" s="25">
        <v>50</v>
      </c>
      <c r="E327" s="18"/>
      <c r="F327" s="18"/>
      <c r="G327" s="18"/>
      <c r="H327" s="25">
        <v>50</v>
      </c>
      <c r="I327" s="25">
        <v>50</v>
      </c>
      <c r="J327" s="18"/>
      <c r="L327" s="4"/>
    </row>
    <row r="328" spans="1:12" x14ac:dyDescent="0.25">
      <c r="B328" s="8" t="s">
        <v>6</v>
      </c>
      <c r="C328" s="37"/>
      <c r="D328" s="36">
        <v>22.1</v>
      </c>
      <c r="E328" s="37"/>
      <c r="F328" s="37"/>
      <c r="G328" s="37"/>
      <c r="H328" s="36">
        <v>22.1</v>
      </c>
      <c r="I328" s="36">
        <v>22.1</v>
      </c>
      <c r="J328" s="37"/>
      <c r="L328" s="4"/>
    </row>
    <row r="329" spans="1:12" x14ac:dyDescent="0.25">
      <c r="B329" s="5" t="s">
        <v>5</v>
      </c>
      <c r="C329" s="18"/>
      <c r="D329" s="25">
        <v>0</v>
      </c>
      <c r="E329" s="18"/>
      <c r="F329" s="18"/>
      <c r="G329" s="18"/>
      <c r="H329" s="25">
        <v>0</v>
      </c>
      <c r="I329" s="25">
        <v>0</v>
      </c>
      <c r="J329" s="18"/>
      <c r="L329" s="4"/>
    </row>
    <row r="330" spans="1:12" x14ac:dyDescent="0.25">
      <c r="B330" s="8" t="s">
        <v>6</v>
      </c>
      <c r="C330" s="37"/>
      <c r="D330" s="36">
        <v>0</v>
      </c>
      <c r="E330" s="37"/>
      <c r="F330" s="37"/>
      <c r="G330" s="37"/>
      <c r="H330" s="36">
        <v>0</v>
      </c>
      <c r="I330" s="36">
        <v>0</v>
      </c>
      <c r="J330" s="37"/>
      <c r="L330" s="4"/>
    </row>
    <row r="331" spans="1:12" x14ac:dyDescent="0.25">
      <c r="B331" s="9" t="s">
        <v>10</v>
      </c>
      <c r="C331" s="20"/>
      <c r="D331" s="26"/>
      <c r="E331" s="20"/>
      <c r="F331" s="20"/>
      <c r="G331" s="20"/>
      <c r="H331" s="26"/>
      <c r="I331" s="26"/>
      <c r="J331" s="20"/>
      <c r="L331" s="4"/>
    </row>
    <row r="332" spans="1:12" x14ac:dyDescent="0.25">
      <c r="B332" s="2" t="s">
        <v>7</v>
      </c>
      <c r="C332" s="37"/>
      <c r="D332" s="36">
        <v>18</v>
      </c>
      <c r="E332" s="37"/>
      <c r="F332" s="37"/>
      <c r="G332" s="37"/>
      <c r="H332" s="36">
        <v>18</v>
      </c>
      <c r="I332" s="36">
        <v>18</v>
      </c>
      <c r="J332" s="37"/>
      <c r="L332" s="4"/>
    </row>
    <row r="333" spans="1:12" x14ac:dyDescent="0.25">
      <c r="B333" s="2"/>
      <c r="C333" s="22"/>
      <c r="D333" s="25"/>
      <c r="E333" s="18"/>
      <c r="F333" s="37"/>
      <c r="G333" s="18"/>
      <c r="H333" s="25"/>
      <c r="I333" s="25"/>
      <c r="J333" s="20"/>
      <c r="L333" s="4"/>
    </row>
    <row r="334" spans="1:12" x14ac:dyDescent="0.25">
      <c r="B334" s="2" t="s">
        <v>9</v>
      </c>
      <c r="C334" s="21"/>
      <c r="D334" s="16">
        <f>(D327*D328)*(-1)</f>
        <v>-1105</v>
      </c>
      <c r="E334" s="21"/>
      <c r="F334" s="21"/>
      <c r="G334" s="21"/>
      <c r="H334" s="16">
        <f>(H327*H328)*(-1)</f>
        <v>-1105</v>
      </c>
      <c r="I334" s="16">
        <f>(I327*I328)*(-1)</f>
        <v>-1105</v>
      </c>
      <c r="J334" s="21"/>
      <c r="L334" s="4"/>
    </row>
    <row r="335" spans="1:12" x14ac:dyDescent="0.25">
      <c r="B335" s="2" t="s">
        <v>8</v>
      </c>
      <c r="C335" s="22"/>
      <c r="D335" s="14">
        <f>D329*D330</f>
        <v>0</v>
      </c>
      <c r="E335" s="22"/>
      <c r="F335" s="22"/>
      <c r="G335" s="22"/>
      <c r="H335" s="14">
        <f>H329*H330</f>
        <v>0</v>
      </c>
      <c r="I335" s="14">
        <f>I329*I330</f>
        <v>0</v>
      </c>
      <c r="J335" s="22"/>
      <c r="L335" s="4"/>
    </row>
    <row r="336" spans="1:12" x14ac:dyDescent="0.25">
      <c r="B336" s="9" t="s">
        <v>12</v>
      </c>
      <c r="C336" s="22"/>
      <c r="D336" s="14">
        <f>SUM(D334:D335)</f>
        <v>-1105</v>
      </c>
      <c r="E336" s="22"/>
      <c r="F336" s="22"/>
      <c r="G336" s="22"/>
      <c r="H336" s="14">
        <f>SUM(H334:H335)</f>
        <v>-1105</v>
      </c>
      <c r="I336" s="14">
        <f>SUM(I334:I335)</f>
        <v>-1105</v>
      </c>
      <c r="J336" s="22"/>
      <c r="L336" s="4"/>
    </row>
    <row r="337" spans="1:12" x14ac:dyDescent="0.25">
      <c r="A337" s="10"/>
      <c r="B337" s="1" t="s">
        <v>13</v>
      </c>
      <c r="C337" s="21"/>
      <c r="D337" s="16">
        <f>D331*D332</f>
        <v>0</v>
      </c>
      <c r="E337" s="21"/>
      <c r="F337" s="21"/>
      <c r="G337" s="21"/>
      <c r="H337" s="16">
        <f>H331*H332</f>
        <v>0</v>
      </c>
      <c r="I337" s="16">
        <f>I331*I332</f>
        <v>0</v>
      </c>
      <c r="J337" s="21"/>
    </row>
    <row r="338" spans="1:12" x14ac:dyDescent="0.25">
      <c r="A338" s="11"/>
      <c r="C338" s="18"/>
      <c r="E338" s="18"/>
      <c r="F338" s="18"/>
      <c r="G338" s="18"/>
      <c r="H338" s="1"/>
      <c r="I338" s="1"/>
      <c r="J338" s="18"/>
    </row>
    <row r="339" spans="1:12" s="5" customFormat="1" x14ac:dyDescent="0.25">
      <c r="A339" s="10"/>
      <c r="B339" s="5" t="s">
        <v>11</v>
      </c>
      <c r="C339" s="31"/>
      <c r="D339" s="15">
        <f>SUM(D336:D337)</f>
        <v>-1105</v>
      </c>
      <c r="E339" s="31"/>
      <c r="F339" s="31"/>
      <c r="G339" s="31"/>
      <c r="H339" s="15">
        <f>SUM(H336:H337)</f>
        <v>-1105</v>
      </c>
      <c r="I339" s="15">
        <f>SUM(I336:I337)</f>
        <v>-1105</v>
      </c>
      <c r="J339" s="31"/>
      <c r="K339" s="9"/>
    </row>
    <row r="340" spans="1:12" x14ac:dyDescent="0.25">
      <c r="A340" s="12"/>
      <c r="B340" s="5" t="s">
        <v>30</v>
      </c>
      <c r="C340" s="31"/>
      <c r="D340" s="15">
        <f>D339*16</f>
        <v>-17680</v>
      </c>
      <c r="E340" s="31"/>
      <c r="F340" s="31"/>
      <c r="G340" s="31"/>
      <c r="H340" s="15">
        <f>H339*16</f>
        <v>-17680</v>
      </c>
      <c r="I340" s="15">
        <f>I339*16</f>
        <v>-17680</v>
      </c>
      <c r="J340" s="31"/>
      <c r="K340" s="35">
        <f>SUM(C340:J340)</f>
        <v>-53040</v>
      </c>
    </row>
    <row r="341" spans="1:12" s="25" customFormat="1" x14ac:dyDescent="0.25">
      <c r="A341" s="12"/>
      <c r="B341" s="33"/>
      <c r="C341" s="29"/>
      <c r="D341" s="29"/>
      <c r="E341" s="29"/>
      <c r="F341" s="29"/>
      <c r="G341" s="29"/>
      <c r="H341" s="29"/>
      <c r="I341" s="29"/>
      <c r="J341" s="29"/>
      <c r="K341" s="36"/>
    </row>
    <row r="342" spans="1:12" x14ac:dyDescent="0.25">
      <c r="A342" s="12"/>
      <c r="B342" s="5"/>
      <c r="C342" s="15"/>
      <c r="D342" s="15"/>
      <c r="E342" s="15"/>
      <c r="F342" s="15"/>
      <c r="G342" s="15"/>
      <c r="H342" s="15"/>
      <c r="I342" s="15"/>
      <c r="J342" s="15"/>
    </row>
    <row r="343" spans="1:12" s="5" customFormat="1" x14ac:dyDescent="0.25">
      <c r="B343" s="17" t="s">
        <v>45</v>
      </c>
      <c r="C343" s="7">
        <v>37249</v>
      </c>
      <c r="D343" s="7">
        <v>37250</v>
      </c>
      <c r="E343" s="7">
        <v>37251</v>
      </c>
      <c r="F343" s="7">
        <v>37252</v>
      </c>
      <c r="G343" s="7">
        <v>37253</v>
      </c>
      <c r="H343" s="7">
        <v>37254</v>
      </c>
      <c r="I343" s="7">
        <v>37255</v>
      </c>
      <c r="J343" s="7">
        <v>37256</v>
      </c>
      <c r="K343" s="9"/>
      <c r="L343" s="9"/>
    </row>
    <row r="344" spans="1:12" x14ac:dyDescent="0.25">
      <c r="B344" s="5" t="s">
        <v>4</v>
      </c>
      <c r="C344" s="1">
        <v>500</v>
      </c>
      <c r="D344" s="18"/>
      <c r="E344" s="1">
        <v>500</v>
      </c>
      <c r="F344" s="1">
        <v>500</v>
      </c>
      <c r="G344" s="1">
        <v>500</v>
      </c>
      <c r="H344" s="19"/>
      <c r="I344" s="20"/>
      <c r="J344" s="1">
        <v>500</v>
      </c>
      <c r="L344" s="4"/>
    </row>
    <row r="345" spans="1:12" x14ac:dyDescent="0.25">
      <c r="B345" s="8" t="s">
        <v>6</v>
      </c>
      <c r="C345" s="3">
        <v>26.91</v>
      </c>
      <c r="D345" s="18"/>
      <c r="E345" s="3">
        <v>26.91</v>
      </c>
      <c r="F345" s="3">
        <v>26.91</v>
      </c>
      <c r="G345" s="3">
        <v>26.91</v>
      </c>
      <c r="H345" s="19"/>
      <c r="I345" s="20"/>
      <c r="J345" s="3">
        <v>26.91</v>
      </c>
      <c r="L345" s="4"/>
    </row>
    <row r="346" spans="1:12" x14ac:dyDescent="0.25">
      <c r="B346" s="5" t="s">
        <v>5</v>
      </c>
      <c r="C346" s="1">
        <v>950</v>
      </c>
      <c r="D346" s="18"/>
      <c r="E346" s="1">
        <v>950</v>
      </c>
      <c r="F346" s="1">
        <v>950</v>
      </c>
      <c r="G346" s="1">
        <v>950</v>
      </c>
      <c r="H346" s="19"/>
      <c r="I346" s="20"/>
      <c r="J346" s="1">
        <v>950</v>
      </c>
      <c r="L346" s="4"/>
    </row>
    <row r="347" spans="1:12" x14ac:dyDescent="0.25">
      <c r="B347" s="8" t="s">
        <v>6</v>
      </c>
      <c r="C347" s="3">
        <v>27.53</v>
      </c>
      <c r="D347" s="18"/>
      <c r="E347" s="3">
        <v>27.53</v>
      </c>
      <c r="F347" s="3">
        <v>27.53</v>
      </c>
      <c r="G347" s="3">
        <v>27.53</v>
      </c>
      <c r="H347" s="19"/>
      <c r="I347" s="20"/>
      <c r="J347" s="3">
        <v>27.53</v>
      </c>
      <c r="L347" s="4"/>
    </row>
    <row r="348" spans="1:12" x14ac:dyDescent="0.25">
      <c r="B348" s="9" t="s">
        <v>10</v>
      </c>
      <c r="C348" s="4">
        <f>C344-C346</f>
        <v>-450</v>
      </c>
      <c r="D348" s="18"/>
      <c r="E348" s="4">
        <f>E344-E346</f>
        <v>-450</v>
      </c>
      <c r="F348" s="4">
        <f>F344-F346</f>
        <v>-450</v>
      </c>
      <c r="G348" s="4">
        <f>G344-G346</f>
        <v>-450</v>
      </c>
      <c r="H348" s="19"/>
      <c r="I348" s="20"/>
      <c r="J348" s="4">
        <f>J344-J346</f>
        <v>-450</v>
      </c>
      <c r="L348" s="4"/>
    </row>
    <row r="349" spans="1:12" x14ac:dyDescent="0.25">
      <c r="B349" s="2" t="s">
        <v>7</v>
      </c>
      <c r="C349" s="3">
        <v>23</v>
      </c>
      <c r="D349" s="18"/>
      <c r="E349" s="3">
        <v>23</v>
      </c>
      <c r="F349" s="3">
        <v>23</v>
      </c>
      <c r="G349" s="3">
        <v>23</v>
      </c>
      <c r="H349" s="19"/>
      <c r="I349" s="19"/>
      <c r="J349" s="3">
        <v>23</v>
      </c>
      <c r="L349" s="4"/>
    </row>
    <row r="350" spans="1:12" x14ac:dyDescent="0.25">
      <c r="B350" s="2"/>
      <c r="C350" s="14"/>
      <c r="D350" s="18"/>
      <c r="E350" s="3"/>
      <c r="F350" s="3"/>
      <c r="G350" s="1"/>
      <c r="H350" s="19"/>
      <c r="I350" s="20"/>
      <c r="L350" s="4"/>
    </row>
    <row r="351" spans="1:12" x14ac:dyDescent="0.25">
      <c r="B351" s="2" t="s">
        <v>9</v>
      </c>
      <c r="C351" s="16">
        <f>(C344*C345)*(-1)</f>
        <v>-13455</v>
      </c>
      <c r="D351" s="21"/>
      <c r="E351" s="16">
        <f>(E344*E345)*(-1)</f>
        <v>-13455</v>
      </c>
      <c r="F351" s="16">
        <f>(F344*F345)*(-1)</f>
        <v>-13455</v>
      </c>
      <c r="G351" s="16">
        <f>(G344*G345)*(-1)</f>
        <v>-13455</v>
      </c>
      <c r="H351" s="21"/>
      <c r="I351" s="21"/>
      <c r="J351" s="16">
        <f>(J344*J345)*(-1)</f>
        <v>-13455</v>
      </c>
      <c r="L351" s="4"/>
    </row>
    <row r="352" spans="1:12" x14ac:dyDescent="0.25">
      <c r="B352" s="2" t="s">
        <v>8</v>
      </c>
      <c r="C352" s="14">
        <f>C346*C347</f>
        <v>26153.5</v>
      </c>
      <c r="D352" s="22"/>
      <c r="E352" s="14">
        <f>E346*E347</f>
        <v>26153.5</v>
      </c>
      <c r="F352" s="14">
        <f>F346*F347</f>
        <v>26153.5</v>
      </c>
      <c r="G352" s="14">
        <f>G346*G347</f>
        <v>26153.5</v>
      </c>
      <c r="H352" s="22"/>
      <c r="I352" s="22"/>
      <c r="J352" s="14">
        <f>J346*J347</f>
        <v>26153.5</v>
      </c>
      <c r="L352" s="4"/>
    </row>
    <row r="353" spans="1:12" x14ac:dyDescent="0.25">
      <c r="B353" s="9" t="s">
        <v>12</v>
      </c>
      <c r="C353" s="14">
        <f>SUM(C351:C352)</f>
        <v>12698.5</v>
      </c>
      <c r="D353" s="22"/>
      <c r="E353" s="14">
        <f t="shared" ref="E353:J353" si="41">SUM(E351:E352)</f>
        <v>12698.5</v>
      </c>
      <c r="F353" s="14">
        <f t="shared" si="41"/>
        <v>12698.5</v>
      </c>
      <c r="G353" s="14">
        <f t="shared" si="41"/>
        <v>12698.5</v>
      </c>
      <c r="H353" s="22"/>
      <c r="I353" s="22"/>
      <c r="J353" s="14">
        <f t="shared" si="41"/>
        <v>12698.5</v>
      </c>
      <c r="L353" s="4"/>
    </row>
    <row r="354" spans="1:12" x14ac:dyDescent="0.25">
      <c r="A354" s="10"/>
      <c r="B354" s="1" t="s">
        <v>13</v>
      </c>
      <c r="C354" s="16">
        <f>C348*C349</f>
        <v>-10350</v>
      </c>
      <c r="D354" s="21"/>
      <c r="E354" s="16">
        <f>E348*E349</f>
        <v>-10350</v>
      </c>
      <c r="F354" s="16">
        <f>F348*F349</f>
        <v>-10350</v>
      </c>
      <c r="G354" s="16">
        <f>G348*G349</f>
        <v>-10350</v>
      </c>
      <c r="H354" s="21"/>
      <c r="I354" s="21"/>
      <c r="J354" s="16">
        <f>J348*J349</f>
        <v>-10350</v>
      </c>
    </row>
    <row r="355" spans="1:12" x14ac:dyDescent="0.25">
      <c r="A355" s="11"/>
      <c r="D355" s="18"/>
      <c r="E355" s="1"/>
      <c r="G355" s="1"/>
      <c r="H355" s="18"/>
      <c r="I355" s="18"/>
      <c r="J355" s="1"/>
    </row>
    <row r="356" spans="1:12" s="5" customFormat="1" x14ac:dyDescent="0.25">
      <c r="A356" s="10"/>
      <c r="B356" s="5" t="s">
        <v>11</v>
      </c>
      <c r="C356" s="15">
        <f>SUM(C353:C354)</f>
        <v>2348.5</v>
      </c>
      <c r="D356" s="31"/>
      <c r="E356" s="15">
        <f>SUM(E353:E354)</f>
        <v>2348.5</v>
      </c>
      <c r="F356" s="15">
        <f>SUM(F353:F354)</f>
        <v>2348.5</v>
      </c>
      <c r="G356" s="15">
        <f>SUM(G353:G354)</f>
        <v>2348.5</v>
      </c>
      <c r="H356" s="31"/>
      <c r="I356" s="31"/>
      <c r="J356" s="15">
        <f>SUM(J353:J354)</f>
        <v>2348.5</v>
      </c>
      <c r="K356" s="9"/>
    </row>
    <row r="357" spans="1:12" x14ac:dyDescent="0.25">
      <c r="A357" s="12"/>
      <c r="B357" s="5" t="s">
        <v>14</v>
      </c>
      <c r="C357" s="15">
        <f>C356*16</f>
        <v>37576</v>
      </c>
      <c r="D357" s="31"/>
      <c r="E357" s="15">
        <f t="shared" ref="E357:J357" si="42">E356*16</f>
        <v>37576</v>
      </c>
      <c r="F357" s="15">
        <f t="shared" si="42"/>
        <v>37576</v>
      </c>
      <c r="G357" s="15">
        <f t="shared" si="42"/>
        <v>37576</v>
      </c>
      <c r="H357" s="31"/>
      <c r="I357" s="31"/>
      <c r="J357" s="15">
        <f t="shared" si="42"/>
        <v>37576</v>
      </c>
      <c r="K357" s="35">
        <f>SUM(C357:J357)</f>
        <v>187880</v>
      </c>
    </row>
    <row r="358" spans="1:12" x14ac:dyDescent="0.25">
      <c r="A358" s="12"/>
      <c r="B358" s="5"/>
      <c r="C358" s="15"/>
      <c r="E358" s="3"/>
      <c r="G358" s="3"/>
    </row>
    <row r="359" spans="1:12" x14ac:dyDescent="0.25">
      <c r="A359" s="12"/>
      <c r="B359" s="5"/>
      <c r="C359" s="15"/>
      <c r="E359" s="3"/>
      <c r="G359" s="3"/>
    </row>
    <row r="360" spans="1:12" s="5" customFormat="1" x14ac:dyDescent="0.25">
      <c r="B360" s="17" t="s">
        <v>42</v>
      </c>
      <c r="C360" s="7">
        <v>37249</v>
      </c>
      <c r="D360" s="7">
        <v>37250</v>
      </c>
      <c r="E360" s="7">
        <v>37251</v>
      </c>
      <c r="F360" s="7">
        <v>37252</v>
      </c>
      <c r="G360" s="7">
        <v>37253</v>
      </c>
      <c r="H360" s="7">
        <v>37254</v>
      </c>
      <c r="I360" s="7">
        <v>37255</v>
      </c>
      <c r="J360" s="7">
        <v>37256</v>
      </c>
      <c r="K360" s="9"/>
      <c r="L360" s="9"/>
    </row>
    <row r="361" spans="1:12" x14ac:dyDescent="0.25">
      <c r="B361" s="5" t="s">
        <v>4</v>
      </c>
      <c r="C361" s="25">
        <v>250</v>
      </c>
      <c r="D361" s="1">
        <v>0</v>
      </c>
      <c r="E361" s="25">
        <v>250</v>
      </c>
      <c r="F361" s="25">
        <v>250</v>
      </c>
      <c r="G361" s="25">
        <v>250</v>
      </c>
      <c r="H361" s="1">
        <v>0</v>
      </c>
      <c r="I361" s="1">
        <v>0</v>
      </c>
      <c r="J361" s="25">
        <v>250</v>
      </c>
      <c r="L361" s="4"/>
    </row>
    <row r="362" spans="1:12" x14ac:dyDescent="0.25">
      <c r="B362" s="8" t="s">
        <v>6</v>
      </c>
      <c r="C362" s="36">
        <v>31.38</v>
      </c>
      <c r="D362" s="35">
        <v>0</v>
      </c>
      <c r="E362" s="36">
        <v>31.38</v>
      </c>
      <c r="F362" s="36">
        <v>31.38</v>
      </c>
      <c r="G362" s="36">
        <v>31.38</v>
      </c>
      <c r="H362" s="35">
        <v>0</v>
      </c>
      <c r="I362" s="35">
        <v>0</v>
      </c>
      <c r="J362" s="36">
        <v>31.38</v>
      </c>
      <c r="L362" s="4"/>
    </row>
    <row r="363" spans="1:12" x14ac:dyDescent="0.25">
      <c r="B363" s="5" t="s">
        <v>5</v>
      </c>
      <c r="C363" s="25">
        <v>350</v>
      </c>
      <c r="D363" s="1">
        <v>50</v>
      </c>
      <c r="E363" s="25">
        <v>350</v>
      </c>
      <c r="F363" s="25">
        <v>350</v>
      </c>
      <c r="G363" s="25">
        <v>350</v>
      </c>
      <c r="H363" s="1">
        <v>50</v>
      </c>
      <c r="I363" s="1">
        <v>50</v>
      </c>
      <c r="J363" s="25">
        <v>350</v>
      </c>
      <c r="L363" s="4"/>
    </row>
    <row r="364" spans="1:12" x14ac:dyDescent="0.25">
      <c r="B364" s="8" t="s">
        <v>6</v>
      </c>
      <c r="C364" s="36">
        <v>33.35</v>
      </c>
      <c r="D364" s="35">
        <v>17</v>
      </c>
      <c r="E364" s="36">
        <v>33.35</v>
      </c>
      <c r="F364" s="36">
        <v>33.35</v>
      </c>
      <c r="G364" s="36">
        <v>33.35</v>
      </c>
      <c r="H364" s="35">
        <v>17</v>
      </c>
      <c r="I364" s="35">
        <v>17</v>
      </c>
      <c r="J364" s="36">
        <v>33.35</v>
      </c>
      <c r="L364" s="4"/>
    </row>
    <row r="365" spans="1:12" x14ac:dyDescent="0.25">
      <c r="B365" s="9" t="s">
        <v>10</v>
      </c>
      <c r="C365" s="26">
        <f t="shared" ref="C365:J365" si="43">C361-C363</f>
        <v>-100</v>
      </c>
      <c r="D365" s="4">
        <f t="shared" si="43"/>
        <v>-50</v>
      </c>
      <c r="E365" s="26">
        <f t="shared" si="43"/>
        <v>-100</v>
      </c>
      <c r="F365" s="26">
        <f t="shared" si="43"/>
        <v>-100</v>
      </c>
      <c r="G365" s="26">
        <f t="shared" si="43"/>
        <v>-100</v>
      </c>
      <c r="H365" s="4">
        <f t="shared" si="43"/>
        <v>-50</v>
      </c>
      <c r="I365" s="4">
        <f t="shared" si="43"/>
        <v>-50</v>
      </c>
      <c r="J365" s="26">
        <f t="shared" si="43"/>
        <v>-100</v>
      </c>
      <c r="L365" s="4"/>
    </row>
    <row r="366" spans="1:12" x14ac:dyDescent="0.25">
      <c r="B366" s="2" t="s">
        <v>7</v>
      </c>
      <c r="C366" s="36">
        <v>21</v>
      </c>
      <c r="D366" s="36">
        <v>18</v>
      </c>
      <c r="E366" s="36">
        <v>21</v>
      </c>
      <c r="F366" s="36">
        <v>21</v>
      </c>
      <c r="G366" s="36">
        <v>21</v>
      </c>
      <c r="H366" s="36">
        <v>18</v>
      </c>
      <c r="I366" s="36">
        <v>18</v>
      </c>
      <c r="J366" s="36">
        <v>21</v>
      </c>
      <c r="L366" s="4"/>
    </row>
    <row r="367" spans="1:12" x14ac:dyDescent="0.25">
      <c r="B367" s="2"/>
      <c r="C367" s="28"/>
      <c r="D367" s="28"/>
      <c r="E367" s="25"/>
      <c r="F367" s="36"/>
      <c r="G367" s="25"/>
      <c r="H367" s="28"/>
      <c r="I367" s="28"/>
      <c r="J367" s="26"/>
      <c r="L367" s="4"/>
    </row>
    <row r="368" spans="1:12" x14ac:dyDescent="0.25">
      <c r="B368" s="2" t="s">
        <v>9</v>
      </c>
      <c r="C368" s="27">
        <f t="shared" ref="C368:J368" si="44">(C361*C362)*(-1)</f>
        <v>-7845</v>
      </c>
      <c r="D368" s="27">
        <f t="shared" si="44"/>
        <v>0</v>
      </c>
      <c r="E368" s="27">
        <f t="shared" si="44"/>
        <v>-7845</v>
      </c>
      <c r="F368" s="27">
        <f t="shared" si="44"/>
        <v>-7845</v>
      </c>
      <c r="G368" s="27">
        <f t="shared" si="44"/>
        <v>-7845</v>
      </c>
      <c r="H368" s="27">
        <f t="shared" si="44"/>
        <v>0</v>
      </c>
      <c r="I368" s="27">
        <f t="shared" si="44"/>
        <v>0</v>
      </c>
      <c r="J368" s="27">
        <f t="shared" si="44"/>
        <v>-7845</v>
      </c>
      <c r="L368" s="4"/>
    </row>
    <row r="369" spans="1:12" x14ac:dyDescent="0.25">
      <c r="B369" s="2" t="s">
        <v>8</v>
      </c>
      <c r="C369" s="28">
        <f t="shared" ref="C369:J369" si="45">C363*C364</f>
        <v>11672.5</v>
      </c>
      <c r="D369" s="28">
        <f t="shared" si="45"/>
        <v>850</v>
      </c>
      <c r="E369" s="28">
        <f t="shared" si="45"/>
        <v>11672.5</v>
      </c>
      <c r="F369" s="28">
        <f t="shared" si="45"/>
        <v>11672.5</v>
      </c>
      <c r="G369" s="28">
        <f t="shared" si="45"/>
        <v>11672.5</v>
      </c>
      <c r="H369" s="28">
        <f t="shared" si="45"/>
        <v>850</v>
      </c>
      <c r="I369" s="28">
        <f t="shared" si="45"/>
        <v>850</v>
      </c>
      <c r="J369" s="28">
        <f t="shared" si="45"/>
        <v>11672.5</v>
      </c>
      <c r="L369" s="4"/>
    </row>
    <row r="370" spans="1:12" x14ac:dyDescent="0.25">
      <c r="B370" s="9" t="s">
        <v>12</v>
      </c>
      <c r="C370" s="28">
        <f t="shared" ref="C370:J370" si="46">SUM(C368:C369)</f>
        <v>3827.5</v>
      </c>
      <c r="D370" s="28">
        <f t="shared" si="46"/>
        <v>850</v>
      </c>
      <c r="E370" s="28">
        <f t="shared" si="46"/>
        <v>3827.5</v>
      </c>
      <c r="F370" s="28">
        <f t="shared" si="46"/>
        <v>3827.5</v>
      </c>
      <c r="G370" s="28">
        <f t="shared" si="46"/>
        <v>3827.5</v>
      </c>
      <c r="H370" s="28">
        <f t="shared" si="46"/>
        <v>850</v>
      </c>
      <c r="I370" s="28">
        <f t="shared" si="46"/>
        <v>850</v>
      </c>
      <c r="J370" s="28">
        <f t="shared" si="46"/>
        <v>3827.5</v>
      </c>
      <c r="L370" s="4"/>
    </row>
    <row r="371" spans="1:12" x14ac:dyDescent="0.25">
      <c r="A371" s="10"/>
      <c r="B371" s="1" t="s">
        <v>13</v>
      </c>
      <c r="C371" s="27">
        <f t="shared" ref="C371:J371" si="47">C365*C366</f>
        <v>-2100</v>
      </c>
      <c r="D371" s="27">
        <f t="shared" si="47"/>
        <v>-900</v>
      </c>
      <c r="E371" s="27">
        <f t="shared" si="47"/>
        <v>-2100</v>
      </c>
      <c r="F371" s="27">
        <f t="shared" si="47"/>
        <v>-2100</v>
      </c>
      <c r="G371" s="27">
        <f t="shared" si="47"/>
        <v>-2100</v>
      </c>
      <c r="H371" s="27">
        <f t="shared" si="47"/>
        <v>-900</v>
      </c>
      <c r="I371" s="27">
        <f t="shared" si="47"/>
        <v>-900</v>
      </c>
      <c r="J371" s="27">
        <f t="shared" si="47"/>
        <v>-2100</v>
      </c>
    </row>
    <row r="372" spans="1:12" x14ac:dyDescent="0.25">
      <c r="A372" s="11"/>
      <c r="C372" s="25"/>
      <c r="D372" s="25"/>
      <c r="E372" s="25"/>
      <c r="F372" s="25"/>
      <c r="G372" s="25"/>
      <c r="H372" s="25"/>
      <c r="I372" s="25"/>
      <c r="J372" s="25"/>
    </row>
    <row r="373" spans="1:12" s="5" customFormat="1" x14ac:dyDescent="0.25">
      <c r="A373" s="10"/>
      <c r="B373" s="5" t="s">
        <v>11</v>
      </c>
      <c r="C373" s="29">
        <f t="shared" ref="C373:J373" si="48">SUM(C370:C371)</f>
        <v>1727.5</v>
      </c>
      <c r="D373" s="29">
        <f t="shared" si="48"/>
        <v>-50</v>
      </c>
      <c r="E373" s="29">
        <f t="shared" si="48"/>
        <v>1727.5</v>
      </c>
      <c r="F373" s="29">
        <f t="shared" si="48"/>
        <v>1727.5</v>
      </c>
      <c r="G373" s="29">
        <f t="shared" si="48"/>
        <v>1727.5</v>
      </c>
      <c r="H373" s="29">
        <f t="shared" si="48"/>
        <v>-50</v>
      </c>
      <c r="I373" s="29">
        <f t="shared" si="48"/>
        <v>-50</v>
      </c>
      <c r="J373" s="29">
        <f t="shared" si="48"/>
        <v>1727.5</v>
      </c>
      <c r="K373" s="9"/>
    </row>
    <row r="374" spans="1:12" x14ac:dyDescent="0.25">
      <c r="A374" s="12"/>
      <c r="B374" s="5" t="s">
        <v>30</v>
      </c>
      <c r="C374" s="29">
        <f t="shared" ref="C374:J374" si="49">C373*16</f>
        <v>27640</v>
      </c>
      <c r="D374" s="29">
        <f t="shared" si="49"/>
        <v>-800</v>
      </c>
      <c r="E374" s="29">
        <f t="shared" si="49"/>
        <v>27640</v>
      </c>
      <c r="F374" s="29">
        <f t="shared" si="49"/>
        <v>27640</v>
      </c>
      <c r="G374" s="29">
        <f t="shared" si="49"/>
        <v>27640</v>
      </c>
      <c r="H374" s="29">
        <f t="shared" si="49"/>
        <v>-800</v>
      </c>
      <c r="I374" s="29">
        <f t="shared" si="49"/>
        <v>-800</v>
      </c>
      <c r="J374" s="29">
        <f t="shared" si="49"/>
        <v>27640</v>
      </c>
      <c r="K374" s="35">
        <f>SUM(C374:J374)</f>
        <v>135800</v>
      </c>
    </row>
    <row r="375" spans="1:12" x14ac:dyDescent="0.25">
      <c r="A375" s="12"/>
      <c r="B375" s="5"/>
      <c r="C375" s="29"/>
      <c r="D375" s="29"/>
      <c r="E375" s="29"/>
      <c r="F375" s="29"/>
      <c r="G375" s="29"/>
      <c r="H375" s="29"/>
      <c r="I375" s="29"/>
      <c r="J375" s="29"/>
      <c r="K375" s="35"/>
    </row>
    <row r="376" spans="1:12" x14ac:dyDescent="0.25">
      <c r="A376" s="12"/>
      <c r="B376" s="5"/>
      <c r="C376" s="15"/>
      <c r="D376" s="15"/>
      <c r="E376" s="15"/>
      <c r="F376" s="15"/>
      <c r="G376" s="15"/>
      <c r="H376" s="15"/>
      <c r="I376" s="15"/>
      <c r="J376" s="15"/>
    </row>
    <row r="377" spans="1:12" s="5" customFormat="1" x14ac:dyDescent="0.25">
      <c r="A377" s="5" t="s">
        <v>40</v>
      </c>
      <c r="B377" s="17" t="s">
        <v>39</v>
      </c>
      <c r="C377" s="7">
        <v>37249</v>
      </c>
      <c r="D377" s="7">
        <v>37250</v>
      </c>
      <c r="E377" s="7">
        <v>37251</v>
      </c>
      <c r="F377" s="7">
        <v>37252</v>
      </c>
      <c r="G377" s="7">
        <v>37253</v>
      </c>
      <c r="H377" s="7">
        <v>37254</v>
      </c>
      <c r="I377" s="7">
        <v>37255</v>
      </c>
      <c r="J377" s="7">
        <v>37256</v>
      </c>
      <c r="K377" s="9"/>
      <c r="L377" s="9"/>
    </row>
    <row r="378" spans="1:12" x14ac:dyDescent="0.25">
      <c r="A378" s="33"/>
      <c r="B378" s="33" t="s">
        <v>4</v>
      </c>
      <c r="C378" s="25">
        <v>150</v>
      </c>
      <c r="D378" s="18"/>
      <c r="E378" s="25">
        <v>150</v>
      </c>
      <c r="F378" s="25">
        <v>150</v>
      </c>
      <c r="G378" s="25">
        <v>150</v>
      </c>
      <c r="H378" s="18"/>
      <c r="I378" s="18"/>
      <c r="J378" s="25">
        <v>150</v>
      </c>
      <c r="K378" s="26"/>
      <c r="L378" s="4"/>
    </row>
    <row r="379" spans="1:12" x14ac:dyDescent="0.25">
      <c r="A379" s="33"/>
      <c r="B379" s="39" t="s">
        <v>6</v>
      </c>
      <c r="C379" s="36">
        <v>26.68</v>
      </c>
      <c r="D379" s="37"/>
      <c r="E379" s="36">
        <v>26.68</v>
      </c>
      <c r="F379" s="36">
        <v>26.68</v>
      </c>
      <c r="G379" s="36">
        <v>26.68</v>
      </c>
      <c r="H379" s="37"/>
      <c r="I379" s="37"/>
      <c r="J379" s="36">
        <v>26.68</v>
      </c>
      <c r="K379" s="26"/>
      <c r="L379" s="4"/>
    </row>
    <row r="380" spans="1:12" x14ac:dyDescent="0.25">
      <c r="A380" s="33"/>
      <c r="B380" s="33" t="s">
        <v>5</v>
      </c>
      <c r="C380" s="25">
        <v>50</v>
      </c>
      <c r="D380" s="18"/>
      <c r="E380" s="25">
        <v>50</v>
      </c>
      <c r="F380" s="25">
        <v>50</v>
      </c>
      <c r="G380" s="25">
        <v>50</v>
      </c>
      <c r="H380" s="18"/>
      <c r="I380" s="18"/>
      <c r="J380" s="25">
        <v>50</v>
      </c>
      <c r="K380" s="26"/>
      <c r="L380" s="4"/>
    </row>
    <row r="381" spans="1:12" x14ac:dyDescent="0.25">
      <c r="A381" s="33"/>
      <c r="B381" s="39" t="s">
        <v>6</v>
      </c>
      <c r="C381" s="36">
        <v>26.15</v>
      </c>
      <c r="D381" s="37"/>
      <c r="E381" s="36">
        <v>26.15</v>
      </c>
      <c r="F381" s="36">
        <v>26.15</v>
      </c>
      <c r="G381" s="36">
        <v>26.15</v>
      </c>
      <c r="H381" s="37"/>
      <c r="I381" s="37"/>
      <c r="J381" s="36">
        <v>26.15</v>
      </c>
      <c r="K381" s="26"/>
      <c r="L381" s="4"/>
    </row>
    <row r="382" spans="1:12" x14ac:dyDescent="0.25">
      <c r="A382" s="33"/>
      <c r="B382" s="40" t="s">
        <v>10</v>
      </c>
      <c r="C382" s="26">
        <f>C378-C380</f>
        <v>100</v>
      </c>
      <c r="D382" s="20"/>
      <c r="E382" s="26">
        <f>E378-E380</f>
        <v>100</v>
      </c>
      <c r="F382" s="26">
        <f>F378-F380</f>
        <v>100</v>
      </c>
      <c r="G382" s="26">
        <f>G378-G380</f>
        <v>100</v>
      </c>
      <c r="H382" s="20"/>
      <c r="I382" s="20"/>
      <c r="J382" s="26">
        <f>J378-J380</f>
        <v>100</v>
      </c>
      <c r="K382" s="26"/>
      <c r="L382" s="4"/>
    </row>
    <row r="383" spans="1:12" x14ac:dyDescent="0.25">
      <c r="A383" s="33"/>
      <c r="B383" s="41" t="s">
        <v>7</v>
      </c>
      <c r="C383" s="36">
        <v>21</v>
      </c>
      <c r="D383" s="37"/>
      <c r="E383" s="36">
        <v>21</v>
      </c>
      <c r="F383" s="36">
        <v>21</v>
      </c>
      <c r="G383" s="36">
        <v>21</v>
      </c>
      <c r="H383" s="37"/>
      <c r="I383" s="37"/>
      <c r="J383" s="36">
        <v>21</v>
      </c>
      <c r="K383" s="26"/>
      <c r="L383" s="4"/>
    </row>
    <row r="384" spans="1:12" x14ac:dyDescent="0.25">
      <c r="A384" s="33"/>
      <c r="B384" s="41"/>
      <c r="C384" s="28"/>
      <c r="D384" s="18"/>
      <c r="E384" s="36"/>
      <c r="F384" s="36"/>
      <c r="G384" s="25"/>
      <c r="H384" s="18"/>
      <c r="I384" s="18"/>
      <c r="J384" s="26"/>
      <c r="K384" s="26"/>
      <c r="L384" s="4"/>
    </row>
    <row r="385" spans="1:12" x14ac:dyDescent="0.25">
      <c r="A385" s="33"/>
      <c r="B385" s="41" t="s">
        <v>9</v>
      </c>
      <c r="C385" s="27">
        <f>(C378*C379)*(-1)</f>
        <v>-4002</v>
      </c>
      <c r="D385" s="21"/>
      <c r="E385" s="27">
        <f>(E378*E379)*(-1)</f>
        <v>-4002</v>
      </c>
      <c r="F385" s="27">
        <f>(F378*F379)*(-1)</f>
        <v>-4002</v>
      </c>
      <c r="G385" s="27">
        <f>(G378*G379)*(-1)</f>
        <v>-4002</v>
      </c>
      <c r="H385" s="21"/>
      <c r="I385" s="21"/>
      <c r="J385" s="27">
        <f>(J378*J379)*(-1)</f>
        <v>-4002</v>
      </c>
      <c r="K385" s="26"/>
      <c r="L385" s="4"/>
    </row>
    <row r="386" spans="1:12" x14ac:dyDescent="0.25">
      <c r="A386" s="33"/>
      <c r="B386" s="41" t="s">
        <v>8</v>
      </c>
      <c r="C386" s="28">
        <f>C380*C381</f>
        <v>1307.5</v>
      </c>
      <c r="D386" s="22"/>
      <c r="E386" s="28">
        <f>E380*E381</f>
        <v>1307.5</v>
      </c>
      <c r="F386" s="28">
        <f>F380*F381</f>
        <v>1307.5</v>
      </c>
      <c r="G386" s="28">
        <f>G380*G381</f>
        <v>1307.5</v>
      </c>
      <c r="H386" s="22"/>
      <c r="I386" s="22"/>
      <c r="J386" s="28">
        <f>J380*J381</f>
        <v>1307.5</v>
      </c>
      <c r="K386" s="26"/>
      <c r="L386" s="4"/>
    </row>
    <row r="387" spans="1:12" x14ac:dyDescent="0.25">
      <c r="A387" s="33"/>
      <c r="B387" s="40" t="s">
        <v>12</v>
      </c>
      <c r="C387" s="28">
        <f>SUM(C385:C386)</f>
        <v>-2694.5</v>
      </c>
      <c r="D387" s="22"/>
      <c r="E387" s="28">
        <f>SUM(E385:E386)</f>
        <v>-2694.5</v>
      </c>
      <c r="F387" s="28">
        <f>SUM(F385:F386)</f>
        <v>-2694.5</v>
      </c>
      <c r="G387" s="28">
        <f>SUM(G385:G386)</f>
        <v>-2694.5</v>
      </c>
      <c r="H387" s="22"/>
      <c r="I387" s="22"/>
      <c r="J387" s="28">
        <f>SUM(J385:J386)</f>
        <v>-2694.5</v>
      </c>
      <c r="K387" s="26"/>
      <c r="L387" s="4"/>
    </row>
    <row r="388" spans="1:12" x14ac:dyDescent="0.25">
      <c r="A388" s="10"/>
      <c r="B388" s="25" t="s">
        <v>13</v>
      </c>
      <c r="C388" s="27">
        <f>C382*C383</f>
        <v>2100</v>
      </c>
      <c r="D388" s="21"/>
      <c r="E388" s="27">
        <f>E382*E383</f>
        <v>2100</v>
      </c>
      <c r="F388" s="27">
        <f>F382*F383</f>
        <v>2100</v>
      </c>
      <c r="G388" s="27">
        <f>G382*G383</f>
        <v>2100</v>
      </c>
      <c r="H388" s="21"/>
      <c r="I388" s="21"/>
      <c r="J388" s="27">
        <f>J382*J383</f>
        <v>2100</v>
      </c>
      <c r="K388" s="26"/>
    </row>
    <row r="389" spans="1:12" x14ac:dyDescent="0.25">
      <c r="A389" s="11"/>
      <c r="B389" s="25"/>
      <c r="C389" s="25"/>
      <c r="D389" s="18"/>
      <c r="E389" s="25"/>
      <c r="F389" s="25"/>
      <c r="G389" s="25"/>
      <c r="H389" s="18"/>
      <c r="I389" s="18"/>
      <c r="J389" s="25"/>
      <c r="K389" s="26"/>
    </row>
    <row r="390" spans="1:12" s="5" customFormat="1" x14ac:dyDescent="0.25">
      <c r="A390" s="10"/>
      <c r="B390" s="33" t="s">
        <v>11</v>
      </c>
      <c r="C390" s="29">
        <f>SUM(C387:C388)</f>
        <v>-594.5</v>
      </c>
      <c r="D390" s="31"/>
      <c r="E390" s="29">
        <f>SUM(E387:E388)</f>
        <v>-594.5</v>
      </c>
      <c r="F390" s="29">
        <f>SUM(F387:F388)</f>
        <v>-594.5</v>
      </c>
      <c r="G390" s="29">
        <f>SUM(G387:G388)</f>
        <v>-594.5</v>
      </c>
      <c r="H390" s="31"/>
      <c r="I390" s="31"/>
      <c r="J390" s="29">
        <f>SUM(J387:J388)</f>
        <v>-594.5</v>
      </c>
      <c r="K390" s="40"/>
    </row>
    <row r="391" spans="1:12" x14ac:dyDescent="0.25">
      <c r="A391" s="12"/>
      <c r="B391" s="33" t="s">
        <v>30</v>
      </c>
      <c r="C391" s="29">
        <f>C390*16</f>
        <v>-9512</v>
      </c>
      <c r="D391" s="31"/>
      <c r="E391" s="29">
        <f>E390*16</f>
        <v>-9512</v>
      </c>
      <c r="F391" s="29">
        <f>F390*16</f>
        <v>-9512</v>
      </c>
      <c r="G391" s="29">
        <f>G390*16</f>
        <v>-9512</v>
      </c>
      <c r="H391" s="31"/>
      <c r="I391" s="31"/>
      <c r="J391" s="29">
        <f>J390*16</f>
        <v>-9512</v>
      </c>
      <c r="K391" s="36">
        <f>SUM(C391:J391)</f>
        <v>-47560</v>
      </c>
    </row>
    <row r="392" spans="1:12" x14ac:dyDescent="0.25">
      <c r="A392" s="12"/>
      <c r="B392" s="33"/>
      <c r="C392" s="29"/>
      <c r="D392" s="29"/>
      <c r="E392" s="29"/>
      <c r="F392" s="29"/>
      <c r="G392" s="29"/>
      <c r="H392" s="29"/>
      <c r="I392" s="29"/>
      <c r="J392" s="29"/>
      <c r="K392" s="36"/>
    </row>
    <row r="393" spans="1:12" x14ac:dyDescent="0.25">
      <c r="A393" s="12"/>
      <c r="B393" s="5"/>
      <c r="C393" s="15"/>
      <c r="D393" s="15"/>
      <c r="E393" s="15"/>
      <c r="F393" s="15"/>
      <c r="G393" s="15"/>
      <c r="H393" s="15"/>
      <c r="I393" s="15"/>
      <c r="J393" s="15"/>
    </row>
    <row r="394" spans="1:12" s="5" customFormat="1" x14ac:dyDescent="0.25">
      <c r="B394" s="17" t="s">
        <v>41</v>
      </c>
      <c r="C394" s="7">
        <v>37249</v>
      </c>
      <c r="D394" s="7">
        <v>37250</v>
      </c>
      <c r="E394" s="7">
        <v>37251</v>
      </c>
      <c r="F394" s="7">
        <v>37252</v>
      </c>
      <c r="G394" s="7">
        <v>37253</v>
      </c>
      <c r="H394" s="7">
        <v>37254</v>
      </c>
      <c r="I394" s="7">
        <v>37255</v>
      </c>
      <c r="J394" s="7">
        <v>37256</v>
      </c>
      <c r="K394" s="9"/>
      <c r="L394" s="9"/>
    </row>
    <row r="395" spans="1:12" x14ac:dyDescent="0.25">
      <c r="A395" s="33"/>
      <c r="B395" s="33" t="s">
        <v>4</v>
      </c>
      <c r="C395" s="25">
        <v>0</v>
      </c>
      <c r="D395" s="18"/>
      <c r="E395" s="25">
        <v>0</v>
      </c>
      <c r="F395" s="25">
        <v>0</v>
      </c>
      <c r="G395" s="25">
        <v>0</v>
      </c>
      <c r="H395" s="18"/>
      <c r="I395" s="18"/>
      <c r="J395" s="25">
        <v>0</v>
      </c>
      <c r="K395" s="26"/>
      <c r="L395" s="4"/>
    </row>
    <row r="396" spans="1:12" x14ac:dyDescent="0.25">
      <c r="A396" s="33"/>
      <c r="B396" s="39" t="s">
        <v>6</v>
      </c>
      <c r="C396" s="36">
        <v>0</v>
      </c>
      <c r="D396" s="37"/>
      <c r="E396" s="36">
        <v>0</v>
      </c>
      <c r="F396" s="36">
        <v>0</v>
      </c>
      <c r="G396" s="36">
        <v>0</v>
      </c>
      <c r="H396" s="37"/>
      <c r="I396" s="37"/>
      <c r="J396" s="36">
        <v>0</v>
      </c>
      <c r="K396" s="26"/>
      <c r="L396" s="4"/>
    </row>
    <row r="397" spans="1:12" x14ac:dyDescent="0.25">
      <c r="A397" s="33"/>
      <c r="B397" s="33" t="s">
        <v>5</v>
      </c>
      <c r="C397" s="25">
        <v>150</v>
      </c>
      <c r="D397" s="18"/>
      <c r="E397" s="25">
        <v>150</v>
      </c>
      <c r="F397" s="25">
        <v>150</v>
      </c>
      <c r="G397" s="25">
        <v>150</v>
      </c>
      <c r="H397" s="18"/>
      <c r="I397" s="18"/>
      <c r="J397" s="25">
        <v>150</v>
      </c>
      <c r="K397" s="26"/>
      <c r="L397" s="4"/>
    </row>
    <row r="398" spans="1:12" x14ac:dyDescent="0.25">
      <c r="A398" s="33"/>
      <c r="B398" s="39" t="s">
        <v>6</v>
      </c>
      <c r="C398" s="36">
        <v>26.43</v>
      </c>
      <c r="D398" s="37"/>
      <c r="E398" s="36">
        <v>26.43</v>
      </c>
      <c r="F398" s="36">
        <v>26.43</v>
      </c>
      <c r="G398" s="36">
        <v>26.43</v>
      </c>
      <c r="H398" s="37"/>
      <c r="I398" s="37"/>
      <c r="J398" s="36">
        <v>26.43</v>
      </c>
      <c r="K398" s="26"/>
      <c r="L398" s="4"/>
    </row>
    <row r="399" spans="1:12" x14ac:dyDescent="0.25">
      <c r="A399" s="33"/>
      <c r="B399" s="40" t="s">
        <v>10</v>
      </c>
      <c r="C399" s="26">
        <f>C395-C397</f>
        <v>-150</v>
      </c>
      <c r="D399" s="20"/>
      <c r="E399" s="26">
        <f>E395-E397</f>
        <v>-150</v>
      </c>
      <c r="F399" s="26">
        <f>F395-F397</f>
        <v>-150</v>
      </c>
      <c r="G399" s="26">
        <f>G395-G397</f>
        <v>-150</v>
      </c>
      <c r="H399" s="20"/>
      <c r="I399" s="20"/>
      <c r="J399" s="26">
        <f>J395-J397</f>
        <v>-150</v>
      </c>
      <c r="K399" s="26"/>
      <c r="L399" s="4"/>
    </row>
    <row r="400" spans="1:12" x14ac:dyDescent="0.25">
      <c r="A400" s="33"/>
      <c r="B400" s="41" t="s">
        <v>7</v>
      </c>
      <c r="C400" s="36">
        <v>21</v>
      </c>
      <c r="D400" s="37"/>
      <c r="E400" s="36">
        <v>21</v>
      </c>
      <c r="F400" s="36">
        <v>21</v>
      </c>
      <c r="G400" s="36">
        <v>21</v>
      </c>
      <c r="H400" s="37"/>
      <c r="I400" s="37"/>
      <c r="J400" s="36">
        <v>21</v>
      </c>
      <c r="K400" s="26"/>
      <c r="L400" s="4"/>
    </row>
    <row r="401" spans="1:12" x14ac:dyDescent="0.25">
      <c r="A401" s="33"/>
      <c r="B401" s="41"/>
      <c r="C401" s="28"/>
      <c r="D401" s="18"/>
      <c r="E401" s="36"/>
      <c r="F401" s="36"/>
      <c r="G401" s="25"/>
      <c r="H401" s="18"/>
      <c r="I401" s="18"/>
      <c r="J401" s="26"/>
      <c r="K401" s="26"/>
      <c r="L401" s="4"/>
    </row>
    <row r="402" spans="1:12" x14ac:dyDescent="0.25">
      <c r="A402" s="33"/>
      <c r="B402" s="41" t="s">
        <v>9</v>
      </c>
      <c r="C402" s="27">
        <f>(C395*C396)*(-1)</f>
        <v>0</v>
      </c>
      <c r="D402" s="21"/>
      <c r="E402" s="27">
        <f>(E395*E396)*(-1)</f>
        <v>0</v>
      </c>
      <c r="F402" s="27">
        <f>(F395*F396)*(-1)</f>
        <v>0</v>
      </c>
      <c r="G402" s="27">
        <f>(G395*G396)*(-1)</f>
        <v>0</v>
      </c>
      <c r="H402" s="21"/>
      <c r="I402" s="21"/>
      <c r="J402" s="27">
        <f>(J395*J396)*(-1)</f>
        <v>0</v>
      </c>
      <c r="K402" s="26"/>
      <c r="L402" s="4"/>
    </row>
    <row r="403" spans="1:12" x14ac:dyDescent="0.25">
      <c r="A403" s="33"/>
      <c r="B403" s="41" t="s">
        <v>8</v>
      </c>
      <c r="C403" s="28">
        <f>C397*C398</f>
        <v>3964.5</v>
      </c>
      <c r="D403" s="22"/>
      <c r="E403" s="28">
        <f>E397*E398</f>
        <v>3964.5</v>
      </c>
      <c r="F403" s="28">
        <f>F397*F398</f>
        <v>3964.5</v>
      </c>
      <c r="G403" s="28">
        <f>G397*G398</f>
        <v>3964.5</v>
      </c>
      <c r="H403" s="22"/>
      <c r="I403" s="22"/>
      <c r="J403" s="28">
        <f>J397*J398</f>
        <v>3964.5</v>
      </c>
      <c r="K403" s="26"/>
      <c r="L403" s="4"/>
    </row>
    <row r="404" spans="1:12" x14ac:dyDescent="0.25">
      <c r="A404" s="33"/>
      <c r="B404" s="40" t="s">
        <v>12</v>
      </c>
      <c r="C404" s="28">
        <f>SUM(C402:C403)</f>
        <v>3964.5</v>
      </c>
      <c r="D404" s="22"/>
      <c r="E404" s="28">
        <f>SUM(E402:E403)</f>
        <v>3964.5</v>
      </c>
      <c r="F404" s="28">
        <f>SUM(F402:F403)</f>
        <v>3964.5</v>
      </c>
      <c r="G404" s="28">
        <f>SUM(G402:G403)</f>
        <v>3964.5</v>
      </c>
      <c r="H404" s="22"/>
      <c r="I404" s="22"/>
      <c r="J404" s="28">
        <f>SUM(J402:J403)</f>
        <v>3964.5</v>
      </c>
      <c r="K404" s="26"/>
      <c r="L404" s="4"/>
    </row>
    <row r="405" spans="1:12" x14ac:dyDescent="0.25">
      <c r="A405" s="10"/>
      <c r="B405" s="25" t="s">
        <v>13</v>
      </c>
      <c r="C405" s="27">
        <f>C399*C400</f>
        <v>-3150</v>
      </c>
      <c r="D405" s="21"/>
      <c r="E405" s="27">
        <f>E399*E400</f>
        <v>-3150</v>
      </c>
      <c r="F405" s="27">
        <f>F399*F400</f>
        <v>-3150</v>
      </c>
      <c r="G405" s="27">
        <f>G399*G400</f>
        <v>-3150</v>
      </c>
      <c r="H405" s="21"/>
      <c r="I405" s="21"/>
      <c r="J405" s="27">
        <f>J399*J400</f>
        <v>-3150</v>
      </c>
      <c r="K405" s="26"/>
    </row>
    <row r="406" spans="1:12" x14ac:dyDescent="0.25">
      <c r="A406" s="11"/>
      <c r="B406" s="25"/>
      <c r="C406" s="25"/>
      <c r="D406" s="18"/>
      <c r="E406" s="25"/>
      <c r="F406" s="25"/>
      <c r="G406" s="25"/>
      <c r="H406" s="18"/>
      <c r="I406" s="18"/>
      <c r="J406" s="25"/>
      <c r="K406" s="26"/>
    </row>
    <row r="407" spans="1:12" s="5" customFormat="1" x14ac:dyDescent="0.25">
      <c r="A407" s="10"/>
      <c r="B407" s="33" t="s">
        <v>11</v>
      </c>
      <c r="C407" s="29">
        <f>SUM(C404:C405)</f>
        <v>814.5</v>
      </c>
      <c r="D407" s="31"/>
      <c r="E407" s="29">
        <f>SUM(E404:E405)</f>
        <v>814.5</v>
      </c>
      <c r="F407" s="29">
        <f>SUM(F404:F405)</f>
        <v>814.5</v>
      </c>
      <c r="G407" s="29">
        <f>SUM(G404:G405)</f>
        <v>814.5</v>
      </c>
      <c r="H407" s="31"/>
      <c r="I407" s="31"/>
      <c r="J407" s="29">
        <f>SUM(J404:J405)</f>
        <v>814.5</v>
      </c>
      <c r="K407" s="40"/>
    </row>
    <row r="408" spans="1:12" x14ac:dyDescent="0.25">
      <c r="A408" s="12"/>
      <c r="B408" s="33" t="s">
        <v>30</v>
      </c>
      <c r="C408" s="29">
        <f>C407*16</f>
        <v>13032</v>
      </c>
      <c r="D408" s="31"/>
      <c r="E408" s="29">
        <f>E407*16</f>
        <v>13032</v>
      </c>
      <c r="F408" s="29">
        <f>F407*16</f>
        <v>13032</v>
      </c>
      <c r="G408" s="29">
        <f>G407*16</f>
        <v>13032</v>
      </c>
      <c r="H408" s="31"/>
      <c r="I408" s="31"/>
      <c r="J408" s="29">
        <f>J407*16</f>
        <v>13032</v>
      </c>
      <c r="K408" s="36">
        <f>SUM(C408:J408)</f>
        <v>65160</v>
      </c>
    </row>
    <row r="409" spans="1:12" x14ac:dyDescent="0.25">
      <c r="A409" s="12"/>
      <c r="B409" s="33"/>
      <c r="C409" s="29"/>
      <c r="D409" s="29"/>
      <c r="E409" s="29"/>
      <c r="F409" s="29"/>
      <c r="G409" s="29"/>
      <c r="H409" s="29"/>
      <c r="I409" s="29"/>
      <c r="J409" s="29"/>
      <c r="K409" s="36"/>
    </row>
    <row r="410" spans="1:12" x14ac:dyDescent="0.25">
      <c r="A410" s="12"/>
      <c r="B410" s="5"/>
      <c r="C410" s="15"/>
      <c r="D410" s="15"/>
      <c r="E410" s="15"/>
      <c r="F410" s="15"/>
      <c r="G410" s="15"/>
      <c r="H410" s="15"/>
      <c r="I410" s="15"/>
      <c r="J410" s="15"/>
    </row>
    <row r="411" spans="1:12" s="5" customFormat="1" x14ac:dyDescent="0.25">
      <c r="B411" s="17" t="s">
        <v>45</v>
      </c>
      <c r="C411" s="7">
        <v>37249</v>
      </c>
      <c r="D411" s="7">
        <v>37250</v>
      </c>
      <c r="E411" s="7">
        <v>37251</v>
      </c>
      <c r="F411" s="7">
        <v>37252</v>
      </c>
      <c r="G411" s="7">
        <v>37253</v>
      </c>
      <c r="H411" s="7">
        <v>37254</v>
      </c>
      <c r="I411" s="7">
        <v>37255</v>
      </c>
      <c r="J411" s="7">
        <v>37256</v>
      </c>
      <c r="K411" s="9"/>
      <c r="L411" s="9"/>
    </row>
    <row r="412" spans="1:12" x14ac:dyDescent="0.25">
      <c r="B412" s="5" t="s">
        <v>4</v>
      </c>
      <c r="C412" s="1">
        <v>100</v>
      </c>
      <c r="D412" s="18"/>
      <c r="E412" s="1">
        <v>100</v>
      </c>
      <c r="F412" s="1">
        <v>100</v>
      </c>
      <c r="G412" s="1">
        <v>100</v>
      </c>
      <c r="H412" s="19"/>
      <c r="I412" s="20"/>
      <c r="J412" s="1">
        <v>100</v>
      </c>
      <c r="L412" s="4"/>
    </row>
    <row r="413" spans="1:12" x14ac:dyDescent="0.25">
      <c r="B413" s="8" t="s">
        <v>6</v>
      </c>
      <c r="C413" s="3">
        <v>26.91</v>
      </c>
      <c r="D413" s="18"/>
      <c r="E413" s="3">
        <v>26.91</v>
      </c>
      <c r="F413" s="3">
        <v>26.91</v>
      </c>
      <c r="G413" s="3">
        <v>26.91</v>
      </c>
      <c r="H413" s="19"/>
      <c r="I413" s="20"/>
      <c r="J413" s="3">
        <v>26.91</v>
      </c>
      <c r="L413" s="4"/>
    </row>
    <row r="414" spans="1:12" x14ac:dyDescent="0.25">
      <c r="B414" s="5" t="s">
        <v>5</v>
      </c>
      <c r="C414" s="1">
        <v>250</v>
      </c>
      <c r="D414" s="18"/>
      <c r="E414" s="1">
        <v>250</v>
      </c>
      <c r="F414" s="1">
        <v>250</v>
      </c>
      <c r="G414" s="1">
        <v>250</v>
      </c>
      <c r="H414" s="19"/>
      <c r="I414" s="20"/>
      <c r="J414" s="1">
        <v>250</v>
      </c>
      <c r="L414" s="4"/>
    </row>
    <row r="415" spans="1:12" x14ac:dyDescent="0.25">
      <c r="B415" s="8" t="s">
        <v>6</v>
      </c>
      <c r="C415" s="3">
        <v>30.64</v>
      </c>
      <c r="D415" s="18"/>
      <c r="E415" s="3">
        <v>30.64</v>
      </c>
      <c r="F415" s="3">
        <v>30.64</v>
      </c>
      <c r="G415" s="3">
        <v>30.64</v>
      </c>
      <c r="H415" s="19"/>
      <c r="I415" s="20"/>
      <c r="J415" s="3">
        <v>30.64</v>
      </c>
      <c r="L415" s="4"/>
    </row>
    <row r="416" spans="1:12" x14ac:dyDescent="0.25">
      <c r="B416" s="9" t="s">
        <v>10</v>
      </c>
      <c r="C416" s="4">
        <f>C412-C414</f>
        <v>-150</v>
      </c>
      <c r="D416" s="18"/>
      <c r="E416" s="4">
        <f>E412-E414</f>
        <v>-150</v>
      </c>
      <c r="F416" s="4">
        <f>F412-F414</f>
        <v>-150</v>
      </c>
      <c r="G416" s="4">
        <f>G412-G414</f>
        <v>-150</v>
      </c>
      <c r="H416" s="19"/>
      <c r="I416" s="20"/>
      <c r="J416" s="4">
        <f>J412-J414</f>
        <v>-150</v>
      </c>
      <c r="L416" s="4"/>
    </row>
    <row r="417" spans="1:12" x14ac:dyDescent="0.25">
      <c r="B417" s="2" t="s">
        <v>7</v>
      </c>
      <c r="C417" s="3">
        <v>23</v>
      </c>
      <c r="D417" s="18"/>
      <c r="E417" s="3">
        <v>23</v>
      </c>
      <c r="F417" s="3">
        <v>23</v>
      </c>
      <c r="G417" s="3">
        <v>23</v>
      </c>
      <c r="H417" s="19"/>
      <c r="I417" s="19"/>
      <c r="J417" s="3">
        <v>23</v>
      </c>
      <c r="L417" s="4"/>
    </row>
    <row r="418" spans="1:12" x14ac:dyDescent="0.25">
      <c r="B418" s="2"/>
      <c r="C418" s="14"/>
      <c r="D418" s="18"/>
      <c r="E418" s="1"/>
      <c r="F418" s="3"/>
      <c r="G418" s="1"/>
      <c r="H418" s="19"/>
      <c r="I418" s="20"/>
      <c r="L418" s="4"/>
    </row>
    <row r="419" spans="1:12" x14ac:dyDescent="0.25">
      <c r="B419" s="2" t="s">
        <v>9</v>
      </c>
      <c r="C419" s="16">
        <f>(C412*C413)*(-1)</f>
        <v>-2691</v>
      </c>
      <c r="D419" s="21"/>
      <c r="E419" s="16">
        <f t="shared" ref="E419:J419" si="50">(E412*E413)*(-1)</f>
        <v>-2691</v>
      </c>
      <c r="F419" s="16">
        <f t="shared" si="50"/>
        <v>-2691</v>
      </c>
      <c r="G419" s="16">
        <f t="shared" si="50"/>
        <v>-2691</v>
      </c>
      <c r="H419" s="21"/>
      <c r="I419" s="21"/>
      <c r="J419" s="16">
        <f t="shared" si="50"/>
        <v>-2691</v>
      </c>
      <c r="L419" s="4"/>
    </row>
    <row r="420" spans="1:12" x14ac:dyDescent="0.25">
      <c r="B420" s="2" t="s">
        <v>8</v>
      </c>
      <c r="C420" s="14">
        <f>C414*C415</f>
        <v>7660</v>
      </c>
      <c r="D420" s="22"/>
      <c r="E420" s="14">
        <f t="shared" ref="E420:J420" si="51">E414*E415</f>
        <v>7660</v>
      </c>
      <c r="F420" s="14">
        <f t="shared" si="51"/>
        <v>7660</v>
      </c>
      <c r="G420" s="14">
        <f t="shared" si="51"/>
        <v>7660</v>
      </c>
      <c r="H420" s="22"/>
      <c r="I420" s="22"/>
      <c r="J420" s="14">
        <f t="shared" si="51"/>
        <v>7660</v>
      </c>
      <c r="L420" s="4"/>
    </row>
    <row r="421" spans="1:12" x14ac:dyDescent="0.25">
      <c r="B421" s="9" t="s">
        <v>12</v>
      </c>
      <c r="C421" s="14">
        <f>SUM(C419:C420)</f>
        <v>4969</v>
      </c>
      <c r="D421" s="22"/>
      <c r="E421" s="14">
        <f t="shared" ref="E421:J421" si="52">SUM(E419:E420)</f>
        <v>4969</v>
      </c>
      <c r="F421" s="14">
        <f t="shared" si="52"/>
        <v>4969</v>
      </c>
      <c r="G421" s="14">
        <f t="shared" si="52"/>
        <v>4969</v>
      </c>
      <c r="H421" s="22"/>
      <c r="I421" s="22"/>
      <c r="J421" s="14">
        <f t="shared" si="52"/>
        <v>4969</v>
      </c>
      <c r="L421" s="4"/>
    </row>
    <row r="422" spans="1:12" x14ac:dyDescent="0.25">
      <c r="A422" s="10"/>
      <c r="B422" s="1" t="s">
        <v>13</v>
      </c>
      <c r="C422" s="16">
        <f>C416*C417</f>
        <v>-3450</v>
      </c>
      <c r="D422" s="21"/>
      <c r="E422" s="16">
        <f t="shared" ref="E422:J422" si="53">E416*E417</f>
        <v>-3450</v>
      </c>
      <c r="F422" s="16">
        <f t="shared" si="53"/>
        <v>-3450</v>
      </c>
      <c r="G422" s="16">
        <f t="shared" si="53"/>
        <v>-3450</v>
      </c>
      <c r="H422" s="21"/>
      <c r="I422" s="21"/>
      <c r="J422" s="16">
        <f t="shared" si="53"/>
        <v>-3450</v>
      </c>
    </row>
    <row r="423" spans="1:12" x14ac:dyDescent="0.25">
      <c r="A423" s="11"/>
      <c r="D423" s="18"/>
      <c r="E423" s="1"/>
      <c r="G423" s="1"/>
      <c r="H423" s="18"/>
      <c r="I423" s="18"/>
      <c r="J423" s="1"/>
    </row>
    <row r="424" spans="1:12" s="5" customFormat="1" x14ac:dyDescent="0.25">
      <c r="A424" s="10"/>
      <c r="B424" s="5" t="s">
        <v>11</v>
      </c>
      <c r="C424" s="15">
        <f>SUM(C421:C422)</f>
        <v>1519</v>
      </c>
      <c r="D424" s="31"/>
      <c r="E424" s="15">
        <f t="shared" ref="E424:J424" si="54">SUM(E421:E422)</f>
        <v>1519</v>
      </c>
      <c r="F424" s="15">
        <f t="shared" si="54"/>
        <v>1519</v>
      </c>
      <c r="G424" s="15">
        <f t="shared" si="54"/>
        <v>1519</v>
      </c>
      <c r="H424" s="31"/>
      <c r="I424" s="31"/>
      <c r="J424" s="15">
        <f t="shared" si="54"/>
        <v>1519</v>
      </c>
      <c r="K424" s="9"/>
    </row>
    <row r="425" spans="1:12" x14ac:dyDescent="0.25">
      <c r="A425" s="12"/>
      <c r="B425" s="5" t="s">
        <v>14</v>
      </c>
      <c r="C425" s="15">
        <f>C424*16</f>
        <v>24304</v>
      </c>
      <c r="D425" s="31"/>
      <c r="E425" s="15">
        <f t="shared" ref="E425:J425" si="55">E424*16</f>
        <v>24304</v>
      </c>
      <c r="F425" s="15">
        <f t="shared" si="55"/>
        <v>24304</v>
      </c>
      <c r="G425" s="15">
        <f t="shared" si="55"/>
        <v>24304</v>
      </c>
      <c r="H425" s="31"/>
      <c r="I425" s="31"/>
      <c r="J425" s="15">
        <f t="shared" si="55"/>
        <v>24304</v>
      </c>
      <c r="K425" s="36">
        <f>SUM(C425:J425)</f>
        <v>121520</v>
      </c>
    </row>
    <row r="426" spans="1:12" x14ac:dyDescent="0.25">
      <c r="A426" s="12"/>
      <c r="B426" s="5"/>
      <c r="C426" s="15"/>
      <c r="D426" s="31"/>
      <c r="E426" s="15"/>
      <c r="F426" s="15"/>
      <c r="G426" s="15"/>
      <c r="H426" s="31"/>
      <c r="I426" s="31"/>
      <c r="J426" s="15"/>
    </row>
    <row r="427" spans="1:12" x14ac:dyDescent="0.25">
      <c r="A427" s="12"/>
      <c r="B427" s="5"/>
      <c r="C427" s="15"/>
      <c r="E427" s="3"/>
      <c r="G427" s="3"/>
    </row>
    <row r="428" spans="1:12" s="5" customFormat="1" x14ac:dyDescent="0.25">
      <c r="A428" s="5" t="s">
        <v>46</v>
      </c>
      <c r="B428" s="17" t="s">
        <v>45</v>
      </c>
      <c r="C428" s="7">
        <v>37249</v>
      </c>
      <c r="D428" s="7">
        <v>37250</v>
      </c>
      <c r="E428" s="7">
        <v>37251</v>
      </c>
      <c r="F428" s="7">
        <v>37252</v>
      </c>
      <c r="G428" s="7">
        <v>37253</v>
      </c>
      <c r="H428" s="7">
        <v>37254</v>
      </c>
      <c r="I428" s="7">
        <v>37255</v>
      </c>
      <c r="J428" s="7">
        <v>37256</v>
      </c>
      <c r="K428" s="9"/>
      <c r="L428" s="9"/>
    </row>
    <row r="429" spans="1:12" x14ac:dyDescent="0.25">
      <c r="B429" s="5" t="s">
        <v>4</v>
      </c>
      <c r="C429" s="1">
        <v>50</v>
      </c>
      <c r="D429" s="18"/>
      <c r="E429" s="1">
        <v>50</v>
      </c>
      <c r="F429" s="1">
        <v>50</v>
      </c>
      <c r="G429" s="1">
        <v>50</v>
      </c>
      <c r="H429" s="19"/>
      <c r="I429" s="20"/>
      <c r="J429" s="1">
        <v>50</v>
      </c>
      <c r="L429" s="4"/>
    </row>
    <row r="430" spans="1:12" x14ac:dyDescent="0.25">
      <c r="B430" s="8" t="s">
        <v>6</v>
      </c>
      <c r="C430" s="3">
        <v>41.75</v>
      </c>
      <c r="D430" s="18"/>
      <c r="E430" s="3">
        <v>41.75</v>
      </c>
      <c r="F430" s="3">
        <v>41.75</v>
      </c>
      <c r="G430" s="3">
        <v>41.75</v>
      </c>
      <c r="H430" s="19"/>
      <c r="I430" s="20"/>
      <c r="J430" s="3">
        <v>41.75</v>
      </c>
      <c r="L430" s="4"/>
    </row>
    <row r="431" spans="1:12" x14ac:dyDescent="0.25">
      <c r="B431" s="5" t="s">
        <v>5</v>
      </c>
      <c r="C431" s="1">
        <v>100</v>
      </c>
      <c r="D431" s="18"/>
      <c r="E431" s="1">
        <v>100</v>
      </c>
      <c r="F431" s="1">
        <v>100</v>
      </c>
      <c r="G431" s="1">
        <v>100</v>
      </c>
      <c r="H431" s="19"/>
      <c r="I431" s="20"/>
      <c r="J431" s="1">
        <v>100</v>
      </c>
      <c r="L431" s="4"/>
    </row>
    <row r="432" spans="1:12" x14ac:dyDescent="0.25">
      <c r="B432" s="8" t="s">
        <v>6</v>
      </c>
      <c r="C432" s="3">
        <v>42.25</v>
      </c>
      <c r="D432" s="18"/>
      <c r="E432" s="3">
        <v>42.25</v>
      </c>
      <c r="F432" s="3">
        <v>42.25</v>
      </c>
      <c r="G432" s="3">
        <v>42.25</v>
      </c>
      <c r="H432" s="19"/>
      <c r="I432" s="20"/>
      <c r="J432" s="3">
        <v>42.25</v>
      </c>
      <c r="L432" s="4"/>
    </row>
    <row r="433" spans="1:12" x14ac:dyDescent="0.25">
      <c r="B433" s="9" t="s">
        <v>10</v>
      </c>
      <c r="C433" s="4">
        <f>C429-C431</f>
        <v>-50</v>
      </c>
      <c r="D433" s="18"/>
      <c r="E433" s="4">
        <f>E429-E431</f>
        <v>-50</v>
      </c>
      <c r="F433" s="4">
        <f>F429-F431</f>
        <v>-50</v>
      </c>
      <c r="G433" s="4">
        <f>G429-G431</f>
        <v>-50</v>
      </c>
      <c r="H433" s="19"/>
      <c r="I433" s="20"/>
      <c r="J433" s="4">
        <f>J429-J431</f>
        <v>-50</v>
      </c>
      <c r="L433" s="4"/>
    </row>
    <row r="434" spans="1:12" x14ac:dyDescent="0.25">
      <c r="B434" s="2" t="s">
        <v>7</v>
      </c>
      <c r="C434" s="3">
        <v>23</v>
      </c>
      <c r="D434" s="18"/>
      <c r="E434" s="3">
        <v>23</v>
      </c>
      <c r="F434" s="3">
        <v>23</v>
      </c>
      <c r="G434" s="3">
        <v>23</v>
      </c>
      <c r="H434" s="19"/>
      <c r="I434" s="19"/>
      <c r="J434" s="3">
        <v>23</v>
      </c>
      <c r="L434" s="4"/>
    </row>
    <row r="435" spans="1:12" x14ac:dyDescent="0.25">
      <c r="B435" s="2"/>
      <c r="C435" s="14"/>
      <c r="D435" s="18"/>
      <c r="E435" s="1"/>
      <c r="F435" s="3"/>
      <c r="G435" s="1"/>
      <c r="H435" s="19"/>
      <c r="I435" s="20"/>
      <c r="L435" s="4"/>
    </row>
    <row r="436" spans="1:12" x14ac:dyDescent="0.25">
      <c r="B436" s="2" t="s">
        <v>9</v>
      </c>
      <c r="C436" s="16">
        <f>(C429*C430)*(-1)</f>
        <v>-2087.5</v>
      </c>
      <c r="D436" s="21"/>
      <c r="E436" s="16">
        <f>(E429*E430)*(-1)</f>
        <v>-2087.5</v>
      </c>
      <c r="F436" s="16">
        <f>(F429*F430)*(-1)</f>
        <v>-2087.5</v>
      </c>
      <c r="G436" s="16">
        <f>(G429*G430)*(-1)</f>
        <v>-2087.5</v>
      </c>
      <c r="H436" s="21"/>
      <c r="I436" s="21"/>
      <c r="J436" s="16">
        <f>(J429*J430)*(-1)</f>
        <v>-2087.5</v>
      </c>
      <c r="L436" s="4"/>
    </row>
    <row r="437" spans="1:12" x14ac:dyDescent="0.25">
      <c r="B437" s="2" t="s">
        <v>8</v>
      </c>
      <c r="C437" s="14">
        <f>C431*C432</f>
        <v>4225</v>
      </c>
      <c r="D437" s="22"/>
      <c r="E437" s="14">
        <f>E431*E432</f>
        <v>4225</v>
      </c>
      <c r="F437" s="14">
        <f>F431*F432</f>
        <v>4225</v>
      </c>
      <c r="G437" s="14">
        <f>G431*G432</f>
        <v>4225</v>
      </c>
      <c r="H437" s="22"/>
      <c r="I437" s="22"/>
      <c r="J437" s="14">
        <f>J431*J432</f>
        <v>4225</v>
      </c>
      <c r="L437" s="4"/>
    </row>
    <row r="438" spans="1:12" x14ac:dyDescent="0.25">
      <c r="B438" s="9" t="s">
        <v>12</v>
      </c>
      <c r="C438" s="14">
        <f>SUM(C436:C437)</f>
        <v>2137.5</v>
      </c>
      <c r="D438" s="22"/>
      <c r="E438" s="14">
        <f>SUM(E436:E437)</f>
        <v>2137.5</v>
      </c>
      <c r="F438" s="14">
        <f>SUM(F436:F437)</f>
        <v>2137.5</v>
      </c>
      <c r="G438" s="14">
        <f>SUM(G436:G437)</f>
        <v>2137.5</v>
      </c>
      <c r="H438" s="22"/>
      <c r="I438" s="22"/>
      <c r="J438" s="14">
        <f>SUM(J436:J437)</f>
        <v>2137.5</v>
      </c>
      <c r="L438" s="4"/>
    </row>
    <row r="439" spans="1:12" x14ac:dyDescent="0.25">
      <c r="A439" s="10"/>
      <c r="B439" s="1" t="s">
        <v>13</v>
      </c>
      <c r="C439" s="16">
        <f>C433*C434</f>
        <v>-1150</v>
      </c>
      <c r="D439" s="21"/>
      <c r="E439" s="16">
        <f>E433*E434</f>
        <v>-1150</v>
      </c>
      <c r="F439" s="16">
        <f>F433*F434</f>
        <v>-1150</v>
      </c>
      <c r="G439" s="16">
        <f>G433*G434</f>
        <v>-1150</v>
      </c>
      <c r="H439" s="21"/>
      <c r="I439" s="21"/>
      <c r="J439" s="16">
        <f>J433*J434</f>
        <v>-1150</v>
      </c>
    </row>
    <row r="440" spans="1:12" x14ac:dyDescent="0.25">
      <c r="A440" s="11"/>
      <c r="D440" s="18"/>
      <c r="E440" s="1"/>
      <c r="G440" s="1"/>
      <c r="H440" s="18"/>
      <c r="I440" s="18"/>
      <c r="J440" s="1"/>
    </row>
    <row r="441" spans="1:12" s="5" customFormat="1" x14ac:dyDescent="0.25">
      <c r="A441" s="10"/>
      <c r="B441" s="5" t="s">
        <v>11</v>
      </c>
      <c r="C441" s="15">
        <f>SUM(C438:C439)</f>
        <v>987.5</v>
      </c>
      <c r="D441" s="31"/>
      <c r="E441" s="15">
        <f>SUM(E438:E439)</f>
        <v>987.5</v>
      </c>
      <c r="F441" s="15">
        <f>SUM(F438:F439)</f>
        <v>987.5</v>
      </c>
      <c r="G441" s="15">
        <f>SUM(G438:G439)</f>
        <v>987.5</v>
      </c>
      <c r="H441" s="31"/>
      <c r="I441" s="31"/>
      <c r="J441" s="15">
        <f>SUM(J438:J439)</f>
        <v>987.5</v>
      </c>
      <c r="K441" s="9"/>
    </row>
    <row r="442" spans="1:12" x14ac:dyDescent="0.25">
      <c r="A442" s="12"/>
      <c r="B442" s="5" t="s">
        <v>14</v>
      </c>
      <c r="C442" s="15">
        <f>C441*16</f>
        <v>15800</v>
      </c>
      <c r="D442" s="31"/>
      <c r="E442" s="15">
        <f>E441*16</f>
        <v>15800</v>
      </c>
      <c r="F442" s="15">
        <f>F441*16</f>
        <v>15800</v>
      </c>
      <c r="G442" s="15">
        <f>G441*16</f>
        <v>15800</v>
      </c>
      <c r="H442" s="31"/>
      <c r="I442" s="31"/>
      <c r="J442" s="15">
        <f>J441*16</f>
        <v>15800</v>
      </c>
      <c r="K442" s="36">
        <f>SUM(C442:J442)</f>
        <v>79000</v>
      </c>
    </row>
    <row r="443" spans="1:12" x14ac:dyDescent="0.25">
      <c r="A443" s="12"/>
      <c r="B443" s="5"/>
      <c r="C443" s="15"/>
      <c r="D443" s="31"/>
      <c r="E443" s="15"/>
      <c r="F443" s="15"/>
      <c r="G443" s="15"/>
      <c r="H443" s="31"/>
      <c r="I443" s="31"/>
      <c r="J443" s="15"/>
    </row>
    <row r="444" spans="1:12" x14ac:dyDescent="0.25">
      <c r="A444" s="12"/>
      <c r="B444" s="5"/>
      <c r="C444" s="15"/>
      <c r="E444" s="3"/>
      <c r="G444" s="3"/>
    </row>
    <row r="445" spans="1:12" s="5" customFormat="1" x14ac:dyDescent="0.25">
      <c r="A445" s="5" t="s">
        <v>47</v>
      </c>
      <c r="B445" s="17" t="s">
        <v>45</v>
      </c>
      <c r="C445" s="7">
        <v>37249</v>
      </c>
      <c r="D445" s="7">
        <v>37250</v>
      </c>
      <c r="E445" s="7">
        <v>37251</v>
      </c>
      <c r="F445" s="7">
        <v>37252</v>
      </c>
      <c r="G445" s="7">
        <v>37253</v>
      </c>
      <c r="H445" s="7">
        <v>37254</v>
      </c>
      <c r="I445" s="7">
        <v>37255</v>
      </c>
      <c r="J445" s="7">
        <v>37256</v>
      </c>
      <c r="K445" s="9"/>
      <c r="L445" s="9"/>
    </row>
    <row r="446" spans="1:12" x14ac:dyDescent="0.25">
      <c r="B446" s="5" t="s">
        <v>4</v>
      </c>
      <c r="C446" s="1">
        <v>300</v>
      </c>
      <c r="D446" s="18"/>
      <c r="E446" s="1">
        <v>300</v>
      </c>
      <c r="F446" s="1">
        <v>300</v>
      </c>
      <c r="G446" s="1">
        <v>300</v>
      </c>
      <c r="H446" s="19"/>
      <c r="I446" s="20"/>
      <c r="J446" s="1">
        <v>300</v>
      </c>
      <c r="L446" s="4"/>
    </row>
    <row r="447" spans="1:12" x14ac:dyDescent="0.25">
      <c r="B447" s="8" t="s">
        <v>6</v>
      </c>
      <c r="C447" s="3">
        <v>27.26</v>
      </c>
      <c r="D447" s="18"/>
      <c r="E447" s="3">
        <v>27.26</v>
      </c>
      <c r="F447" s="3">
        <v>27.26</v>
      </c>
      <c r="G447" s="3">
        <v>27.26</v>
      </c>
      <c r="H447" s="19"/>
      <c r="I447" s="20"/>
      <c r="J447" s="3">
        <v>27.26</v>
      </c>
      <c r="L447" s="4"/>
    </row>
    <row r="448" spans="1:12" x14ac:dyDescent="0.25">
      <c r="B448" s="5" t="s">
        <v>5</v>
      </c>
      <c r="C448" s="1">
        <v>50</v>
      </c>
      <c r="D448" s="18"/>
      <c r="E448" s="1">
        <v>50</v>
      </c>
      <c r="F448" s="1">
        <v>50</v>
      </c>
      <c r="G448" s="1">
        <v>50</v>
      </c>
      <c r="H448" s="19"/>
      <c r="I448" s="20"/>
      <c r="J448" s="1">
        <v>50</v>
      </c>
      <c r="L448" s="4"/>
    </row>
    <row r="449" spans="1:12" x14ac:dyDescent="0.25">
      <c r="B449" s="8" t="s">
        <v>6</v>
      </c>
      <c r="C449" s="3">
        <v>42.5</v>
      </c>
      <c r="D449" s="18"/>
      <c r="E449" s="3">
        <v>42.5</v>
      </c>
      <c r="F449" s="3">
        <v>42.5</v>
      </c>
      <c r="G449" s="3">
        <v>42.5</v>
      </c>
      <c r="H449" s="19"/>
      <c r="I449" s="20"/>
      <c r="J449" s="3">
        <v>42.5</v>
      </c>
      <c r="L449" s="4"/>
    </row>
    <row r="450" spans="1:12" x14ac:dyDescent="0.25">
      <c r="B450" s="9" t="s">
        <v>10</v>
      </c>
      <c r="C450" s="4">
        <f>C446-C448</f>
        <v>250</v>
      </c>
      <c r="D450" s="18"/>
      <c r="E450" s="4">
        <f>E446-E448</f>
        <v>250</v>
      </c>
      <c r="F450" s="4">
        <f>F446-F448</f>
        <v>250</v>
      </c>
      <c r="G450" s="4">
        <f>G446-G448</f>
        <v>250</v>
      </c>
      <c r="H450" s="19"/>
      <c r="I450" s="20"/>
      <c r="J450" s="4">
        <f>J446-J448</f>
        <v>250</v>
      </c>
      <c r="L450" s="4"/>
    </row>
    <row r="451" spans="1:12" x14ac:dyDescent="0.25">
      <c r="B451" s="2" t="s">
        <v>7</v>
      </c>
      <c r="C451" s="3">
        <v>23</v>
      </c>
      <c r="D451" s="18"/>
      <c r="E451" s="3">
        <v>23</v>
      </c>
      <c r="F451" s="3">
        <v>23</v>
      </c>
      <c r="G451" s="3">
        <v>23</v>
      </c>
      <c r="H451" s="19"/>
      <c r="I451" s="19"/>
      <c r="J451" s="3">
        <v>23</v>
      </c>
      <c r="L451" s="4"/>
    </row>
    <row r="452" spans="1:12" x14ac:dyDescent="0.25">
      <c r="B452" s="2"/>
      <c r="C452" s="14"/>
      <c r="D452" s="18"/>
      <c r="E452" s="1"/>
      <c r="F452" s="3"/>
      <c r="G452" s="1"/>
      <c r="H452" s="19"/>
      <c r="I452" s="20"/>
      <c r="L452" s="4"/>
    </row>
    <row r="453" spans="1:12" x14ac:dyDescent="0.25">
      <c r="B453" s="2" t="s">
        <v>9</v>
      </c>
      <c r="C453" s="16">
        <f>(C446*C447)*(-1)</f>
        <v>-8178.0000000000009</v>
      </c>
      <c r="D453" s="21"/>
      <c r="E453" s="16">
        <f>(E446*E447)*(-1)</f>
        <v>-8178.0000000000009</v>
      </c>
      <c r="F453" s="16">
        <f>(F446*F447)*(-1)</f>
        <v>-8178.0000000000009</v>
      </c>
      <c r="G453" s="16">
        <f>(G446*G447)*(-1)</f>
        <v>-8178.0000000000009</v>
      </c>
      <c r="H453" s="21"/>
      <c r="I453" s="21"/>
      <c r="J453" s="16">
        <f>(J446*J447)*(-1)</f>
        <v>-8178.0000000000009</v>
      </c>
      <c r="L453" s="4"/>
    </row>
    <row r="454" spans="1:12" x14ac:dyDescent="0.25">
      <c r="B454" s="2" t="s">
        <v>8</v>
      </c>
      <c r="C454" s="14">
        <f>C448*C449</f>
        <v>2125</v>
      </c>
      <c r="D454" s="22"/>
      <c r="E454" s="14">
        <f>E448*E449</f>
        <v>2125</v>
      </c>
      <c r="F454" s="14">
        <f>F448*F449</f>
        <v>2125</v>
      </c>
      <c r="G454" s="14">
        <f>G448*G449</f>
        <v>2125</v>
      </c>
      <c r="H454" s="22"/>
      <c r="I454" s="22"/>
      <c r="J454" s="14">
        <f>J448*J449</f>
        <v>2125</v>
      </c>
      <c r="L454" s="4"/>
    </row>
    <row r="455" spans="1:12" x14ac:dyDescent="0.25">
      <c r="B455" s="9" t="s">
        <v>12</v>
      </c>
      <c r="C455" s="14">
        <f>SUM(C453:C454)</f>
        <v>-6053.0000000000009</v>
      </c>
      <c r="D455" s="22"/>
      <c r="E455" s="14">
        <f>SUM(E453:E454)</f>
        <v>-6053.0000000000009</v>
      </c>
      <c r="F455" s="14">
        <f>SUM(F453:F454)</f>
        <v>-6053.0000000000009</v>
      </c>
      <c r="G455" s="14">
        <f>SUM(G453:G454)</f>
        <v>-6053.0000000000009</v>
      </c>
      <c r="H455" s="22"/>
      <c r="I455" s="22"/>
      <c r="J455" s="14">
        <f>SUM(J453:J454)</f>
        <v>-6053.0000000000009</v>
      </c>
      <c r="L455" s="4"/>
    </row>
    <row r="456" spans="1:12" x14ac:dyDescent="0.25">
      <c r="A456" s="10"/>
      <c r="B456" s="1" t="s">
        <v>13</v>
      </c>
      <c r="C456" s="16">
        <f>C450*C451</f>
        <v>5750</v>
      </c>
      <c r="D456" s="21"/>
      <c r="E456" s="16">
        <f>E450*E451</f>
        <v>5750</v>
      </c>
      <c r="F456" s="16">
        <f>F450*F451</f>
        <v>5750</v>
      </c>
      <c r="G456" s="16">
        <f>G450*G451</f>
        <v>5750</v>
      </c>
      <c r="H456" s="21"/>
      <c r="I456" s="21"/>
      <c r="J456" s="16">
        <f>J450*J451</f>
        <v>5750</v>
      </c>
    </row>
    <row r="457" spans="1:12" x14ac:dyDescent="0.25">
      <c r="A457" s="11"/>
      <c r="D457" s="18"/>
      <c r="E457" s="1"/>
      <c r="G457" s="1"/>
      <c r="H457" s="18"/>
      <c r="I457" s="18"/>
      <c r="J457" s="1"/>
    </row>
    <row r="458" spans="1:12" s="5" customFormat="1" x14ac:dyDescent="0.25">
      <c r="A458" s="10"/>
      <c r="B458" s="5" t="s">
        <v>11</v>
      </c>
      <c r="C458" s="15">
        <f>SUM(C455:C456)</f>
        <v>-303.00000000000091</v>
      </c>
      <c r="D458" s="31"/>
      <c r="E458" s="15">
        <f>SUM(E455:E456)</f>
        <v>-303.00000000000091</v>
      </c>
      <c r="F458" s="15">
        <f>SUM(F455:F456)</f>
        <v>-303.00000000000091</v>
      </c>
      <c r="G458" s="15">
        <f>SUM(G455:G456)</f>
        <v>-303.00000000000091</v>
      </c>
      <c r="H458" s="31"/>
      <c r="I458" s="31"/>
      <c r="J458" s="15">
        <f>SUM(J455:J456)</f>
        <v>-303.00000000000091</v>
      </c>
      <c r="K458" s="9"/>
    </row>
    <row r="459" spans="1:12" x14ac:dyDescent="0.25">
      <c r="A459" s="12"/>
      <c r="B459" s="5" t="s">
        <v>14</v>
      </c>
      <c r="C459" s="15">
        <f>C458*16</f>
        <v>-4848.0000000000146</v>
      </c>
      <c r="D459" s="31"/>
      <c r="E459" s="15">
        <f>E458*16</f>
        <v>-4848.0000000000146</v>
      </c>
      <c r="F459" s="15">
        <f>F458*16</f>
        <v>-4848.0000000000146</v>
      </c>
      <c r="G459" s="15">
        <f>G458*16</f>
        <v>-4848.0000000000146</v>
      </c>
      <c r="H459" s="31"/>
      <c r="I459" s="31"/>
      <c r="J459" s="15">
        <f>J458*16</f>
        <v>-4848.0000000000146</v>
      </c>
      <c r="K459" s="36">
        <f>SUM(C459:J459)</f>
        <v>-24240.000000000073</v>
      </c>
    </row>
    <row r="460" spans="1:12" ht="13.8" thickBot="1" x14ac:dyDescent="0.3">
      <c r="A460" s="12"/>
      <c r="B460" s="5"/>
      <c r="C460" s="15"/>
      <c r="E460" s="3"/>
      <c r="G460" s="3"/>
    </row>
    <row r="461" spans="1:12" ht="19.8" thickBot="1" x14ac:dyDescent="0.4">
      <c r="A461" s="45" t="s">
        <v>28</v>
      </c>
      <c r="B461" s="46"/>
      <c r="C461" s="46"/>
      <c r="D461" s="46"/>
      <c r="E461" s="46"/>
      <c r="F461" s="46"/>
      <c r="G461" s="46"/>
      <c r="H461" s="46"/>
      <c r="I461" s="46"/>
      <c r="J461" s="46"/>
      <c r="K461" s="47"/>
    </row>
    <row r="462" spans="1:12" x14ac:dyDescent="0.25">
      <c r="A462" s="13"/>
    </row>
    <row r="463" spans="1:12" s="5" customFormat="1" x14ac:dyDescent="0.25">
      <c r="A463" s="5" t="s">
        <v>0</v>
      </c>
      <c r="B463" s="6" t="s">
        <v>18</v>
      </c>
      <c r="C463" s="7">
        <v>37249</v>
      </c>
      <c r="D463" s="7">
        <v>37250</v>
      </c>
      <c r="E463" s="7">
        <v>37251</v>
      </c>
      <c r="F463" s="7">
        <v>37252</v>
      </c>
      <c r="G463" s="7">
        <v>37253</v>
      </c>
      <c r="H463" s="7">
        <v>37254</v>
      </c>
      <c r="I463" s="7">
        <v>37255</v>
      </c>
      <c r="J463" s="7">
        <v>37256</v>
      </c>
      <c r="K463" s="9"/>
      <c r="L463" s="9"/>
    </row>
    <row r="464" spans="1:12" x14ac:dyDescent="0.25">
      <c r="B464" s="5" t="s">
        <v>4</v>
      </c>
      <c r="C464" s="1">
        <v>50</v>
      </c>
      <c r="D464" s="1">
        <v>50</v>
      </c>
      <c r="E464" s="1">
        <v>50</v>
      </c>
      <c r="F464" s="1">
        <v>50</v>
      </c>
      <c r="G464" s="1">
        <v>50</v>
      </c>
      <c r="H464" s="25">
        <v>50</v>
      </c>
      <c r="I464" s="25">
        <v>50</v>
      </c>
      <c r="J464" s="1">
        <v>50</v>
      </c>
      <c r="L464" s="4"/>
    </row>
    <row r="465" spans="1:12" x14ac:dyDescent="0.25">
      <c r="B465" s="8" t="s">
        <v>6</v>
      </c>
      <c r="C465" s="35">
        <v>22</v>
      </c>
      <c r="D465" s="35">
        <v>22</v>
      </c>
      <c r="E465" s="35">
        <v>22</v>
      </c>
      <c r="F465" s="35">
        <v>22</v>
      </c>
      <c r="G465" s="35">
        <v>22</v>
      </c>
      <c r="H465" s="36">
        <v>22</v>
      </c>
      <c r="I465" s="36">
        <v>22</v>
      </c>
      <c r="J465" s="35">
        <v>22</v>
      </c>
      <c r="L465" s="4"/>
    </row>
    <row r="466" spans="1:12" x14ac:dyDescent="0.25">
      <c r="B466" s="5" t="s">
        <v>5</v>
      </c>
      <c r="C466" s="1">
        <v>150</v>
      </c>
      <c r="D466" s="1">
        <v>150</v>
      </c>
      <c r="E466" s="1">
        <v>150</v>
      </c>
      <c r="F466" s="1">
        <v>150</v>
      </c>
      <c r="G466" s="1">
        <v>150</v>
      </c>
      <c r="H466" s="25">
        <v>150</v>
      </c>
      <c r="I466" s="25">
        <v>150</v>
      </c>
      <c r="J466" s="1">
        <v>150</v>
      </c>
      <c r="L466" s="4"/>
    </row>
    <row r="467" spans="1:12" x14ac:dyDescent="0.25">
      <c r="B467" s="8" t="s">
        <v>6</v>
      </c>
      <c r="C467" s="35">
        <v>21.25</v>
      </c>
      <c r="D467" s="35">
        <v>21.25</v>
      </c>
      <c r="E467" s="35">
        <v>21.25</v>
      </c>
      <c r="F467" s="35">
        <v>21.25</v>
      </c>
      <c r="G467" s="35">
        <v>21.25</v>
      </c>
      <c r="H467" s="36">
        <v>21.25</v>
      </c>
      <c r="I467" s="36">
        <v>21.25</v>
      </c>
      <c r="J467" s="35">
        <v>21.25</v>
      </c>
      <c r="L467" s="4"/>
    </row>
    <row r="468" spans="1:12" x14ac:dyDescent="0.25">
      <c r="B468" s="9" t="s">
        <v>10</v>
      </c>
      <c r="C468" s="4">
        <f t="shared" ref="C468:J468" si="56">C464-C466</f>
        <v>-100</v>
      </c>
      <c r="D468" s="4">
        <f t="shared" si="56"/>
        <v>-100</v>
      </c>
      <c r="E468" s="4">
        <f t="shared" si="56"/>
        <v>-100</v>
      </c>
      <c r="F468" s="4">
        <f t="shared" si="56"/>
        <v>-100</v>
      </c>
      <c r="G468" s="4">
        <f t="shared" si="56"/>
        <v>-100</v>
      </c>
      <c r="H468" s="26">
        <f t="shared" si="56"/>
        <v>-100</v>
      </c>
      <c r="I468" s="26">
        <f t="shared" si="56"/>
        <v>-100</v>
      </c>
      <c r="J468" s="4">
        <f t="shared" si="56"/>
        <v>-100</v>
      </c>
      <c r="L468" s="4"/>
    </row>
    <row r="469" spans="1:12" x14ac:dyDescent="0.25">
      <c r="B469" s="2" t="s">
        <v>7</v>
      </c>
      <c r="C469" s="36">
        <v>20</v>
      </c>
      <c r="D469" s="36">
        <v>20</v>
      </c>
      <c r="E469" s="36">
        <v>20</v>
      </c>
      <c r="F469" s="36">
        <v>20</v>
      </c>
      <c r="G469" s="36">
        <v>20</v>
      </c>
      <c r="H469" s="36">
        <v>20</v>
      </c>
      <c r="I469" s="36">
        <v>20</v>
      </c>
      <c r="J469" s="36">
        <v>20</v>
      </c>
      <c r="L469" s="4"/>
    </row>
    <row r="470" spans="1:12" x14ac:dyDescent="0.25">
      <c r="B470" s="2"/>
      <c r="C470" s="14"/>
      <c r="E470" s="1"/>
      <c r="G470" s="1"/>
      <c r="H470" s="25"/>
      <c r="I470" s="25"/>
      <c r="J470" s="1"/>
      <c r="L470" s="4"/>
    </row>
    <row r="471" spans="1:12" x14ac:dyDescent="0.25">
      <c r="B471" s="2" t="s">
        <v>9</v>
      </c>
      <c r="C471" s="16">
        <f t="shared" ref="C471:J471" si="57">(C464*C465)*(-1)</f>
        <v>-1100</v>
      </c>
      <c r="D471" s="16">
        <f t="shared" si="57"/>
        <v>-1100</v>
      </c>
      <c r="E471" s="16">
        <f t="shared" si="57"/>
        <v>-1100</v>
      </c>
      <c r="F471" s="16">
        <f t="shared" si="57"/>
        <v>-1100</v>
      </c>
      <c r="G471" s="16">
        <f t="shared" si="57"/>
        <v>-1100</v>
      </c>
      <c r="H471" s="27">
        <f t="shared" si="57"/>
        <v>-1100</v>
      </c>
      <c r="I471" s="27">
        <f t="shared" si="57"/>
        <v>-1100</v>
      </c>
      <c r="J471" s="16">
        <f t="shared" si="57"/>
        <v>-1100</v>
      </c>
      <c r="L471" s="4"/>
    </row>
    <row r="472" spans="1:12" x14ac:dyDescent="0.25">
      <c r="B472" s="2" t="s">
        <v>8</v>
      </c>
      <c r="C472" s="14">
        <f t="shared" ref="C472:J472" si="58">C466*C467</f>
        <v>3187.5</v>
      </c>
      <c r="D472" s="14">
        <f t="shared" si="58"/>
        <v>3187.5</v>
      </c>
      <c r="E472" s="14">
        <f t="shared" si="58"/>
        <v>3187.5</v>
      </c>
      <c r="F472" s="14">
        <f t="shared" si="58"/>
        <v>3187.5</v>
      </c>
      <c r="G472" s="14">
        <f t="shared" si="58"/>
        <v>3187.5</v>
      </c>
      <c r="H472" s="28">
        <f t="shared" si="58"/>
        <v>3187.5</v>
      </c>
      <c r="I472" s="28">
        <f t="shared" si="58"/>
        <v>3187.5</v>
      </c>
      <c r="J472" s="14">
        <f t="shared" si="58"/>
        <v>3187.5</v>
      </c>
      <c r="L472" s="4"/>
    </row>
    <row r="473" spans="1:12" x14ac:dyDescent="0.25">
      <c r="B473" s="9" t="s">
        <v>12</v>
      </c>
      <c r="C473" s="14">
        <f t="shared" ref="C473:J473" si="59">SUM(C471:C472)</f>
        <v>2087.5</v>
      </c>
      <c r="D473" s="14">
        <f t="shared" si="59"/>
        <v>2087.5</v>
      </c>
      <c r="E473" s="14">
        <f t="shared" si="59"/>
        <v>2087.5</v>
      </c>
      <c r="F473" s="14">
        <f t="shared" si="59"/>
        <v>2087.5</v>
      </c>
      <c r="G473" s="14">
        <f t="shared" si="59"/>
        <v>2087.5</v>
      </c>
      <c r="H473" s="28">
        <f t="shared" si="59"/>
        <v>2087.5</v>
      </c>
      <c r="I473" s="28">
        <f t="shared" si="59"/>
        <v>2087.5</v>
      </c>
      <c r="J473" s="14">
        <f t="shared" si="59"/>
        <v>2087.5</v>
      </c>
      <c r="L473" s="4"/>
    </row>
    <row r="474" spans="1:12" x14ac:dyDescent="0.25">
      <c r="A474" s="10"/>
      <c r="B474" s="1" t="s">
        <v>13</v>
      </c>
      <c r="C474" s="16">
        <f t="shared" ref="C474:J474" si="60">C468*C469</f>
        <v>-2000</v>
      </c>
      <c r="D474" s="16">
        <f t="shared" si="60"/>
        <v>-2000</v>
      </c>
      <c r="E474" s="16">
        <f t="shared" si="60"/>
        <v>-2000</v>
      </c>
      <c r="F474" s="16">
        <f t="shared" si="60"/>
        <v>-2000</v>
      </c>
      <c r="G474" s="16">
        <f t="shared" si="60"/>
        <v>-2000</v>
      </c>
      <c r="H474" s="27">
        <f t="shared" si="60"/>
        <v>-2000</v>
      </c>
      <c r="I474" s="27">
        <f t="shared" si="60"/>
        <v>-2000</v>
      </c>
      <c r="J474" s="16">
        <f t="shared" si="60"/>
        <v>-2000</v>
      </c>
    </row>
    <row r="475" spans="1:12" x14ac:dyDescent="0.25">
      <c r="A475" s="11"/>
      <c r="E475" s="1"/>
      <c r="G475" s="1"/>
      <c r="H475" s="25"/>
      <c r="I475" s="25"/>
      <c r="J475" s="1"/>
    </row>
    <row r="476" spans="1:12" s="5" customFormat="1" x14ac:dyDescent="0.25">
      <c r="A476" s="10"/>
      <c r="B476" s="5" t="s">
        <v>11</v>
      </c>
      <c r="C476" s="15">
        <f t="shared" ref="C476:J476" si="61">SUM(C473:C474)</f>
        <v>87.5</v>
      </c>
      <c r="D476" s="15">
        <f t="shared" si="61"/>
        <v>87.5</v>
      </c>
      <c r="E476" s="15">
        <f t="shared" si="61"/>
        <v>87.5</v>
      </c>
      <c r="F476" s="15">
        <f t="shared" si="61"/>
        <v>87.5</v>
      </c>
      <c r="G476" s="15">
        <f t="shared" si="61"/>
        <v>87.5</v>
      </c>
      <c r="H476" s="29">
        <f t="shared" si="61"/>
        <v>87.5</v>
      </c>
      <c r="I476" s="29">
        <f t="shared" si="61"/>
        <v>87.5</v>
      </c>
      <c r="J476" s="15">
        <f t="shared" si="61"/>
        <v>87.5</v>
      </c>
      <c r="K476" s="9"/>
    </row>
    <row r="477" spans="1:12" x14ac:dyDescent="0.25">
      <c r="A477" s="12"/>
      <c r="B477" s="38" t="s">
        <v>31</v>
      </c>
      <c r="C477" s="15">
        <f t="shared" ref="C477:J477" si="62">C476*8</f>
        <v>700</v>
      </c>
      <c r="D477" s="15">
        <f t="shared" si="62"/>
        <v>700</v>
      </c>
      <c r="E477" s="15">
        <f t="shared" si="62"/>
        <v>700</v>
      </c>
      <c r="F477" s="15">
        <f t="shared" si="62"/>
        <v>700</v>
      </c>
      <c r="G477" s="15">
        <f t="shared" si="62"/>
        <v>700</v>
      </c>
      <c r="H477" s="29">
        <f t="shared" si="62"/>
        <v>700</v>
      </c>
      <c r="I477" s="29">
        <f t="shared" si="62"/>
        <v>700</v>
      </c>
      <c r="J477" s="15">
        <f t="shared" si="62"/>
        <v>700</v>
      </c>
      <c r="K477" s="35">
        <f>SUM(C477:J477)</f>
        <v>5600</v>
      </c>
    </row>
    <row r="478" spans="1:12" x14ac:dyDescent="0.25">
      <c r="A478" s="11"/>
      <c r="H478" s="26"/>
      <c r="I478" s="26"/>
    </row>
    <row r="479" spans="1:12" x14ac:dyDescent="0.25">
      <c r="H479" s="26"/>
      <c r="I479" s="26"/>
    </row>
    <row r="480" spans="1:12" s="5" customFormat="1" x14ac:dyDescent="0.25">
      <c r="A480" s="5" t="s">
        <v>2</v>
      </c>
      <c r="B480" s="6" t="s">
        <v>18</v>
      </c>
      <c r="C480" s="7">
        <v>37249</v>
      </c>
      <c r="D480" s="7">
        <v>37250</v>
      </c>
      <c r="E480" s="7">
        <v>37251</v>
      </c>
      <c r="F480" s="7">
        <v>37252</v>
      </c>
      <c r="G480" s="7">
        <v>37253</v>
      </c>
      <c r="H480" s="30">
        <v>37254</v>
      </c>
      <c r="I480" s="30">
        <v>37255</v>
      </c>
      <c r="J480" s="7">
        <v>37256</v>
      </c>
      <c r="K480" s="9"/>
      <c r="L480" s="9"/>
    </row>
    <row r="481" spans="1:12" x14ac:dyDescent="0.25">
      <c r="B481" s="5" t="s">
        <v>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25">
        <v>0</v>
      </c>
      <c r="I481" s="25">
        <v>0</v>
      </c>
      <c r="J481" s="1">
        <v>0</v>
      </c>
      <c r="L481" s="4"/>
    </row>
    <row r="482" spans="1:12" x14ac:dyDescent="0.25">
      <c r="B482" s="8" t="s">
        <v>6</v>
      </c>
      <c r="C482" s="35">
        <v>0</v>
      </c>
      <c r="D482" s="35">
        <v>0</v>
      </c>
      <c r="E482" s="35">
        <v>0</v>
      </c>
      <c r="F482" s="35">
        <v>0</v>
      </c>
      <c r="G482" s="35">
        <v>0</v>
      </c>
      <c r="H482" s="36">
        <v>0</v>
      </c>
      <c r="I482" s="36">
        <v>0</v>
      </c>
      <c r="J482" s="35">
        <v>0</v>
      </c>
      <c r="L482" s="4"/>
    </row>
    <row r="483" spans="1:12" x14ac:dyDescent="0.25">
      <c r="B483" s="5" t="s">
        <v>5</v>
      </c>
      <c r="C483" s="1">
        <v>200</v>
      </c>
      <c r="D483" s="1">
        <v>200</v>
      </c>
      <c r="E483" s="1">
        <v>200</v>
      </c>
      <c r="F483" s="1">
        <v>200</v>
      </c>
      <c r="G483" s="1">
        <v>200</v>
      </c>
      <c r="H483" s="25">
        <v>200</v>
      </c>
      <c r="I483" s="25">
        <v>200</v>
      </c>
      <c r="J483" s="1">
        <v>200</v>
      </c>
      <c r="L483" s="4"/>
    </row>
    <row r="484" spans="1:12" x14ac:dyDescent="0.25">
      <c r="B484" s="8" t="s">
        <v>6</v>
      </c>
      <c r="C484" s="35">
        <v>20.8</v>
      </c>
      <c r="D484" s="35">
        <v>20.8</v>
      </c>
      <c r="E484" s="35">
        <v>20.8</v>
      </c>
      <c r="F484" s="35">
        <v>20.8</v>
      </c>
      <c r="G484" s="35">
        <v>20.8</v>
      </c>
      <c r="H484" s="36">
        <v>20.8</v>
      </c>
      <c r="I484" s="36">
        <v>20.8</v>
      </c>
      <c r="J484" s="35">
        <v>20.8</v>
      </c>
      <c r="L484" s="4"/>
    </row>
    <row r="485" spans="1:12" x14ac:dyDescent="0.25">
      <c r="B485" s="9" t="s">
        <v>10</v>
      </c>
      <c r="C485" s="4">
        <f t="shared" ref="C485:J485" si="63">C481-C483</f>
        <v>-200</v>
      </c>
      <c r="D485" s="4">
        <f t="shared" si="63"/>
        <v>-200</v>
      </c>
      <c r="E485" s="4">
        <f t="shared" si="63"/>
        <v>-200</v>
      </c>
      <c r="F485" s="4">
        <f t="shared" si="63"/>
        <v>-200</v>
      </c>
      <c r="G485" s="4">
        <f t="shared" si="63"/>
        <v>-200</v>
      </c>
      <c r="H485" s="26">
        <f t="shared" si="63"/>
        <v>-200</v>
      </c>
      <c r="I485" s="26">
        <f t="shared" si="63"/>
        <v>-200</v>
      </c>
      <c r="J485" s="4">
        <f t="shared" si="63"/>
        <v>-200</v>
      </c>
      <c r="L485" s="4"/>
    </row>
    <row r="486" spans="1:12" x14ac:dyDescent="0.25">
      <c r="B486" s="2" t="s">
        <v>7</v>
      </c>
      <c r="C486" s="36">
        <v>20</v>
      </c>
      <c r="D486" s="36">
        <v>20</v>
      </c>
      <c r="E486" s="36">
        <v>20</v>
      </c>
      <c r="F486" s="36">
        <v>20</v>
      </c>
      <c r="G486" s="36">
        <v>20</v>
      </c>
      <c r="H486" s="36">
        <v>20</v>
      </c>
      <c r="I486" s="36">
        <v>20</v>
      </c>
      <c r="J486" s="36">
        <v>20</v>
      </c>
      <c r="L486" s="4"/>
    </row>
    <row r="487" spans="1:12" x14ac:dyDescent="0.25">
      <c r="B487" s="2"/>
      <c r="C487" s="14"/>
      <c r="E487" s="1"/>
      <c r="F487" s="35"/>
      <c r="G487" s="1"/>
      <c r="H487" s="36"/>
      <c r="I487" s="26"/>
      <c r="L487" s="4"/>
    </row>
    <row r="488" spans="1:12" x14ac:dyDescent="0.25">
      <c r="B488" s="2" t="s">
        <v>9</v>
      </c>
      <c r="C488" s="16">
        <f t="shared" ref="C488:J488" si="64">(C481*C482)*(-1)</f>
        <v>0</v>
      </c>
      <c r="D488" s="16">
        <f t="shared" si="64"/>
        <v>0</v>
      </c>
      <c r="E488" s="16">
        <f t="shared" si="64"/>
        <v>0</v>
      </c>
      <c r="F488" s="16">
        <f t="shared" si="64"/>
        <v>0</v>
      </c>
      <c r="G488" s="16">
        <f t="shared" si="64"/>
        <v>0</v>
      </c>
      <c r="H488" s="27">
        <f t="shared" si="64"/>
        <v>0</v>
      </c>
      <c r="I488" s="27">
        <f t="shared" si="64"/>
        <v>0</v>
      </c>
      <c r="J488" s="16">
        <f t="shared" si="64"/>
        <v>0</v>
      </c>
      <c r="L488" s="4"/>
    </row>
    <row r="489" spans="1:12" x14ac:dyDescent="0.25">
      <c r="B489" s="2" t="s">
        <v>8</v>
      </c>
      <c r="C489" s="14">
        <f t="shared" ref="C489:J489" si="65">C483*C484</f>
        <v>4160</v>
      </c>
      <c r="D489" s="14">
        <f t="shared" si="65"/>
        <v>4160</v>
      </c>
      <c r="E489" s="14">
        <f t="shared" si="65"/>
        <v>4160</v>
      </c>
      <c r="F489" s="14">
        <f t="shared" si="65"/>
        <v>4160</v>
      </c>
      <c r="G489" s="14">
        <f t="shared" si="65"/>
        <v>4160</v>
      </c>
      <c r="H489" s="28">
        <f t="shared" si="65"/>
        <v>4160</v>
      </c>
      <c r="I489" s="28">
        <f t="shared" si="65"/>
        <v>4160</v>
      </c>
      <c r="J489" s="14">
        <f t="shared" si="65"/>
        <v>4160</v>
      </c>
      <c r="L489" s="4"/>
    </row>
    <row r="490" spans="1:12" x14ac:dyDescent="0.25">
      <c r="B490" s="9" t="s">
        <v>12</v>
      </c>
      <c r="C490" s="14">
        <f t="shared" ref="C490:J490" si="66">SUM(C488:C489)</f>
        <v>4160</v>
      </c>
      <c r="D490" s="14">
        <f t="shared" si="66"/>
        <v>4160</v>
      </c>
      <c r="E490" s="14">
        <f t="shared" si="66"/>
        <v>4160</v>
      </c>
      <c r="F490" s="14">
        <f t="shared" si="66"/>
        <v>4160</v>
      </c>
      <c r="G490" s="14">
        <f t="shared" si="66"/>
        <v>4160</v>
      </c>
      <c r="H490" s="28">
        <f t="shared" si="66"/>
        <v>4160</v>
      </c>
      <c r="I490" s="28">
        <f t="shared" si="66"/>
        <v>4160</v>
      </c>
      <c r="J490" s="14">
        <f t="shared" si="66"/>
        <v>4160</v>
      </c>
      <c r="L490" s="4"/>
    </row>
    <row r="491" spans="1:12" x14ac:dyDescent="0.25">
      <c r="A491" s="10"/>
      <c r="B491" s="1" t="s">
        <v>13</v>
      </c>
      <c r="C491" s="16">
        <f t="shared" ref="C491:J491" si="67">C485*C486</f>
        <v>-4000</v>
      </c>
      <c r="D491" s="16">
        <f t="shared" si="67"/>
        <v>-4000</v>
      </c>
      <c r="E491" s="16">
        <f t="shared" si="67"/>
        <v>-4000</v>
      </c>
      <c r="F491" s="16">
        <f t="shared" si="67"/>
        <v>-4000</v>
      </c>
      <c r="G491" s="16">
        <f t="shared" si="67"/>
        <v>-4000</v>
      </c>
      <c r="H491" s="27">
        <f t="shared" si="67"/>
        <v>-4000</v>
      </c>
      <c r="I491" s="27">
        <f t="shared" si="67"/>
        <v>-4000</v>
      </c>
      <c r="J491" s="16">
        <f t="shared" si="67"/>
        <v>-4000</v>
      </c>
    </row>
    <row r="492" spans="1:12" x14ac:dyDescent="0.25">
      <c r="A492" s="11"/>
    </row>
    <row r="493" spans="1:12" s="5" customFormat="1" x14ac:dyDescent="0.25">
      <c r="A493" s="10"/>
      <c r="B493" s="5" t="s">
        <v>11</v>
      </c>
      <c r="C493" s="23">
        <f t="shared" ref="C493:J493" si="68">SUM(C490:C491)</f>
        <v>160</v>
      </c>
      <c r="D493" s="23">
        <f t="shared" si="68"/>
        <v>160</v>
      </c>
      <c r="E493" s="23">
        <f t="shared" si="68"/>
        <v>160</v>
      </c>
      <c r="F493" s="23">
        <f t="shared" si="68"/>
        <v>160</v>
      </c>
      <c r="G493" s="23">
        <f t="shared" si="68"/>
        <v>160</v>
      </c>
      <c r="H493" s="23">
        <f t="shared" si="68"/>
        <v>160</v>
      </c>
      <c r="I493" s="23">
        <f t="shared" si="68"/>
        <v>160</v>
      </c>
      <c r="J493" s="23">
        <f t="shared" si="68"/>
        <v>160</v>
      </c>
      <c r="K493" s="9"/>
    </row>
    <row r="494" spans="1:12" x14ac:dyDescent="0.25">
      <c r="A494" s="12"/>
      <c r="B494" s="38" t="s">
        <v>31</v>
      </c>
      <c r="C494" s="23">
        <f t="shared" ref="C494:J494" si="69">C493*8</f>
        <v>1280</v>
      </c>
      <c r="D494" s="23">
        <f t="shared" si="69"/>
        <v>1280</v>
      </c>
      <c r="E494" s="23">
        <f t="shared" si="69"/>
        <v>1280</v>
      </c>
      <c r="F494" s="23">
        <f t="shared" si="69"/>
        <v>1280</v>
      </c>
      <c r="G494" s="23">
        <f t="shared" si="69"/>
        <v>1280</v>
      </c>
      <c r="H494" s="23">
        <f t="shared" si="69"/>
        <v>1280</v>
      </c>
      <c r="I494" s="23">
        <f t="shared" si="69"/>
        <v>1280</v>
      </c>
      <c r="J494" s="23">
        <f t="shared" si="69"/>
        <v>1280</v>
      </c>
      <c r="K494" s="35">
        <f>SUM(C494:J494)</f>
        <v>10240</v>
      </c>
    </row>
    <row r="497" spans="1:11" x14ac:dyDescent="0.25">
      <c r="A497" s="5" t="s">
        <v>15</v>
      </c>
      <c r="B497" s="6" t="s">
        <v>19</v>
      </c>
      <c r="C497" s="7">
        <v>37249</v>
      </c>
      <c r="D497" s="7">
        <v>37250</v>
      </c>
      <c r="E497" s="7">
        <v>37251</v>
      </c>
      <c r="F497" s="7">
        <v>37252</v>
      </c>
      <c r="G497" s="7">
        <v>37253</v>
      </c>
      <c r="H497" s="7">
        <v>37254</v>
      </c>
      <c r="I497" s="7">
        <v>37255</v>
      </c>
      <c r="J497" s="7">
        <v>37256</v>
      </c>
      <c r="K497" s="9"/>
    </row>
    <row r="498" spans="1:11" x14ac:dyDescent="0.25">
      <c r="B498" s="5" t="s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</row>
    <row r="499" spans="1:11" x14ac:dyDescent="0.25">
      <c r="B499" s="8" t="s">
        <v>6</v>
      </c>
      <c r="C499" s="35">
        <v>22</v>
      </c>
      <c r="D499" s="35">
        <v>22</v>
      </c>
      <c r="E499" s="35">
        <v>22</v>
      </c>
      <c r="F499" s="35">
        <v>22</v>
      </c>
      <c r="G499" s="35">
        <v>22</v>
      </c>
      <c r="H499" s="35">
        <v>22</v>
      </c>
      <c r="I499" s="35">
        <v>22</v>
      </c>
      <c r="J499" s="35">
        <v>22</v>
      </c>
    </row>
    <row r="500" spans="1:11" x14ac:dyDescent="0.25">
      <c r="B500" s="5" t="s">
        <v>5</v>
      </c>
      <c r="C500" s="1">
        <v>50</v>
      </c>
      <c r="D500" s="1">
        <v>50</v>
      </c>
      <c r="E500" s="1">
        <v>50</v>
      </c>
      <c r="F500" s="1">
        <v>50</v>
      </c>
      <c r="G500" s="1">
        <v>50</v>
      </c>
      <c r="H500" s="1">
        <v>50</v>
      </c>
      <c r="I500" s="1">
        <v>50</v>
      </c>
      <c r="J500" s="1">
        <v>50</v>
      </c>
    </row>
    <row r="501" spans="1:11" x14ac:dyDescent="0.25">
      <c r="B501" s="8" t="s">
        <v>6</v>
      </c>
      <c r="C501" s="35">
        <v>22.25</v>
      </c>
      <c r="D501" s="35">
        <v>22.25</v>
      </c>
      <c r="E501" s="35">
        <v>22.25</v>
      </c>
      <c r="F501" s="35">
        <v>22.25</v>
      </c>
      <c r="G501" s="35">
        <v>22.25</v>
      </c>
      <c r="H501" s="35">
        <v>22.25</v>
      </c>
      <c r="I501" s="35">
        <v>22.25</v>
      </c>
      <c r="J501" s="35">
        <v>22.25</v>
      </c>
    </row>
    <row r="502" spans="1:11" x14ac:dyDescent="0.25">
      <c r="B502" s="9" t="s">
        <v>10</v>
      </c>
      <c r="C502" s="4">
        <f t="shared" ref="C502:J502" si="70">C498-C500</f>
        <v>-50</v>
      </c>
      <c r="D502" s="4">
        <f t="shared" si="70"/>
        <v>-50</v>
      </c>
      <c r="E502" s="4">
        <f t="shared" si="70"/>
        <v>-50</v>
      </c>
      <c r="F502" s="4">
        <f t="shared" si="70"/>
        <v>-50</v>
      </c>
      <c r="G502" s="4">
        <f t="shared" si="70"/>
        <v>-50</v>
      </c>
      <c r="H502" s="4">
        <f t="shared" si="70"/>
        <v>-50</v>
      </c>
      <c r="I502" s="4">
        <f t="shared" si="70"/>
        <v>-50</v>
      </c>
      <c r="J502" s="4">
        <f t="shared" si="70"/>
        <v>-50</v>
      </c>
    </row>
    <row r="503" spans="1:11" x14ac:dyDescent="0.25">
      <c r="B503" s="2" t="s">
        <v>7</v>
      </c>
      <c r="C503" s="36">
        <v>18</v>
      </c>
      <c r="D503" s="36">
        <v>18</v>
      </c>
      <c r="E503" s="36">
        <v>18</v>
      </c>
      <c r="F503" s="36">
        <v>18</v>
      </c>
      <c r="G503" s="36">
        <v>18</v>
      </c>
      <c r="H503" s="36">
        <v>18</v>
      </c>
      <c r="I503" s="36">
        <v>18</v>
      </c>
      <c r="J503" s="36">
        <v>18</v>
      </c>
    </row>
    <row r="504" spans="1:11" x14ac:dyDescent="0.25">
      <c r="B504" s="2"/>
      <c r="C504" s="14"/>
      <c r="E504" s="1"/>
      <c r="G504" s="1"/>
      <c r="H504" s="25"/>
      <c r="I504" s="25"/>
      <c r="J504" s="1"/>
    </row>
    <row r="505" spans="1:11" x14ac:dyDescent="0.25">
      <c r="B505" s="2" t="s">
        <v>9</v>
      </c>
      <c r="C505" s="16">
        <f t="shared" ref="C505:J505" si="71">(C498*C499)*(-1)</f>
        <v>0</v>
      </c>
      <c r="D505" s="16">
        <f t="shared" si="71"/>
        <v>0</v>
      </c>
      <c r="E505" s="16">
        <f t="shared" si="71"/>
        <v>0</v>
      </c>
      <c r="F505" s="16">
        <f t="shared" si="71"/>
        <v>0</v>
      </c>
      <c r="G505" s="16">
        <f t="shared" si="71"/>
        <v>0</v>
      </c>
      <c r="H505" s="27">
        <f t="shared" si="71"/>
        <v>0</v>
      </c>
      <c r="I505" s="27">
        <f t="shared" si="71"/>
        <v>0</v>
      </c>
      <c r="J505" s="16">
        <f t="shared" si="71"/>
        <v>0</v>
      </c>
    </row>
    <row r="506" spans="1:11" x14ac:dyDescent="0.25">
      <c r="B506" s="2" t="s">
        <v>8</v>
      </c>
      <c r="C506" s="14">
        <f t="shared" ref="C506:J506" si="72">C500*C501</f>
        <v>1112.5</v>
      </c>
      <c r="D506" s="14">
        <f t="shared" si="72"/>
        <v>1112.5</v>
      </c>
      <c r="E506" s="14">
        <f t="shared" si="72"/>
        <v>1112.5</v>
      </c>
      <c r="F506" s="14">
        <f t="shared" si="72"/>
        <v>1112.5</v>
      </c>
      <c r="G506" s="14">
        <f t="shared" si="72"/>
        <v>1112.5</v>
      </c>
      <c r="H506" s="28">
        <f t="shared" si="72"/>
        <v>1112.5</v>
      </c>
      <c r="I506" s="28">
        <f t="shared" si="72"/>
        <v>1112.5</v>
      </c>
      <c r="J506" s="14">
        <f t="shared" si="72"/>
        <v>1112.5</v>
      </c>
    </row>
    <row r="507" spans="1:11" x14ac:dyDescent="0.25">
      <c r="B507" s="9" t="s">
        <v>12</v>
      </c>
      <c r="C507" s="14">
        <f t="shared" ref="C507:J507" si="73">SUM(C505:C506)</f>
        <v>1112.5</v>
      </c>
      <c r="D507" s="14">
        <f t="shared" si="73"/>
        <v>1112.5</v>
      </c>
      <c r="E507" s="14">
        <f t="shared" si="73"/>
        <v>1112.5</v>
      </c>
      <c r="F507" s="14">
        <f t="shared" si="73"/>
        <v>1112.5</v>
      </c>
      <c r="G507" s="14">
        <f t="shared" si="73"/>
        <v>1112.5</v>
      </c>
      <c r="H507" s="28">
        <f t="shared" si="73"/>
        <v>1112.5</v>
      </c>
      <c r="I507" s="28">
        <f t="shared" si="73"/>
        <v>1112.5</v>
      </c>
      <c r="J507" s="14">
        <f t="shared" si="73"/>
        <v>1112.5</v>
      </c>
    </row>
    <row r="508" spans="1:11" x14ac:dyDescent="0.25">
      <c r="A508" s="10"/>
      <c r="B508" s="1" t="s">
        <v>13</v>
      </c>
      <c r="C508" s="16">
        <f t="shared" ref="C508:J508" si="74">C502*C503</f>
        <v>-900</v>
      </c>
      <c r="D508" s="16">
        <f t="shared" si="74"/>
        <v>-900</v>
      </c>
      <c r="E508" s="16">
        <f t="shared" si="74"/>
        <v>-900</v>
      </c>
      <c r="F508" s="16">
        <f t="shared" si="74"/>
        <v>-900</v>
      </c>
      <c r="G508" s="16">
        <f t="shared" si="74"/>
        <v>-900</v>
      </c>
      <c r="H508" s="27">
        <f t="shared" si="74"/>
        <v>-900</v>
      </c>
      <c r="I508" s="27">
        <f t="shared" si="74"/>
        <v>-900</v>
      </c>
      <c r="J508" s="16">
        <f t="shared" si="74"/>
        <v>-900</v>
      </c>
    </row>
    <row r="509" spans="1:11" x14ac:dyDescent="0.25">
      <c r="A509" s="11"/>
      <c r="E509" s="1"/>
      <c r="G509" s="1"/>
      <c r="H509" s="1"/>
      <c r="I509" s="1"/>
      <c r="J509" s="1"/>
    </row>
    <row r="510" spans="1:11" x14ac:dyDescent="0.25">
      <c r="A510" s="10"/>
      <c r="B510" s="5" t="s">
        <v>11</v>
      </c>
      <c r="C510" s="15">
        <f t="shared" ref="C510:J510" si="75">SUM(C507:C508)</f>
        <v>212.5</v>
      </c>
      <c r="D510" s="15">
        <f t="shared" si="75"/>
        <v>212.5</v>
      </c>
      <c r="E510" s="15">
        <f t="shared" si="75"/>
        <v>212.5</v>
      </c>
      <c r="F510" s="15">
        <f t="shared" si="75"/>
        <v>212.5</v>
      </c>
      <c r="G510" s="15">
        <f t="shared" si="75"/>
        <v>212.5</v>
      </c>
      <c r="H510" s="15">
        <f t="shared" si="75"/>
        <v>212.5</v>
      </c>
      <c r="I510" s="15">
        <f t="shared" si="75"/>
        <v>212.5</v>
      </c>
      <c r="J510" s="15">
        <f t="shared" si="75"/>
        <v>212.5</v>
      </c>
      <c r="K510" s="9"/>
    </row>
    <row r="511" spans="1:11" x14ac:dyDescent="0.25">
      <c r="A511" s="12"/>
      <c r="B511" s="38" t="s">
        <v>31</v>
      </c>
      <c r="C511" s="15">
        <f t="shared" ref="C511:J511" si="76">C510*8</f>
        <v>1700</v>
      </c>
      <c r="D511" s="15">
        <f t="shared" si="76"/>
        <v>1700</v>
      </c>
      <c r="E511" s="15">
        <f t="shared" si="76"/>
        <v>1700</v>
      </c>
      <c r="F511" s="15">
        <f t="shared" si="76"/>
        <v>1700</v>
      </c>
      <c r="G511" s="15">
        <f t="shared" si="76"/>
        <v>1700</v>
      </c>
      <c r="H511" s="15">
        <f t="shared" si="76"/>
        <v>1700</v>
      </c>
      <c r="I511" s="15">
        <f t="shared" si="76"/>
        <v>1700</v>
      </c>
      <c r="J511" s="15">
        <f t="shared" si="76"/>
        <v>1700</v>
      </c>
      <c r="K511" s="35">
        <f>SUM(C511:J511)</f>
        <v>13600</v>
      </c>
    </row>
    <row r="514" spans="1:12" s="5" customFormat="1" x14ac:dyDescent="0.25">
      <c r="A514" s="5" t="s">
        <v>3</v>
      </c>
      <c r="B514" s="17" t="s">
        <v>27</v>
      </c>
      <c r="C514" s="7">
        <v>37249</v>
      </c>
      <c r="D514" s="7">
        <v>37250</v>
      </c>
      <c r="E514" s="7">
        <v>37251</v>
      </c>
      <c r="F514" s="7">
        <v>37252</v>
      </c>
      <c r="G514" s="7">
        <v>37253</v>
      </c>
      <c r="H514" s="7">
        <v>37254</v>
      </c>
      <c r="I514" s="7">
        <v>37255</v>
      </c>
      <c r="J514" s="7">
        <v>37256</v>
      </c>
      <c r="K514" s="9"/>
      <c r="L514" s="9"/>
    </row>
    <row r="515" spans="1:12" x14ac:dyDescent="0.25">
      <c r="B515" s="5" t="s">
        <v>4</v>
      </c>
      <c r="C515" s="1">
        <v>425</v>
      </c>
      <c r="D515" s="1">
        <v>425</v>
      </c>
      <c r="E515" s="1">
        <v>425</v>
      </c>
      <c r="F515" s="1">
        <v>425</v>
      </c>
      <c r="G515" s="1">
        <v>425</v>
      </c>
      <c r="H515" s="1">
        <v>425</v>
      </c>
      <c r="I515" s="1">
        <v>425</v>
      </c>
      <c r="J515" s="1">
        <v>425</v>
      </c>
      <c r="L515" s="4"/>
    </row>
    <row r="516" spans="1:12" x14ac:dyDescent="0.25">
      <c r="B516" s="8" t="s">
        <v>6</v>
      </c>
      <c r="C516" s="35">
        <v>39.880000000000003</v>
      </c>
      <c r="D516" s="35">
        <v>39.880000000000003</v>
      </c>
      <c r="E516" s="35">
        <v>39.880000000000003</v>
      </c>
      <c r="F516" s="35">
        <v>39.880000000000003</v>
      </c>
      <c r="G516" s="35">
        <v>39.880000000000003</v>
      </c>
      <c r="H516" s="35">
        <v>39.880000000000003</v>
      </c>
      <c r="I516" s="35">
        <v>39.880000000000003</v>
      </c>
      <c r="J516" s="35">
        <v>39.880000000000003</v>
      </c>
      <c r="L516" s="4"/>
    </row>
    <row r="517" spans="1:12" x14ac:dyDescent="0.25">
      <c r="B517" s="5" t="s">
        <v>5</v>
      </c>
      <c r="C517" s="1">
        <v>325</v>
      </c>
      <c r="D517" s="1">
        <v>325</v>
      </c>
      <c r="E517" s="1">
        <v>325</v>
      </c>
      <c r="F517" s="1">
        <v>325</v>
      </c>
      <c r="G517" s="1">
        <v>325</v>
      </c>
      <c r="H517" s="1">
        <v>325</v>
      </c>
      <c r="I517" s="1">
        <v>325</v>
      </c>
      <c r="J517" s="1">
        <v>325</v>
      </c>
      <c r="L517" s="4"/>
    </row>
    <row r="518" spans="1:12" x14ac:dyDescent="0.25">
      <c r="B518" s="8" t="s">
        <v>6</v>
      </c>
      <c r="C518" s="35">
        <v>41.13</v>
      </c>
      <c r="D518" s="35">
        <v>41.13</v>
      </c>
      <c r="E518" s="35">
        <v>41.13</v>
      </c>
      <c r="F518" s="35">
        <v>41.13</v>
      </c>
      <c r="G518" s="35">
        <v>41.13</v>
      </c>
      <c r="H518" s="35">
        <v>41.13</v>
      </c>
      <c r="I518" s="35">
        <v>41.13</v>
      </c>
      <c r="J518" s="35">
        <v>41.13</v>
      </c>
      <c r="L518" s="4"/>
    </row>
    <row r="519" spans="1:12" x14ac:dyDescent="0.25">
      <c r="B519" s="9" t="s">
        <v>10</v>
      </c>
      <c r="C519" s="4">
        <f t="shared" ref="C519:J519" si="77">C515-C517</f>
        <v>100</v>
      </c>
      <c r="D519" s="4">
        <f t="shared" si="77"/>
        <v>100</v>
      </c>
      <c r="E519" s="4">
        <f t="shared" si="77"/>
        <v>100</v>
      </c>
      <c r="F519" s="4">
        <f t="shared" si="77"/>
        <v>100</v>
      </c>
      <c r="G519" s="4">
        <f t="shared" si="77"/>
        <v>100</v>
      </c>
      <c r="H519" s="4">
        <f t="shared" si="77"/>
        <v>100</v>
      </c>
      <c r="I519" s="4">
        <f t="shared" si="77"/>
        <v>100</v>
      </c>
      <c r="J519" s="4">
        <f t="shared" si="77"/>
        <v>100</v>
      </c>
      <c r="L519" s="4"/>
    </row>
    <row r="520" spans="1:12" x14ac:dyDescent="0.25">
      <c r="B520" s="2" t="s">
        <v>7</v>
      </c>
      <c r="C520" s="36">
        <v>25.5</v>
      </c>
      <c r="D520" s="36">
        <v>25.5</v>
      </c>
      <c r="E520" s="36">
        <v>25.5</v>
      </c>
      <c r="F520" s="36">
        <v>25.5</v>
      </c>
      <c r="G520" s="36">
        <v>25.5</v>
      </c>
      <c r="H520" s="36">
        <v>25.5</v>
      </c>
      <c r="I520" s="36">
        <v>25.5</v>
      </c>
      <c r="J520" s="36">
        <v>25.5</v>
      </c>
      <c r="L520" s="4"/>
    </row>
    <row r="521" spans="1:12" x14ac:dyDescent="0.25">
      <c r="B521" s="2"/>
      <c r="C521" s="14"/>
      <c r="E521" s="1"/>
      <c r="F521" s="25"/>
      <c r="G521" s="25"/>
      <c r="H521" s="25"/>
      <c r="I521" s="25"/>
      <c r="J521" s="25"/>
      <c r="L521" s="4"/>
    </row>
    <row r="522" spans="1:12" x14ac:dyDescent="0.25">
      <c r="B522" s="2" t="s">
        <v>9</v>
      </c>
      <c r="C522" s="16">
        <f t="shared" ref="C522:J522" si="78">(C515*C516)*(-1)</f>
        <v>-16949</v>
      </c>
      <c r="D522" s="16">
        <f t="shared" si="78"/>
        <v>-16949</v>
      </c>
      <c r="E522" s="16">
        <f t="shared" si="78"/>
        <v>-16949</v>
      </c>
      <c r="F522" s="27">
        <f t="shared" si="78"/>
        <v>-16949</v>
      </c>
      <c r="G522" s="27">
        <f t="shared" si="78"/>
        <v>-16949</v>
      </c>
      <c r="H522" s="27">
        <f t="shared" si="78"/>
        <v>-16949</v>
      </c>
      <c r="I522" s="27">
        <f t="shared" si="78"/>
        <v>-16949</v>
      </c>
      <c r="J522" s="27">
        <f t="shared" si="78"/>
        <v>-16949</v>
      </c>
      <c r="L522" s="4"/>
    </row>
    <row r="523" spans="1:12" x14ac:dyDescent="0.25">
      <c r="B523" s="2" t="s">
        <v>8</v>
      </c>
      <c r="C523" s="14">
        <f t="shared" ref="C523:J523" si="79">C517*C518</f>
        <v>13367.25</v>
      </c>
      <c r="D523" s="14">
        <f t="shared" si="79"/>
        <v>13367.25</v>
      </c>
      <c r="E523" s="14">
        <f t="shared" si="79"/>
        <v>13367.25</v>
      </c>
      <c r="F523" s="28">
        <f t="shared" si="79"/>
        <v>13367.25</v>
      </c>
      <c r="G523" s="28">
        <f t="shared" si="79"/>
        <v>13367.25</v>
      </c>
      <c r="H523" s="28">
        <f t="shared" si="79"/>
        <v>13367.25</v>
      </c>
      <c r="I523" s="28">
        <f t="shared" si="79"/>
        <v>13367.25</v>
      </c>
      <c r="J523" s="28">
        <f t="shared" si="79"/>
        <v>13367.25</v>
      </c>
      <c r="L523" s="4"/>
    </row>
    <row r="524" spans="1:12" x14ac:dyDescent="0.25">
      <c r="B524" s="9" t="s">
        <v>12</v>
      </c>
      <c r="C524" s="14">
        <f t="shared" ref="C524:J524" si="80">SUM(C522:C523)</f>
        <v>-3581.75</v>
      </c>
      <c r="D524" s="14">
        <f t="shared" si="80"/>
        <v>-3581.75</v>
      </c>
      <c r="E524" s="14">
        <f t="shared" si="80"/>
        <v>-3581.75</v>
      </c>
      <c r="F524" s="28">
        <f t="shared" si="80"/>
        <v>-3581.75</v>
      </c>
      <c r="G524" s="28">
        <f t="shared" si="80"/>
        <v>-3581.75</v>
      </c>
      <c r="H524" s="28">
        <f t="shared" si="80"/>
        <v>-3581.75</v>
      </c>
      <c r="I524" s="28">
        <f t="shared" si="80"/>
        <v>-3581.75</v>
      </c>
      <c r="J524" s="28">
        <f t="shared" si="80"/>
        <v>-3581.75</v>
      </c>
      <c r="L524" s="4"/>
    </row>
    <row r="525" spans="1:12" x14ac:dyDescent="0.25">
      <c r="A525" s="10"/>
      <c r="B525" s="1" t="s">
        <v>13</v>
      </c>
      <c r="C525" s="16">
        <f t="shared" ref="C525:J525" si="81">C519*C520</f>
        <v>2550</v>
      </c>
      <c r="D525" s="16">
        <f t="shared" si="81"/>
        <v>2550</v>
      </c>
      <c r="E525" s="16">
        <f t="shared" si="81"/>
        <v>2550</v>
      </c>
      <c r="F525" s="27">
        <f t="shared" si="81"/>
        <v>2550</v>
      </c>
      <c r="G525" s="27">
        <f t="shared" si="81"/>
        <v>2550</v>
      </c>
      <c r="H525" s="27">
        <f t="shared" si="81"/>
        <v>2550</v>
      </c>
      <c r="I525" s="27">
        <f t="shared" si="81"/>
        <v>2550</v>
      </c>
      <c r="J525" s="27">
        <f t="shared" si="81"/>
        <v>2550</v>
      </c>
    </row>
    <row r="526" spans="1:12" x14ac:dyDescent="0.25">
      <c r="A526" s="11"/>
      <c r="E526" s="1"/>
      <c r="G526" s="1"/>
      <c r="H526" s="1"/>
      <c r="I526" s="1"/>
      <c r="J526" s="1"/>
    </row>
    <row r="527" spans="1:12" s="5" customFormat="1" x14ac:dyDescent="0.25">
      <c r="A527" s="10"/>
      <c r="B527" s="5" t="s">
        <v>11</v>
      </c>
      <c r="C527" s="15">
        <f t="shared" ref="C527:J527" si="82">SUM(C524:C525)</f>
        <v>-1031.75</v>
      </c>
      <c r="D527" s="15">
        <f t="shared" si="82"/>
        <v>-1031.75</v>
      </c>
      <c r="E527" s="15">
        <f t="shared" si="82"/>
        <v>-1031.75</v>
      </c>
      <c r="F527" s="15">
        <f t="shared" si="82"/>
        <v>-1031.75</v>
      </c>
      <c r="G527" s="15">
        <f t="shared" si="82"/>
        <v>-1031.75</v>
      </c>
      <c r="H527" s="15">
        <f t="shared" si="82"/>
        <v>-1031.75</v>
      </c>
      <c r="I527" s="15">
        <f t="shared" si="82"/>
        <v>-1031.75</v>
      </c>
      <c r="J527" s="15">
        <f t="shared" si="82"/>
        <v>-1031.75</v>
      </c>
      <c r="K527" s="9"/>
    </row>
    <row r="528" spans="1:12" x14ac:dyDescent="0.25">
      <c r="A528" s="12"/>
      <c r="B528" s="38" t="s">
        <v>31</v>
      </c>
      <c r="C528" s="15">
        <f t="shared" ref="C528:J528" si="83">C527*8</f>
        <v>-8254</v>
      </c>
      <c r="D528" s="15">
        <f t="shared" si="83"/>
        <v>-8254</v>
      </c>
      <c r="E528" s="15">
        <f t="shared" si="83"/>
        <v>-8254</v>
      </c>
      <c r="F528" s="15">
        <f t="shared" si="83"/>
        <v>-8254</v>
      </c>
      <c r="G528" s="15">
        <f t="shared" si="83"/>
        <v>-8254</v>
      </c>
      <c r="H528" s="15">
        <f t="shared" si="83"/>
        <v>-8254</v>
      </c>
      <c r="I528" s="15">
        <f t="shared" si="83"/>
        <v>-8254</v>
      </c>
      <c r="J528" s="15">
        <f t="shared" si="83"/>
        <v>-8254</v>
      </c>
      <c r="K528" s="35">
        <f>SUM(C528:J528)</f>
        <v>-66032</v>
      </c>
    </row>
    <row r="531" spans="1:12" s="5" customFormat="1" x14ac:dyDescent="0.25">
      <c r="A531" s="5" t="s">
        <v>1</v>
      </c>
      <c r="B531" s="17" t="s">
        <v>27</v>
      </c>
      <c r="C531" s="7">
        <v>37249</v>
      </c>
      <c r="D531" s="7">
        <v>37250</v>
      </c>
      <c r="E531" s="7">
        <v>37251</v>
      </c>
      <c r="F531" s="7">
        <v>37252</v>
      </c>
      <c r="G531" s="7">
        <v>37253</v>
      </c>
      <c r="H531" s="7">
        <v>37254</v>
      </c>
      <c r="I531" s="7">
        <v>37255</v>
      </c>
      <c r="J531" s="7">
        <v>37256</v>
      </c>
      <c r="K531" s="9"/>
      <c r="L531" s="9"/>
    </row>
    <row r="532" spans="1:12" x14ac:dyDescent="0.25">
      <c r="B532" s="5" t="s">
        <v>4</v>
      </c>
      <c r="C532" s="1">
        <v>25</v>
      </c>
      <c r="D532" s="1">
        <v>25</v>
      </c>
      <c r="E532" s="1">
        <v>25</v>
      </c>
      <c r="F532" s="1">
        <v>25</v>
      </c>
      <c r="G532" s="1">
        <v>25</v>
      </c>
      <c r="H532" s="1">
        <v>25</v>
      </c>
      <c r="I532" s="1">
        <v>25</v>
      </c>
      <c r="J532" s="1">
        <v>25</v>
      </c>
      <c r="L532" s="4"/>
    </row>
    <row r="533" spans="1:12" x14ac:dyDescent="0.25">
      <c r="B533" s="8" t="s">
        <v>6</v>
      </c>
      <c r="C533" s="35">
        <v>40</v>
      </c>
      <c r="D533" s="35">
        <v>40</v>
      </c>
      <c r="E533" s="35">
        <v>40</v>
      </c>
      <c r="F533" s="35">
        <v>40</v>
      </c>
      <c r="G533" s="35">
        <v>40</v>
      </c>
      <c r="H533" s="35">
        <v>40</v>
      </c>
      <c r="I533" s="35">
        <v>40</v>
      </c>
      <c r="J533" s="35">
        <v>40</v>
      </c>
      <c r="L533" s="4"/>
    </row>
    <row r="534" spans="1:12" x14ac:dyDescent="0.25">
      <c r="B534" s="5" t="s">
        <v>5</v>
      </c>
      <c r="C534" s="1">
        <v>100</v>
      </c>
      <c r="D534" s="1">
        <v>100</v>
      </c>
      <c r="E534" s="1">
        <v>100</v>
      </c>
      <c r="F534" s="1">
        <v>100</v>
      </c>
      <c r="G534" s="1">
        <v>100</v>
      </c>
      <c r="H534" s="1">
        <v>100</v>
      </c>
      <c r="I534" s="1">
        <v>100</v>
      </c>
      <c r="J534" s="1">
        <v>100</v>
      </c>
      <c r="L534" s="4"/>
    </row>
    <row r="535" spans="1:12" x14ac:dyDescent="0.25">
      <c r="B535" s="8" t="s">
        <v>6</v>
      </c>
      <c r="C535" s="35">
        <v>44</v>
      </c>
      <c r="D535" s="35">
        <v>44</v>
      </c>
      <c r="E535" s="35">
        <v>44</v>
      </c>
      <c r="F535" s="35">
        <v>44</v>
      </c>
      <c r="G535" s="35">
        <v>44</v>
      </c>
      <c r="H535" s="35">
        <v>44</v>
      </c>
      <c r="I535" s="35">
        <v>44</v>
      </c>
      <c r="J535" s="35">
        <v>44</v>
      </c>
      <c r="L535" s="4"/>
    </row>
    <row r="536" spans="1:12" x14ac:dyDescent="0.25">
      <c r="B536" s="9" t="s">
        <v>10</v>
      </c>
      <c r="C536" s="4">
        <f t="shared" ref="C536:J536" si="84">C532-C534</f>
        <v>-75</v>
      </c>
      <c r="D536" s="4">
        <f t="shared" si="84"/>
        <v>-75</v>
      </c>
      <c r="E536" s="4">
        <f t="shared" si="84"/>
        <v>-75</v>
      </c>
      <c r="F536" s="4">
        <f t="shared" si="84"/>
        <v>-75</v>
      </c>
      <c r="G536" s="4">
        <f t="shared" si="84"/>
        <v>-75</v>
      </c>
      <c r="H536" s="4">
        <f t="shared" si="84"/>
        <v>-75</v>
      </c>
      <c r="I536" s="4">
        <f t="shared" si="84"/>
        <v>-75</v>
      </c>
      <c r="J536" s="4">
        <f t="shared" si="84"/>
        <v>-75</v>
      </c>
      <c r="L536" s="4"/>
    </row>
    <row r="537" spans="1:12" x14ac:dyDescent="0.25">
      <c r="B537" s="2" t="s">
        <v>7</v>
      </c>
      <c r="C537" s="36">
        <v>25.5</v>
      </c>
      <c r="D537" s="36">
        <v>25.5</v>
      </c>
      <c r="E537" s="36">
        <v>25.5</v>
      </c>
      <c r="F537" s="36">
        <v>25.5</v>
      </c>
      <c r="G537" s="36">
        <v>25.5</v>
      </c>
      <c r="H537" s="36">
        <v>25.5</v>
      </c>
      <c r="I537" s="36">
        <v>25.5</v>
      </c>
      <c r="J537" s="36">
        <v>25.5</v>
      </c>
      <c r="L537" s="4"/>
    </row>
    <row r="538" spans="1:12" x14ac:dyDescent="0.25">
      <c r="B538" s="2"/>
      <c r="C538" s="28"/>
      <c r="D538" s="25"/>
      <c r="E538" s="25"/>
      <c r="F538" s="36"/>
      <c r="G538" s="25"/>
      <c r="H538" s="36"/>
      <c r="I538" s="26"/>
      <c r="J538" s="26"/>
      <c r="L538" s="4"/>
    </row>
    <row r="539" spans="1:12" x14ac:dyDescent="0.25">
      <c r="B539" s="2" t="s">
        <v>9</v>
      </c>
      <c r="C539" s="27">
        <f t="shared" ref="C539:J539" si="85">(C532*C533)*(-1)</f>
        <v>-1000</v>
      </c>
      <c r="D539" s="27">
        <f t="shared" si="85"/>
        <v>-1000</v>
      </c>
      <c r="E539" s="27">
        <f t="shared" si="85"/>
        <v>-1000</v>
      </c>
      <c r="F539" s="27">
        <f t="shared" si="85"/>
        <v>-1000</v>
      </c>
      <c r="G539" s="27">
        <f t="shared" si="85"/>
        <v>-1000</v>
      </c>
      <c r="H539" s="27">
        <f t="shared" si="85"/>
        <v>-1000</v>
      </c>
      <c r="I539" s="27">
        <f t="shared" si="85"/>
        <v>-1000</v>
      </c>
      <c r="J539" s="27">
        <f t="shared" si="85"/>
        <v>-1000</v>
      </c>
      <c r="L539" s="4"/>
    </row>
    <row r="540" spans="1:12" x14ac:dyDescent="0.25">
      <c r="B540" s="2" t="s">
        <v>8</v>
      </c>
      <c r="C540" s="28">
        <f t="shared" ref="C540:J540" si="86">C534*C535</f>
        <v>4400</v>
      </c>
      <c r="D540" s="28">
        <f t="shared" si="86"/>
        <v>4400</v>
      </c>
      <c r="E540" s="28">
        <f t="shared" si="86"/>
        <v>4400</v>
      </c>
      <c r="F540" s="28">
        <f t="shared" si="86"/>
        <v>4400</v>
      </c>
      <c r="G540" s="28">
        <f t="shared" si="86"/>
        <v>4400</v>
      </c>
      <c r="H540" s="28">
        <f t="shared" si="86"/>
        <v>4400</v>
      </c>
      <c r="I540" s="28">
        <f t="shared" si="86"/>
        <v>4400</v>
      </c>
      <c r="J540" s="28">
        <f t="shared" si="86"/>
        <v>4400</v>
      </c>
      <c r="L540" s="4"/>
    </row>
    <row r="541" spans="1:12" x14ac:dyDescent="0.25">
      <c r="B541" s="9" t="s">
        <v>12</v>
      </c>
      <c r="C541" s="28">
        <f t="shared" ref="C541:J541" si="87">SUM(C539:C540)</f>
        <v>3400</v>
      </c>
      <c r="D541" s="28">
        <f t="shared" si="87"/>
        <v>3400</v>
      </c>
      <c r="E541" s="28">
        <f t="shared" si="87"/>
        <v>3400</v>
      </c>
      <c r="F541" s="28">
        <f t="shared" si="87"/>
        <v>3400</v>
      </c>
      <c r="G541" s="28">
        <f t="shared" si="87"/>
        <v>3400</v>
      </c>
      <c r="H541" s="28">
        <f t="shared" si="87"/>
        <v>3400</v>
      </c>
      <c r="I541" s="28">
        <f t="shared" si="87"/>
        <v>3400</v>
      </c>
      <c r="J541" s="28">
        <f t="shared" si="87"/>
        <v>3400</v>
      </c>
      <c r="L541" s="4"/>
    </row>
    <row r="542" spans="1:12" x14ac:dyDescent="0.25">
      <c r="A542" s="10"/>
      <c r="B542" s="1" t="s">
        <v>13</v>
      </c>
      <c r="C542" s="27">
        <f t="shared" ref="C542:J542" si="88">C536*C537</f>
        <v>-1912.5</v>
      </c>
      <c r="D542" s="27">
        <f t="shared" si="88"/>
        <v>-1912.5</v>
      </c>
      <c r="E542" s="27">
        <f t="shared" si="88"/>
        <v>-1912.5</v>
      </c>
      <c r="F542" s="27">
        <f t="shared" si="88"/>
        <v>-1912.5</v>
      </c>
      <c r="G542" s="27">
        <f t="shared" si="88"/>
        <v>-1912.5</v>
      </c>
      <c r="H542" s="27">
        <f t="shared" si="88"/>
        <v>-1912.5</v>
      </c>
      <c r="I542" s="27">
        <f t="shared" si="88"/>
        <v>-1912.5</v>
      </c>
      <c r="J542" s="27">
        <f t="shared" si="88"/>
        <v>-1912.5</v>
      </c>
    </row>
    <row r="543" spans="1:12" x14ac:dyDescent="0.25">
      <c r="A543" s="11"/>
      <c r="C543" s="25"/>
      <c r="D543" s="25"/>
      <c r="E543" s="36"/>
      <c r="F543" s="25"/>
      <c r="G543" s="36"/>
      <c r="H543" s="26"/>
      <c r="I543" s="26"/>
      <c r="J543" s="26"/>
    </row>
    <row r="544" spans="1:12" s="5" customFormat="1" x14ac:dyDescent="0.25">
      <c r="A544" s="10"/>
      <c r="B544" s="5" t="s">
        <v>11</v>
      </c>
      <c r="C544" s="34">
        <f t="shared" ref="C544:J544" si="89">SUM(C541:C542)</f>
        <v>1487.5</v>
      </c>
      <c r="D544" s="34">
        <f t="shared" si="89"/>
        <v>1487.5</v>
      </c>
      <c r="E544" s="34">
        <f t="shared" si="89"/>
        <v>1487.5</v>
      </c>
      <c r="F544" s="34">
        <f t="shared" si="89"/>
        <v>1487.5</v>
      </c>
      <c r="G544" s="34">
        <f t="shared" si="89"/>
        <v>1487.5</v>
      </c>
      <c r="H544" s="34">
        <f t="shared" si="89"/>
        <v>1487.5</v>
      </c>
      <c r="I544" s="34">
        <f t="shared" si="89"/>
        <v>1487.5</v>
      </c>
      <c r="J544" s="34">
        <f t="shared" si="89"/>
        <v>1487.5</v>
      </c>
      <c r="K544" s="9"/>
    </row>
    <row r="545" spans="1:12" x14ac:dyDescent="0.25">
      <c r="A545" s="12"/>
      <c r="B545" s="38" t="s">
        <v>31</v>
      </c>
      <c r="C545" s="34">
        <f t="shared" ref="C545:J545" si="90">C544*8</f>
        <v>11900</v>
      </c>
      <c r="D545" s="34">
        <f t="shared" si="90"/>
        <v>11900</v>
      </c>
      <c r="E545" s="34">
        <f t="shared" si="90"/>
        <v>11900</v>
      </c>
      <c r="F545" s="34">
        <f t="shared" si="90"/>
        <v>11900</v>
      </c>
      <c r="G545" s="34">
        <f t="shared" si="90"/>
        <v>11900</v>
      </c>
      <c r="H545" s="34">
        <f t="shared" si="90"/>
        <v>11900</v>
      </c>
      <c r="I545" s="34">
        <f t="shared" si="90"/>
        <v>11900</v>
      </c>
      <c r="J545" s="34">
        <f t="shared" si="90"/>
        <v>11900</v>
      </c>
      <c r="K545" s="35">
        <f>SUM(C545:J545)</f>
        <v>95200</v>
      </c>
    </row>
    <row r="548" spans="1:12" s="5" customFormat="1" x14ac:dyDescent="0.25">
      <c r="A548" s="5" t="s">
        <v>36</v>
      </c>
      <c r="B548" s="17" t="s">
        <v>38</v>
      </c>
      <c r="C548" s="7">
        <v>37249</v>
      </c>
      <c r="D548" s="7">
        <v>37250</v>
      </c>
      <c r="E548" s="7">
        <v>37251</v>
      </c>
      <c r="F548" s="7">
        <v>37252</v>
      </c>
      <c r="G548" s="7">
        <v>37253</v>
      </c>
      <c r="H548" s="7">
        <v>37254</v>
      </c>
      <c r="I548" s="7">
        <v>37255</v>
      </c>
      <c r="J548" s="7">
        <v>37256</v>
      </c>
      <c r="K548" s="9"/>
      <c r="L548" s="9"/>
    </row>
    <row r="549" spans="1:12" x14ac:dyDescent="0.25">
      <c r="B549" s="5" t="s">
        <v>4</v>
      </c>
      <c r="C549" s="1">
        <v>50</v>
      </c>
      <c r="D549" s="1">
        <v>50</v>
      </c>
      <c r="E549" s="1">
        <v>50</v>
      </c>
      <c r="F549" s="1">
        <v>50</v>
      </c>
      <c r="G549" s="1">
        <v>50</v>
      </c>
      <c r="H549" s="1">
        <v>50</v>
      </c>
      <c r="I549" s="1">
        <v>50</v>
      </c>
      <c r="J549" s="1">
        <v>50</v>
      </c>
      <c r="L549" s="4"/>
    </row>
    <row r="550" spans="1:12" x14ac:dyDescent="0.25">
      <c r="B550" s="8" t="s">
        <v>6</v>
      </c>
      <c r="C550" s="35">
        <v>22.1</v>
      </c>
      <c r="D550" s="35">
        <v>22.1</v>
      </c>
      <c r="E550" s="35">
        <v>22.1</v>
      </c>
      <c r="F550" s="35">
        <v>22.1</v>
      </c>
      <c r="G550" s="35">
        <v>22.1</v>
      </c>
      <c r="H550" s="35">
        <v>22.1</v>
      </c>
      <c r="I550" s="35">
        <v>22.1</v>
      </c>
      <c r="J550" s="35">
        <v>22.1</v>
      </c>
      <c r="L550" s="4"/>
    </row>
    <row r="551" spans="1:12" x14ac:dyDescent="0.25">
      <c r="B551" s="5" t="s">
        <v>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L551" s="4"/>
    </row>
    <row r="552" spans="1:12" x14ac:dyDescent="0.25">
      <c r="B552" s="8" t="s">
        <v>6</v>
      </c>
      <c r="C552" s="35">
        <v>0</v>
      </c>
      <c r="D552" s="35">
        <v>0</v>
      </c>
      <c r="E552" s="35">
        <v>0</v>
      </c>
      <c r="F552" s="35">
        <v>0</v>
      </c>
      <c r="G552" s="35">
        <v>0</v>
      </c>
      <c r="H552" s="35">
        <v>0</v>
      </c>
      <c r="I552" s="35">
        <v>0</v>
      </c>
      <c r="J552" s="35">
        <v>0</v>
      </c>
      <c r="L552" s="4"/>
    </row>
    <row r="553" spans="1:12" x14ac:dyDescent="0.25">
      <c r="B553" s="9" t="s">
        <v>10</v>
      </c>
      <c r="C553" s="4">
        <f t="shared" ref="C553:J553" si="91">C549-C551</f>
        <v>50</v>
      </c>
      <c r="D553" s="4">
        <f t="shared" si="91"/>
        <v>50</v>
      </c>
      <c r="E553" s="4">
        <f t="shared" si="91"/>
        <v>50</v>
      </c>
      <c r="F553" s="4">
        <f t="shared" si="91"/>
        <v>50</v>
      </c>
      <c r="G553" s="4">
        <f t="shared" si="91"/>
        <v>50</v>
      </c>
      <c r="H553" s="4">
        <f t="shared" si="91"/>
        <v>50</v>
      </c>
      <c r="I553" s="4">
        <f t="shared" si="91"/>
        <v>50</v>
      </c>
      <c r="J553" s="4">
        <f t="shared" si="91"/>
        <v>50</v>
      </c>
      <c r="L553" s="4"/>
    </row>
    <row r="554" spans="1:12" x14ac:dyDescent="0.25">
      <c r="B554" s="2" t="s">
        <v>7</v>
      </c>
      <c r="C554" s="36">
        <v>18</v>
      </c>
      <c r="D554" s="36">
        <v>18</v>
      </c>
      <c r="E554" s="36">
        <v>18</v>
      </c>
      <c r="F554" s="36">
        <v>18</v>
      </c>
      <c r="G554" s="36">
        <v>18</v>
      </c>
      <c r="H554" s="36">
        <v>18</v>
      </c>
      <c r="I554" s="36">
        <v>18</v>
      </c>
      <c r="J554" s="36">
        <v>18</v>
      </c>
      <c r="L554" s="4"/>
    </row>
    <row r="555" spans="1:12" x14ac:dyDescent="0.25">
      <c r="B555" s="2"/>
      <c r="C555" s="28"/>
      <c r="D555" s="25"/>
      <c r="E555" s="25"/>
      <c r="F555" s="36"/>
      <c r="G555" s="25"/>
      <c r="H555" s="36"/>
      <c r="I555" s="26"/>
      <c r="J555" s="26"/>
      <c r="L555" s="4"/>
    </row>
    <row r="556" spans="1:12" x14ac:dyDescent="0.25">
      <c r="B556" s="2" t="s">
        <v>9</v>
      </c>
      <c r="C556" s="27">
        <f t="shared" ref="C556:J556" si="92">(C549*C550)*(-1)</f>
        <v>-1105</v>
      </c>
      <c r="D556" s="27">
        <f t="shared" si="92"/>
        <v>-1105</v>
      </c>
      <c r="E556" s="27">
        <f t="shared" si="92"/>
        <v>-1105</v>
      </c>
      <c r="F556" s="27">
        <f t="shared" si="92"/>
        <v>-1105</v>
      </c>
      <c r="G556" s="27">
        <f t="shared" si="92"/>
        <v>-1105</v>
      </c>
      <c r="H556" s="27">
        <f t="shared" si="92"/>
        <v>-1105</v>
      </c>
      <c r="I556" s="27">
        <f t="shared" si="92"/>
        <v>-1105</v>
      </c>
      <c r="J556" s="27">
        <f t="shared" si="92"/>
        <v>-1105</v>
      </c>
      <c r="L556" s="4"/>
    </row>
    <row r="557" spans="1:12" x14ac:dyDescent="0.25">
      <c r="B557" s="2" t="s">
        <v>8</v>
      </c>
      <c r="C557" s="28">
        <f t="shared" ref="C557:J557" si="93">C551*C552</f>
        <v>0</v>
      </c>
      <c r="D557" s="28">
        <f t="shared" si="93"/>
        <v>0</v>
      </c>
      <c r="E557" s="28">
        <f t="shared" si="93"/>
        <v>0</v>
      </c>
      <c r="F557" s="28">
        <f t="shared" si="93"/>
        <v>0</v>
      </c>
      <c r="G557" s="28">
        <f t="shared" si="93"/>
        <v>0</v>
      </c>
      <c r="H557" s="28">
        <f t="shared" si="93"/>
        <v>0</v>
      </c>
      <c r="I557" s="28">
        <f t="shared" si="93"/>
        <v>0</v>
      </c>
      <c r="J557" s="28">
        <f t="shared" si="93"/>
        <v>0</v>
      </c>
      <c r="L557" s="4"/>
    </row>
    <row r="558" spans="1:12" x14ac:dyDescent="0.25">
      <c r="B558" s="9" t="s">
        <v>12</v>
      </c>
      <c r="C558" s="28">
        <f t="shared" ref="C558:J558" si="94">SUM(C556:C557)</f>
        <v>-1105</v>
      </c>
      <c r="D558" s="28">
        <f t="shared" si="94"/>
        <v>-1105</v>
      </c>
      <c r="E558" s="28">
        <f t="shared" si="94"/>
        <v>-1105</v>
      </c>
      <c r="F558" s="28">
        <f t="shared" si="94"/>
        <v>-1105</v>
      </c>
      <c r="G558" s="28">
        <f t="shared" si="94"/>
        <v>-1105</v>
      </c>
      <c r="H558" s="28">
        <f t="shared" si="94"/>
        <v>-1105</v>
      </c>
      <c r="I558" s="28">
        <f t="shared" si="94"/>
        <v>-1105</v>
      </c>
      <c r="J558" s="28">
        <f t="shared" si="94"/>
        <v>-1105</v>
      </c>
      <c r="L558" s="4"/>
    </row>
    <row r="559" spans="1:12" x14ac:dyDescent="0.25">
      <c r="A559" s="10"/>
      <c r="B559" s="1" t="s">
        <v>13</v>
      </c>
      <c r="C559" s="27">
        <f t="shared" ref="C559:J559" si="95">C553*C554</f>
        <v>900</v>
      </c>
      <c r="D559" s="27">
        <f t="shared" si="95"/>
        <v>900</v>
      </c>
      <c r="E559" s="27">
        <f t="shared" si="95"/>
        <v>900</v>
      </c>
      <c r="F559" s="27">
        <f t="shared" si="95"/>
        <v>900</v>
      </c>
      <c r="G559" s="27">
        <f t="shared" si="95"/>
        <v>900</v>
      </c>
      <c r="H559" s="27">
        <f t="shared" si="95"/>
        <v>900</v>
      </c>
      <c r="I559" s="27">
        <f t="shared" si="95"/>
        <v>900</v>
      </c>
      <c r="J559" s="27">
        <f t="shared" si="95"/>
        <v>900</v>
      </c>
    </row>
    <row r="560" spans="1:12" x14ac:dyDescent="0.25">
      <c r="A560" s="11"/>
      <c r="C560" s="25"/>
      <c r="D560" s="25"/>
      <c r="E560" s="36"/>
      <c r="F560" s="25"/>
      <c r="G560" s="36"/>
      <c r="H560" s="26"/>
      <c r="I560" s="26"/>
      <c r="J560" s="26"/>
    </row>
    <row r="561" spans="1:11" s="5" customFormat="1" x14ac:dyDescent="0.25">
      <c r="A561" s="10"/>
      <c r="B561" s="5" t="s">
        <v>11</v>
      </c>
      <c r="C561" s="34">
        <f t="shared" ref="C561:J561" si="96">SUM(C558:C559)</f>
        <v>-205</v>
      </c>
      <c r="D561" s="34">
        <f t="shared" si="96"/>
        <v>-205</v>
      </c>
      <c r="E561" s="34">
        <f t="shared" si="96"/>
        <v>-205</v>
      </c>
      <c r="F561" s="34">
        <f t="shared" si="96"/>
        <v>-205</v>
      </c>
      <c r="G561" s="34">
        <f t="shared" si="96"/>
        <v>-205</v>
      </c>
      <c r="H561" s="34">
        <f t="shared" si="96"/>
        <v>-205</v>
      </c>
      <c r="I561" s="34">
        <f t="shared" si="96"/>
        <v>-205</v>
      </c>
      <c r="J561" s="34">
        <f t="shared" si="96"/>
        <v>-205</v>
      </c>
      <c r="K561" s="9"/>
    </row>
    <row r="562" spans="1:11" x14ac:dyDescent="0.25">
      <c r="A562" s="12"/>
      <c r="B562" s="38" t="s">
        <v>31</v>
      </c>
      <c r="C562" s="34">
        <f t="shared" ref="C562:J562" si="97">C561*8</f>
        <v>-1640</v>
      </c>
      <c r="D562" s="34">
        <f t="shared" si="97"/>
        <v>-1640</v>
      </c>
      <c r="E562" s="34">
        <f t="shared" si="97"/>
        <v>-1640</v>
      </c>
      <c r="F562" s="34">
        <f t="shared" si="97"/>
        <v>-1640</v>
      </c>
      <c r="G562" s="34">
        <f t="shared" si="97"/>
        <v>-1640</v>
      </c>
      <c r="H562" s="34">
        <f t="shared" si="97"/>
        <v>-1640</v>
      </c>
      <c r="I562" s="34">
        <f t="shared" si="97"/>
        <v>-1640</v>
      </c>
      <c r="J562" s="34">
        <f t="shared" si="97"/>
        <v>-1640</v>
      </c>
      <c r="K562" s="35">
        <f>SUM(C562:J562)</f>
        <v>-13120</v>
      </c>
    </row>
    <row r="565" spans="1:11" x14ac:dyDescent="0.25">
      <c r="B565" s="17" t="s">
        <v>43</v>
      </c>
      <c r="C565" s="7">
        <v>37249</v>
      </c>
      <c r="D565" s="7">
        <v>37250</v>
      </c>
      <c r="E565" s="7">
        <v>37251</v>
      </c>
      <c r="F565" s="7">
        <v>37252</v>
      </c>
      <c r="G565" s="7">
        <v>37253</v>
      </c>
      <c r="H565" s="7">
        <v>37254</v>
      </c>
      <c r="I565" s="7">
        <v>37255</v>
      </c>
      <c r="J565" s="7">
        <v>37256</v>
      </c>
      <c r="K565" s="9"/>
    </row>
    <row r="566" spans="1:11" x14ac:dyDescent="0.25">
      <c r="B566" s="5" t="s">
        <v>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1" x14ac:dyDescent="0.25">
      <c r="B567" s="8" t="s">
        <v>6</v>
      </c>
      <c r="C567" s="35">
        <v>0</v>
      </c>
      <c r="D567" s="35">
        <v>0</v>
      </c>
      <c r="E567" s="35">
        <v>0</v>
      </c>
      <c r="F567" s="35">
        <v>0</v>
      </c>
      <c r="G567" s="35">
        <v>0</v>
      </c>
      <c r="H567" s="35">
        <v>0</v>
      </c>
      <c r="I567" s="35">
        <v>0</v>
      </c>
      <c r="J567" s="35">
        <v>0</v>
      </c>
    </row>
    <row r="568" spans="1:11" x14ac:dyDescent="0.25">
      <c r="B568" s="5" t="s">
        <v>5</v>
      </c>
      <c r="C568" s="1">
        <v>50</v>
      </c>
      <c r="D568" s="1">
        <v>50</v>
      </c>
      <c r="E568" s="1">
        <v>50</v>
      </c>
      <c r="F568" s="1">
        <v>50</v>
      </c>
      <c r="G568" s="1">
        <v>50</v>
      </c>
      <c r="H568" s="1">
        <v>50</v>
      </c>
      <c r="I568" s="1">
        <v>50</v>
      </c>
      <c r="J568" s="1">
        <v>50</v>
      </c>
    </row>
    <row r="569" spans="1:11" x14ac:dyDescent="0.25">
      <c r="B569" s="8" t="s">
        <v>6</v>
      </c>
      <c r="C569" s="35">
        <v>17</v>
      </c>
      <c r="D569" s="35">
        <v>17</v>
      </c>
      <c r="E569" s="35">
        <v>17</v>
      </c>
      <c r="F569" s="35">
        <v>17</v>
      </c>
      <c r="G569" s="35">
        <v>17</v>
      </c>
      <c r="H569" s="35">
        <v>17</v>
      </c>
      <c r="I569" s="35">
        <v>17</v>
      </c>
      <c r="J569" s="35">
        <v>17</v>
      </c>
    </row>
    <row r="570" spans="1:11" x14ac:dyDescent="0.25">
      <c r="B570" s="9" t="s">
        <v>10</v>
      </c>
      <c r="C570" s="4">
        <f t="shared" ref="C570:J570" si="98">C566-C568</f>
        <v>-50</v>
      </c>
      <c r="D570" s="4">
        <f t="shared" si="98"/>
        <v>-50</v>
      </c>
      <c r="E570" s="4">
        <f t="shared" si="98"/>
        <v>-50</v>
      </c>
      <c r="F570" s="4">
        <f t="shared" si="98"/>
        <v>-50</v>
      </c>
      <c r="G570" s="4">
        <f t="shared" si="98"/>
        <v>-50</v>
      </c>
      <c r="H570" s="4">
        <f t="shared" si="98"/>
        <v>-50</v>
      </c>
      <c r="I570" s="4">
        <f t="shared" si="98"/>
        <v>-50</v>
      </c>
      <c r="J570" s="4">
        <f t="shared" si="98"/>
        <v>-50</v>
      </c>
    </row>
    <row r="571" spans="1:11" x14ac:dyDescent="0.25">
      <c r="B571" s="2" t="s">
        <v>7</v>
      </c>
      <c r="C571" s="36">
        <v>18</v>
      </c>
      <c r="D571" s="36">
        <v>18</v>
      </c>
      <c r="E571" s="36">
        <v>18</v>
      </c>
      <c r="F571" s="36">
        <v>18</v>
      </c>
      <c r="G571" s="36">
        <v>18</v>
      </c>
      <c r="H571" s="36">
        <v>18</v>
      </c>
      <c r="I571" s="36">
        <v>18</v>
      </c>
      <c r="J571" s="36">
        <v>18</v>
      </c>
    </row>
    <row r="572" spans="1:11" x14ac:dyDescent="0.25">
      <c r="B572" s="2"/>
      <c r="C572" s="28"/>
      <c r="D572" s="25"/>
      <c r="E572" s="25"/>
      <c r="F572" s="36"/>
      <c r="G572" s="25"/>
      <c r="H572" s="36"/>
      <c r="I572" s="26"/>
      <c r="J572" s="26"/>
    </row>
    <row r="573" spans="1:11" x14ac:dyDescent="0.25">
      <c r="B573" s="2" t="s">
        <v>9</v>
      </c>
      <c r="C573" s="27">
        <f t="shared" ref="C573:J573" si="99">(C566*C567)*(-1)</f>
        <v>0</v>
      </c>
      <c r="D573" s="27">
        <f t="shared" si="99"/>
        <v>0</v>
      </c>
      <c r="E573" s="27">
        <f t="shared" si="99"/>
        <v>0</v>
      </c>
      <c r="F573" s="27">
        <f t="shared" si="99"/>
        <v>0</v>
      </c>
      <c r="G573" s="27">
        <f t="shared" si="99"/>
        <v>0</v>
      </c>
      <c r="H573" s="27">
        <f t="shared" si="99"/>
        <v>0</v>
      </c>
      <c r="I573" s="27">
        <f t="shared" si="99"/>
        <v>0</v>
      </c>
      <c r="J573" s="27">
        <f t="shared" si="99"/>
        <v>0</v>
      </c>
    </row>
    <row r="574" spans="1:11" x14ac:dyDescent="0.25">
      <c r="B574" s="2" t="s">
        <v>8</v>
      </c>
      <c r="C574" s="28">
        <f t="shared" ref="C574:J574" si="100">C568*C569</f>
        <v>850</v>
      </c>
      <c r="D574" s="28">
        <f t="shared" si="100"/>
        <v>850</v>
      </c>
      <c r="E574" s="28">
        <f t="shared" si="100"/>
        <v>850</v>
      </c>
      <c r="F574" s="28">
        <f t="shared" si="100"/>
        <v>850</v>
      </c>
      <c r="G574" s="28">
        <f t="shared" si="100"/>
        <v>850</v>
      </c>
      <c r="H574" s="28">
        <f t="shared" si="100"/>
        <v>850</v>
      </c>
      <c r="I574" s="28">
        <f t="shared" si="100"/>
        <v>850</v>
      </c>
      <c r="J574" s="28">
        <f t="shared" si="100"/>
        <v>850</v>
      </c>
    </row>
    <row r="575" spans="1:11" x14ac:dyDescent="0.25">
      <c r="B575" s="9" t="s">
        <v>12</v>
      </c>
      <c r="C575" s="28">
        <f t="shared" ref="C575:J575" si="101">SUM(C573:C574)</f>
        <v>850</v>
      </c>
      <c r="D575" s="28">
        <f t="shared" si="101"/>
        <v>850</v>
      </c>
      <c r="E575" s="28">
        <f t="shared" si="101"/>
        <v>850</v>
      </c>
      <c r="F575" s="28">
        <f t="shared" si="101"/>
        <v>850</v>
      </c>
      <c r="G575" s="28">
        <f t="shared" si="101"/>
        <v>850</v>
      </c>
      <c r="H575" s="28">
        <f t="shared" si="101"/>
        <v>850</v>
      </c>
      <c r="I575" s="28">
        <f t="shared" si="101"/>
        <v>850</v>
      </c>
      <c r="J575" s="28">
        <f t="shared" si="101"/>
        <v>850</v>
      </c>
    </row>
    <row r="576" spans="1:11" x14ac:dyDescent="0.25">
      <c r="B576" s="1" t="s">
        <v>13</v>
      </c>
      <c r="C576" s="27">
        <f t="shared" ref="C576:J576" si="102">C570*C571</f>
        <v>-900</v>
      </c>
      <c r="D576" s="27">
        <f t="shared" si="102"/>
        <v>-900</v>
      </c>
      <c r="E576" s="27">
        <f t="shared" si="102"/>
        <v>-900</v>
      </c>
      <c r="F576" s="27">
        <f t="shared" si="102"/>
        <v>-900</v>
      </c>
      <c r="G576" s="27">
        <f t="shared" si="102"/>
        <v>-900</v>
      </c>
      <c r="H576" s="27">
        <f t="shared" si="102"/>
        <v>-900</v>
      </c>
      <c r="I576" s="27">
        <f t="shared" si="102"/>
        <v>-900</v>
      </c>
      <c r="J576" s="27">
        <f t="shared" si="102"/>
        <v>-900</v>
      </c>
    </row>
    <row r="577" spans="1:12" x14ac:dyDescent="0.25">
      <c r="C577" s="25"/>
      <c r="D577" s="25"/>
      <c r="E577" s="36"/>
      <c r="F577" s="25"/>
      <c r="G577" s="36"/>
      <c r="H577" s="26"/>
      <c r="I577" s="26"/>
      <c r="J577" s="26"/>
    </row>
    <row r="578" spans="1:12" x14ac:dyDescent="0.25">
      <c r="B578" s="5" t="s">
        <v>11</v>
      </c>
      <c r="C578" s="34">
        <f t="shared" ref="C578:J578" si="103">SUM(C575:C576)</f>
        <v>-50</v>
      </c>
      <c r="D578" s="34">
        <f t="shared" si="103"/>
        <v>-50</v>
      </c>
      <c r="E578" s="34">
        <f t="shared" si="103"/>
        <v>-50</v>
      </c>
      <c r="F578" s="34">
        <f t="shared" si="103"/>
        <v>-50</v>
      </c>
      <c r="G578" s="34">
        <f t="shared" si="103"/>
        <v>-50</v>
      </c>
      <c r="H578" s="34">
        <f t="shared" si="103"/>
        <v>-50</v>
      </c>
      <c r="I578" s="34">
        <f t="shared" si="103"/>
        <v>-50</v>
      </c>
      <c r="J578" s="34">
        <f t="shared" si="103"/>
        <v>-50</v>
      </c>
      <c r="K578" s="9"/>
    </row>
    <row r="579" spans="1:12" x14ac:dyDescent="0.25">
      <c r="B579" s="38" t="s">
        <v>31</v>
      </c>
      <c r="C579" s="34">
        <f t="shared" ref="C579:J579" si="104">C578*8</f>
        <v>-400</v>
      </c>
      <c r="D579" s="34">
        <f t="shared" si="104"/>
        <v>-400</v>
      </c>
      <c r="E579" s="34">
        <f t="shared" si="104"/>
        <v>-400</v>
      </c>
      <c r="F579" s="34">
        <f t="shared" si="104"/>
        <v>-400</v>
      </c>
      <c r="G579" s="34">
        <f t="shared" si="104"/>
        <v>-400</v>
      </c>
      <c r="H579" s="34">
        <f t="shared" si="104"/>
        <v>-400</v>
      </c>
      <c r="I579" s="34">
        <f t="shared" si="104"/>
        <v>-400</v>
      </c>
      <c r="J579" s="34">
        <f t="shared" si="104"/>
        <v>-400</v>
      </c>
      <c r="K579" s="35">
        <f>SUM(C579:J579)</f>
        <v>-3200</v>
      </c>
    </row>
    <row r="582" spans="1:12" s="5" customFormat="1" x14ac:dyDescent="0.25">
      <c r="A582" s="5" t="s">
        <v>48</v>
      </c>
      <c r="B582" s="17" t="s">
        <v>49</v>
      </c>
      <c r="C582" s="7">
        <v>37249</v>
      </c>
      <c r="D582" s="7">
        <v>37250</v>
      </c>
      <c r="E582" s="7">
        <v>37251</v>
      </c>
      <c r="F582" s="7">
        <v>37252</v>
      </c>
      <c r="G582" s="7">
        <v>37253</v>
      </c>
      <c r="H582" s="7">
        <v>37254</v>
      </c>
      <c r="I582" s="7">
        <v>37255</v>
      </c>
      <c r="J582" s="7">
        <v>37256</v>
      </c>
      <c r="K582" s="9"/>
      <c r="L582" s="9"/>
    </row>
    <row r="583" spans="1:12" x14ac:dyDescent="0.25">
      <c r="B583" s="5" t="s">
        <v>4</v>
      </c>
      <c r="C583" s="1">
        <v>50</v>
      </c>
      <c r="D583" s="1">
        <v>50</v>
      </c>
      <c r="E583" s="1">
        <v>50</v>
      </c>
      <c r="F583" s="1">
        <v>50</v>
      </c>
      <c r="G583" s="1">
        <v>50</v>
      </c>
      <c r="H583" s="1">
        <v>50</v>
      </c>
      <c r="I583" s="1">
        <v>50</v>
      </c>
      <c r="J583" s="1">
        <v>50</v>
      </c>
      <c r="L583" s="4"/>
    </row>
    <row r="584" spans="1:12" x14ac:dyDescent="0.25">
      <c r="B584" s="8" t="s">
        <v>6</v>
      </c>
      <c r="C584" s="3">
        <v>15.25</v>
      </c>
      <c r="D584" s="3">
        <v>15.25</v>
      </c>
      <c r="E584" s="3">
        <v>15.25</v>
      </c>
      <c r="F584" s="3">
        <v>15.25</v>
      </c>
      <c r="G584" s="3">
        <v>15.25</v>
      </c>
      <c r="H584" s="3">
        <v>15.25</v>
      </c>
      <c r="I584" s="3">
        <v>15.25</v>
      </c>
      <c r="J584" s="3">
        <v>15.25</v>
      </c>
      <c r="L584" s="4"/>
    </row>
    <row r="585" spans="1:12" x14ac:dyDescent="0.25">
      <c r="B585" s="5" t="s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L585" s="4"/>
    </row>
    <row r="586" spans="1:12" x14ac:dyDescent="0.25">
      <c r="B586" s="8" t="s">
        <v>6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L586" s="4"/>
    </row>
    <row r="587" spans="1:12" x14ac:dyDescent="0.25">
      <c r="B587" s="9" t="s">
        <v>10</v>
      </c>
      <c r="C587" s="4">
        <f t="shared" ref="C587:J587" si="105">C583-C585</f>
        <v>50</v>
      </c>
      <c r="D587" s="4">
        <f t="shared" si="105"/>
        <v>50</v>
      </c>
      <c r="E587" s="4">
        <f t="shared" si="105"/>
        <v>50</v>
      </c>
      <c r="F587" s="4">
        <f t="shared" si="105"/>
        <v>50</v>
      </c>
      <c r="G587" s="4">
        <f t="shared" si="105"/>
        <v>50</v>
      </c>
      <c r="H587" s="4">
        <f t="shared" si="105"/>
        <v>50</v>
      </c>
      <c r="I587" s="4">
        <f t="shared" si="105"/>
        <v>50</v>
      </c>
      <c r="J587" s="4">
        <f t="shared" si="105"/>
        <v>50</v>
      </c>
      <c r="L587" s="4"/>
    </row>
    <row r="588" spans="1:12" x14ac:dyDescent="0.25">
      <c r="B588" s="2" t="s">
        <v>7</v>
      </c>
      <c r="C588" s="24">
        <v>18</v>
      </c>
      <c r="D588" s="24">
        <v>18</v>
      </c>
      <c r="E588" s="24">
        <v>18</v>
      </c>
      <c r="F588" s="24">
        <v>18</v>
      </c>
      <c r="G588" s="24">
        <v>18</v>
      </c>
      <c r="H588" s="24">
        <v>18</v>
      </c>
      <c r="I588" s="24">
        <v>18</v>
      </c>
      <c r="J588" s="24">
        <v>18</v>
      </c>
      <c r="L588" s="4"/>
    </row>
    <row r="589" spans="1:12" x14ac:dyDescent="0.25">
      <c r="B589" s="2"/>
      <c r="C589" s="14"/>
      <c r="E589" s="1"/>
      <c r="G589" s="1"/>
      <c r="H589" s="25"/>
      <c r="I589" s="25"/>
      <c r="J589" s="1"/>
      <c r="L589" s="4"/>
    </row>
    <row r="590" spans="1:12" x14ac:dyDescent="0.25">
      <c r="B590" s="2" t="s">
        <v>9</v>
      </c>
      <c r="C590" s="16">
        <f>(C583*C584)*(-1)</f>
        <v>-762.5</v>
      </c>
      <c r="D590" s="16">
        <f>(D583*D584)*(-1)</f>
        <v>-762.5</v>
      </c>
      <c r="E590" s="16">
        <f t="shared" ref="E590:J590" si="106">(E583*E584)*(-1)</f>
        <v>-762.5</v>
      </c>
      <c r="F590" s="16">
        <f t="shared" si="106"/>
        <v>-762.5</v>
      </c>
      <c r="G590" s="16">
        <f t="shared" si="106"/>
        <v>-762.5</v>
      </c>
      <c r="H590" s="27">
        <f t="shared" si="106"/>
        <v>-762.5</v>
      </c>
      <c r="I590" s="27">
        <f t="shared" si="106"/>
        <v>-762.5</v>
      </c>
      <c r="J590" s="16">
        <f t="shared" si="106"/>
        <v>-762.5</v>
      </c>
      <c r="L590" s="4"/>
    </row>
    <row r="591" spans="1:12" x14ac:dyDescent="0.25">
      <c r="B591" s="2" t="s">
        <v>8</v>
      </c>
      <c r="C591" s="14">
        <f>C585*C586</f>
        <v>0</v>
      </c>
      <c r="D591" s="14">
        <f>D585*D586</f>
        <v>0</v>
      </c>
      <c r="E591" s="14">
        <f t="shared" ref="E591:J591" si="107">E585*E586</f>
        <v>0</v>
      </c>
      <c r="F591" s="14">
        <f t="shared" si="107"/>
        <v>0</v>
      </c>
      <c r="G591" s="14">
        <f t="shared" si="107"/>
        <v>0</v>
      </c>
      <c r="H591" s="28">
        <f t="shared" si="107"/>
        <v>0</v>
      </c>
      <c r="I591" s="28">
        <f t="shared" si="107"/>
        <v>0</v>
      </c>
      <c r="J591" s="14">
        <f t="shared" si="107"/>
        <v>0</v>
      </c>
      <c r="L591" s="4"/>
    </row>
    <row r="592" spans="1:12" x14ac:dyDescent="0.25">
      <c r="B592" s="9" t="s">
        <v>12</v>
      </c>
      <c r="C592" s="14">
        <f>SUM(C590:C591)</f>
        <v>-762.5</v>
      </c>
      <c r="D592" s="14">
        <f>SUM(D590:D591)</f>
        <v>-762.5</v>
      </c>
      <c r="E592" s="14">
        <f t="shared" ref="E592:J592" si="108">SUM(E590:E591)</f>
        <v>-762.5</v>
      </c>
      <c r="F592" s="14">
        <f t="shared" si="108"/>
        <v>-762.5</v>
      </c>
      <c r="G592" s="14">
        <f t="shared" si="108"/>
        <v>-762.5</v>
      </c>
      <c r="H592" s="28">
        <f t="shared" si="108"/>
        <v>-762.5</v>
      </c>
      <c r="I592" s="28">
        <f t="shared" si="108"/>
        <v>-762.5</v>
      </c>
      <c r="J592" s="14">
        <f t="shared" si="108"/>
        <v>-762.5</v>
      </c>
      <c r="L592" s="4"/>
    </row>
    <row r="593" spans="1:11" x14ac:dyDescent="0.25">
      <c r="A593" s="10"/>
      <c r="B593" s="1" t="s">
        <v>13</v>
      </c>
      <c r="C593" s="16">
        <f>C587*C588</f>
        <v>900</v>
      </c>
      <c r="D593" s="16">
        <f>D587*D588</f>
        <v>900</v>
      </c>
      <c r="E593" s="16">
        <f t="shared" ref="E593:J593" si="109">E587*E588</f>
        <v>900</v>
      </c>
      <c r="F593" s="16">
        <f t="shared" si="109"/>
        <v>900</v>
      </c>
      <c r="G593" s="16">
        <f t="shared" si="109"/>
        <v>900</v>
      </c>
      <c r="H593" s="27">
        <f t="shared" si="109"/>
        <v>900</v>
      </c>
      <c r="I593" s="27">
        <f t="shared" si="109"/>
        <v>900</v>
      </c>
      <c r="J593" s="16">
        <f t="shared" si="109"/>
        <v>900</v>
      </c>
    </row>
    <row r="594" spans="1:11" x14ac:dyDescent="0.25">
      <c r="A594" s="11"/>
      <c r="E594" s="1"/>
      <c r="G594" s="1"/>
      <c r="H594" s="1"/>
      <c r="I594" s="1"/>
      <c r="J594" s="1"/>
    </row>
    <row r="595" spans="1:11" s="5" customFormat="1" x14ac:dyDescent="0.25">
      <c r="A595" s="10"/>
      <c r="B595" s="5" t="s">
        <v>11</v>
      </c>
      <c r="C595" s="15">
        <f>SUM(C592:C593)</f>
        <v>137.5</v>
      </c>
      <c r="D595" s="15">
        <f>SUM(D592:D593)</f>
        <v>137.5</v>
      </c>
      <c r="E595" s="15">
        <f t="shared" ref="E595:J595" si="110">SUM(E592:E593)</f>
        <v>137.5</v>
      </c>
      <c r="F595" s="15">
        <f t="shared" si="110"/>
        <v>137.5</v>
      </c>
      <c r="G595" s="15">
        <f t="shared" si="110"/>
        <v>137.5</v>
      </c>
      <c r="H595" s="15">
        <f t="shared" si="110"/>
        <v>137.5</v>
      </c>
      <c r="I595" s="15">
        <f t="shared" si="110"/>
        <v>137.5</v>
      </c>
      <c r="J595" s="15">
        <f t="shared" si="110"/>
        <v>137.5</v>
      </c>
      <c r="K595" s="9"/>
    </row>
    <row r="596" spans="1:11" x14ac:dyDescent="0.25">
      <c r="A596" s="12"/>
      <c r="B596" s="5" t="s">
        <v>14</v>
      </c>
      <c r="C596" s="15">
        <f>C595*8</f>
        <v>1100</v>
      </c>
      <c r="D596" s="15">
        <f>D595*8</f>
        <v>1100</v>
      </c>
      <c r="E596" s="15">
        <f t="shared" ref="E596:J596" si="111">E595*8</f>
        <v>1100</v>
      </c>
      <c r="F596" s="15">
        <f t="shared" si="111"/>
        <v>1100</v>
      </c>
      <c r="G596" s="15">
        <f t="shared" si="111"/>
        <v>1100</v>
      </c>
      <c r="H596" s="15">
        <f t="shared" si="111"/>
        <v>1100</v>
      </c>
      <c r="I596" s="15">
        <f t="shared" si="111"/>
        <v>1100</v>
      </c>
      <c r="J596" s="15">
        <f t="shared" si="111"/>
        <v>1100</v>
      </c>
      <c r="K596" s="35">
        <f>SUM(C596:J596)</f>
        <v>8800</v>
      </c>
    </row>
  </sheetData>
  <mergeCells count="2">
    <mergeCell ref="A2:K2"/>
    <mergeCell ref="A461:K461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ColWidth="9.109375" defaultRowHeight="13.2" x14ac:dyDescent="0.25"/>
  <cols>
    <col min="1" max="1" width="8.109375" style="5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5"/>
    </row>
    <row r="2" spans="1:12" ht="19.8" thickBot="1" x14ac:dyDescent="0.4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5">
      <c r="K3" s="35"/>
    </row>
    <row r="4" spans="1:12" s="5" customFormat="1" x14ac:dyDescent="0.25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5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5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5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5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5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5">
      <c r="B11" s="2"/>
      <c r="C11" s="14"/>
      <c r="E11" s="1"/>
      <c r="F11" s="35"/>
      <c r="G11" s="1"/>
      <c r="H11" s="35"/>
      <c r="L11" s="4"/>
    </row>
    <row r="12" spans="1:12" x14ac:dyDescent="0.25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5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5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5">
      <c r="A16" s="11"/>
    </row>
    <row r="17" spans="1:11" s="5" customFormat="1" x14ac:dyDescent="0.25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5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5">
      <c r="A19" s="10"/>
    </row>
    <row r="20" spans="1:11" x14ac:dyDescent="0.25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5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5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5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5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5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5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5">
      <c r="B27" s="2"/>
      <c r="C27" s="14"/>
      <c r="D27" s="18"/>
      <c r="E27" s="1"/>
      <c r="F27" s="35"/>
      <c r="G27" s="1"/>
      <c r="H27" s="37"/>
      <c r="I27" s="20"/>
    </row>
    <row r="28" spans="1:11" x14ac:dyDescent="0.25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5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5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5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5">
      <c r="A32" s="11"/>
      <c r="D32" s="18"/>
      <c r="H32" s="20"/>
      <c r="I32" s="20"/>
    </row>
    <row r="33" spans="1:12" x14ac:dyDescent="0.25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5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5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5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5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5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5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5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5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5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5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5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5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5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5">
      <c r="A49" s="11"/>
      <c r="D49" s="18"/>
      <c r="H49" s="20"/>
      <c r="I49" s="20"/>
    </row>
    <row r="50" spans="1:12" s="5" customFormat="1" x14ac:dyDescent="0.25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5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5">
      <c r="A52" s="10"/>
    </row>
    <row r="53" spans="1:12" x14ac:dyDescent="0.25">
      <c r="A53" s="12"/>
    </row>
    <row r="54" spans="1:12" s="5" customFormat="1" x14ac:dyDescent="0.25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5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5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5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5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5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5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5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5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5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5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5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5">
      <c r="A66" s="11"/>
      <c r="D66" s="18"/>
      <c r="H66" s="20"/>
      <c r="I66" s="20"/>
    </row>
    <row r="67" spans="1:12" s="5" customFormat="1" x14ac:dyDescent="0.25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5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5">
      <c r="A69" s="10"/>
    </row>
    <row r="70" spans="1:12" x14ac:dyDescent="0.25">
      <c r="A70" s="12"/>
    </row>
    <row r="71" spans="1:12" x14ac:dyDescent="0.25">
      <c r="A71" s="12"/>
    </row>
    <row r="72" spans="1:12" s="5" customFormat="1" x14ac:dyDescent="0.25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5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5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5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5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5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5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5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5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5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5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5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5">
      <c r="A84" s="11"/>
      <c r="D84" s="18"/>
      <c r="E84" s="1"/>
      <c r="G84" s="1"/>
      <c r="H84" s="18"/>
      <c r="I84" s="18"/>
      <c r="J84" s="1"/>
    </row>
    <row r="85" spans="1:12" s="5" customFormat="1" x14ac:dyDescent="0.25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5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5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5">
      <c r="A88" s="13"/>
    </row>
    <row r="89" spans="1:12" s="5" customFormat="1" x14ac:dyDescent="0.25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5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5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5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5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5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5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5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5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5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5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5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5">
      <c r="A101" s="11"/>
      <c r="D101" s="18"/>
      <c r="E101" s="1"/>
      <c r="G101" s="1"/>
      <c r="H101" s="18"/>
      <c r="I101" s="18"/>
      <c r="J101" s="1"/>
    </row>
    <row r="102" spans="1:12" s="5" customFormat="1" x14ac:dyDescent="0.25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5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5">
      <c r="A104" s="13"/>
    </row>
    <row r="105" spans="1:12" s="5" customFormat="1" x14ac:dyDescent="0.25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5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5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5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5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5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5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5">
      <c r="B112" s="2"/>
      <c r="C112" s="14"/>
      <c r="E112" s="1"/>
      <c r="F112" s="35"/>
      <c r="G112" s="1"/>
      <c r="H112" s="35"/>
      <c r="L112" s="4"/>
    </row>
    <row r="113" spans="1:12" x14ac:dyDescent="0.25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5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5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5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5">
      <c r="A117" s="11"/>
      <c r="E117" s="1"/>
      <c r="G117" s="1"/>
      <c r="H117" s="1"/>
      <c r="I117" s="1"/>
      <c r="J117" s="1"/>
    </row>
    <row r="118" spans="1:12" s="5" customFormat="1" x14ac:dyDescent="0.25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5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5">
      <c r="A120" s="13"/>
    </row>
    <row r="121" spans="1:12" x14ac:dyDescent="0.25">
      <c r="A121" s="13"/>
    </row>
    <row r="122" spans="1:12" s="5" customFormat="1" x14ac:dyDescent="0.25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5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5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5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5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5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5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5">
      <c r="B129" s="2"/>
      <c r="C129" s="14"/>
      <c r="E129" s="1"/>
      <c r="F129" s="35"/>
      <c r="G129" s="1"/>
      <c r="H129" s="35"/>
      <c r="L129" s="4"/>
    </row>
    <row r="130" spans="1:12" x14ac:dyDescent="0.25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5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5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5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5">
      <c r="A134" s="11"/>
      <c r="E134" s="1"/>
      <c r="G134" s="1"/>
      <c r="H134" s="1"/>
      <c r="I134" s="1"/>
      <c r="J134" s="1"/>
    </row>
    <row r="135" spans="1:12" s="5" customFormat="1" x14ac:dyDescent="0.25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5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5">
      <c r="A137" s="13"/>
    </row>
    <row r="138" spans="1:12" x14ac:dyDescent="0.25">
      <c r="A138" s="13"/>
    </row>
    <row r="139" spans="1:12" s="5" customFormat="1" x14ac:dyDescent="0.25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5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5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5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5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5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5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5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5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5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5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5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5">
      <c r="A151" s="11"/>
      <c r="D151" s="18"/>
      <c r="E151" s="1"/>
      <c r="G151" s="1"/>
      <c r="H151" s="18"/>
      <c r="I151" s="18"/>
      <c r="J151" s="1"/>
    </row>
    <row r="152" spans="1:12" s="5" customFormat="1" x14ac:dyDescent="0.25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5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5">
      <c r="A154" s="13"/>
    </row>
    <row r="155" spans="1:12" x14ac:dyDescent="0.25">
      <c r="A155" s="11"/>
    </row>
    <row r="156" spans="1:12" s="5" customFormat="1" x14ac:dyDescent="0.25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5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5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5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5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5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5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5">
      <c r="B163" s="2"/>
      <c r="C163" s="14"/>
      <c r="E163" s="1"/>
      <c r="F163" s="35"/>
      <c r="G163" s="1"/>
      <c r="H163" s="35"/>
      <c r="L163" s="4"/>
    </row>
    <row r="164" spans="1:12" x14ac:dyDescent="0.25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5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5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5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5">
      <c r="A168" s="11"/>
      <c r="E168" s="1"/>
      <c r="G168" s="1"/>
      <c r="H168" s="1"/>
      <c r="I168" s="1"/>
      <c r="J168" s="1"/>
    </row>
    <row r="169" spans="1:12" s="5" customFormat="1" x14ac:dyDescent="0.25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5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5">
      <c r="A171" s="13"/>
    </row>
    <row r="172" spans="1:12" x14ac:dyDescent="0.25">
      <c r="A172" s="11"/>
    </row>
    <row r="173" spans="1:12" x14ac:dyDescent="0.25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5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5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5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5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5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5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5">
      <c r="B180" s="2"/>
      <c r="C180" s="14"/>
      <c r="E180" s="1"/>
      <c r="F180" s="35"/>
      <c r="G180" s="1"/>
      <c r="H180" s="35"/>
    </row>
    <row r="181" spans="1:12" x14ac:dyDescent="0.25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5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5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5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5">
      <c r="A185" s="11"/>
    </row>
    <row r="186" spans="1:12" x14ac:dyDescent="0.25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5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5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5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5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5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5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5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5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5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5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5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5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5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5">
      <c r="A202" s="11"/>
      <c r="D202" s="18"/>
      <c r="E202" s="1"/>
      <c r="G202" s="1"/>
      <c r="H202" s="18"/>
      <c r="I202" s="18"/>
      <c r="J202" s="1"/>
    </row>
    <row r="203" spans="1:12" s="5" customFormat="1" x14ac:dyDescent="0.25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5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5">
      <c r="A205" s="13"/>
    </row>
    <row r="206" spans="1:12" x14ac:dyDescent="0.25">
      <c r="A206" s="13"/>
    </row>
    <row r="207" spans="1:12" s="5" customFormat="1" x14ac:dyDescent="0.25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5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5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5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5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5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5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5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5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5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5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5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5">
      <c r="A219" s="11"/>
      <c r="D219" s="18"/>
      <c r="E219" s="1"/>
      <c r="G219" s="1"/>
      <c r="H219" s="18"/>
      <c r="I219" s="18"/>
      <c r="J219" s="1"/>
    </row>
    <row r="220" spans="1:12" s="5" customFormat="1" x14ac:dyDescent="0.25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5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5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5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5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5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5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5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5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5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5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5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5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5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5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5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5">
      <c r="A236" s="11"/>
      <c r="D236" s="18"/>
      <c r="E236" s="1"/>
      <c r="G236" s="1"/>
      <c r="H236" s="18"/>
      <c r="I236" s="18"/>
      <c r="J236" s="1"/>
    </row>
    <row r="237" spans="1:12" s="5" customFormat="1" x14ac:dyDescent="0.25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5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5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E30" sqref="E30"/>
    </sheetView>
  </sheetViews>
  <sheetFormatPr defaultColWidth="9.109375" defaultRowHeight="13.2" x14ac:dyDescent="0.25"/>
  <cols>
    <col min="1" max="1" width="8.109375" style="5" bestFit="1" customWidth="1"/>
    <col min="2" max="2" width="28.44140625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A1" s="13"/>
    </row>
    <row r="2" spans="1:12" ht="19.8" thickBot="1" x14ac:dyDescent="0.4">
      <c r="A2" s="45" t="s">
        <v>28</v>
      </c>
      <c r="B2" s="46"/>
      <c r="C2" s="46"/>
      <c r="D2" s="46"/>
      <c r="E2" s="46"/>
      <c r="F2" s="46"/>
      <c r="G2" s="46"/>
      <c r="H2" s="46"/>
      <c r="I2" s="46"/>
      <c r="J2" s="46"/>
      <c r="K2" s="47"/>
    </row>
    <row r="3" spans="1:12" x14ac:dyDescent="0.25">
      <c r="A3" s="13"/>
    </row>
    <row r="4" spans="1:12" s="5" customFormat="1" x14ac:dyDescent="0.25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5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5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5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5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5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5">
      <c r="B11" s="2"/>
      <c r="C11" s="14"/>
      <c r="E11" s="1"/>
      <c r="G11" s="1"/>
      <c r="H11" s="25"/>
      <c r="I11" s="25"/>
      <c r="J11" s="1"/>
      <c r="L11" s="4"/>
    </row>
    <row r="12" spans="1:12" x14ac:dyDescent="0.25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5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5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5">
      <c r="A16" s="11"/>
      <c r="E16" s="1"/>
      <c r="G16" s="1"/>
      <c r="H16" s="25"/>
      <c r="I16" s="25"/>
      <c r="J16" s="1"/>
    </row>
    <row r="17" spans="1:12" s="5" customFormat="1" x14ac:dyDescent="0.25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5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5">
      <c r="A19" s="11"/>
      <c r="H19" s="26"/>
      <c r="I19" s="26"/>
    </row>
    <row r="20" spans="1:12" x14ac:dyDescent="0.25">
      <c r="H20" s="26"/>
      <c r="I20" s="26"/>
    </row>
    <row r="21" spans="1:12" s="5" customFormat="1" x14ac:dyDescent="0.25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5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5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5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5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5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5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5">
      <c r="B28" s="2"/>
      <c r="C28" s="14"/>
      <c r="E28" s="1"/>
      <c r="F28" s="35"/>
      <c r="G28" s="1"/>
      <c r="H28" s="36"/>
      <c r="I28" s="26"/>
      <c r="L28" s="4"/>
    </row>
    <row r="29" spans="1:12" x14ac:dyDescent="0.25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5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5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5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5">
      <c r="A33" s="11"/>
    </row>
    <row r="34" spans="1:11" s="5" customFormat="1" x14ac:dyDescent="0.25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5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5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5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5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5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5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5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5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5">
      <c r="B45" s="2"/>
      <c r="C45" s="14"/>
      <c r="E45" s="1"/>
      <c r="G45" s="1"/>
      <c r="H45" s="25"/>
      <c r="I45" s="25"/>
      <c r="J45" s="1"/>
    </row>
    <row r="46" spans="1:11" x14ac:dyDescent="0.25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5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5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5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5">
      <c r="A50" s="11"/>
      <c r="E50" s="1"/>
      <c r="G50" s="1"/>
      <c r="H50" s="1"/>
      <c r="I50" s="1"/>
      <c r="J50" s="1"/>
    </row>
    <row r="51" spans="1:12" x14ac:dyDescent="0.25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5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5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5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5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5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5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5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5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5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5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5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5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5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5">
      <c r="A67" s="11"/>
      <c r="E67" s="1"/>
      <c r="G67" s="1"/>
      <c r="H67" s="1"/>
      <c r="I67" s="1"/>
      <c r="J67" s="1"/>
    </row>
    <row r="68" spans="1:12" s="5" customFormat="1" x14ac:dyDescent="0.25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5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5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5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5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5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5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5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5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5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5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5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5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5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5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5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5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2001-12-21T18:54:44Z</cp:lastPrinted>
  <dcterms:created xsi:type="dcterms:W3CDTF">2001-12-21T15:36:55Z</dcterms:created>
  <dcterms:modified xsi:type="dcterms:W3CDTF">2023-09-10T11:17:24Z</dcterms:modified>
</cp:coreProperties>
</file>