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40" yWindow="-12" windowWidth="15240" windowHeight="8976" activeTab="4"/>
  </bookViews>
  <sheets>
    <sheet name="nq01" sheetId="16" r:id="rId1"/>
    <sheet name="nq00" sheetId="17" r:id="rId2"/>
    <sheet name="nq99" sheetId="18" r:id="rId3"/>
    <sheet name="nq98" sheetId="19" r:id="rId4"/>
    <sheet name="vol data" sheetId="4" r:id="rId5"/>
    <sheet name="Chart Data" sheetId="9" r:id="rId6"/>
  </sheets>
  <definedNames>
    <definedName name="Date">#REF!</definedName>
  </definedNames>
  <calcPr calcId="92512"/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5" i="4"/>
  <c r="G305" i="4"/>
  <c r="H305" i="4"/>
  <c r="I305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6" i="4"/>
  <c r="G326" i="4"/>
  <c r="H326" i="4"/>
  <c r="I326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7" i="4"/>
  <c r="G347" i="4"/>
  <c r="H347" i="4"/>
  <c r="I347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2" i="4"/>
  <c r="G562" i="4"/>
  <c r="H562" i="4"/>
  <c r="I562" i="4"/>
  <c r="E563" i="4"/>
  <c r="G563" i="4"/>
  <c r="H563" i="4"/>
  <c r="I563" i="4"/>
  <c r="E564" i="4"/>
  <c r="G564" i="4"/>
  <c r="H564" i="4"/>
  <c r="I564" i="4"/>
  <c r="E565" i="4"/>
  <c r="G565" i="4"/>
  <c r="H565" i="4"/>
  <c r="I565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1" i="4"/>
  <c r="G581" i="4"/>
  <c r="H581" i="4"/>
  <c r="I581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3" i="4"/>
  <c r="G603" i="4"/>
  <c r="H603" i="4"/>
  <c r="I603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E625" i="4"/>
  <c r="G625" i="4"/>
  <c r="H625" i="4"/>
  <c r="I625" i="4"/>
  <c r="E626" i="4"/>
  <c r="G626" i="4"/>
  <c r="H626" i="4"/>
  <c r="I626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</calcChain>
</file>

<file path=xl/sharedStrings.xml><?xml version="1.0" encoding="utf-8"?>
<sst xmlns="http://schemas.openxmlformats.org/spreadsheetml/2006/main" count="14" uniqueCount="14">
  <si>
    <t>Contract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</si>
  <si>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</si>
  <si>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</si>
  <si>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</si>
  <si>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</si>
  <si>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</si>
  <si>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</si>
  <si>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</si>
  <si>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</si>
  <si>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6 Month Series</t>
  </si>
  <si>
    <t>Day</t>
  </si>
  <si>
    <t>NQ-99</t>
  </si>
  <si>
    <t>NQ-98</t>
  </si>
  <si>
    <t>NQ-00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</si>
</sst>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-yy"/>
    <numFmt numFmtId="168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68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nq-01</a:t>
            </a:r>
          </a:p>
        </c:rich>
      </c:tx>
      <c:layout>
        <c:manualLayout>
          <c:xMode val="edge"/>
          <c:yMode val="edge"/>
          <c:x val="0.4759933774834437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41059602649006E-2"/>
          <c:y val="0.11548913043478261"/>
          <c:w val="0.8427152317880795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data'!$A$648:$A$800</c:f>
              <c:numCache>
                <c:formatCode>mm/dd/yy</c:formatCode>
                <c:ptCount val="153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  <c:pt idx="5">
                  <c:v>36745</c:v>
                </c:pt>
                <c:pt idx="6">
                  <c:v>36746</c:v>
                </c:pt>
                <c:pt idx="7">
                  <c:v>36747</c:v>
                </c:pt>
                <c:pt idx="8">
                  <c:v>36748</c:v>
                </c:pt>
                <c:pt idx="9">
                  <c:v>36749</c:v>
                </c:pt>
                <c:pt idx="10">
                  <c:v>36752</c:v>
                </c:pt>
                <c:pt idx="11">
                  <c:v>36753</c:v>
                </c:pt>
                <c:pt idx="12">
                  <c:v>36754</c:v>
                </c:pt>
                <c:pt idx="13">
                  <c:v>36755</c:v>
                </c:pt>
                <c:pt idx="14">
                  <c:v>36756</c:v>
                </c:pt>
                <c:pt idx="15">
                  <c:v>36759</c:v>
                </c:pt>
                <c:pt idx="16">
                  <c:v>36760</c:v>
                </c:pt>
                <c:pt idx="17">
                  <c:v>36761</c:v>
                </c:pt>
                <c:pt idx="18">
                  <c:v>36762</c:v>
                </c:pt>
                <c:pt idx="19">
                  <c:v>36763</c:v>
                </c:pt>
                <c:pt idx="20">
                  <c:v>36766</c:v>
                </c:pt>
                <c:pt idx="21">
                  <c:v>36767</c:v>
                </c:pt>
                <c:pt idx="22">
                  <c:v>36768</c:v>
                </c:pt>
                <c:pt idx="23">
                  <c:v>36769</c:v>
                </c:pt>
                <c:pt idx="24">
                  <c:v>36770</c:v>
                </c:pt>
                <c:pt idx="25">
                  <c:v>36774</c:v>
                </c:pt>
                <c:pt idx="26">
                  <c:v>36775</c:v>
                </c:pt>
                <c:pt idx="27">
                  <c:v>36776</c:v>
                </c:pt>
                <c:pt idx="28">
                  <c:v>36777</c:v>
                </c:pt>
                <c:pt idx="29">
                  <c:v>36780</c:v>
                </c:pt>
                <c:pt idx="30">
                  <c:v>36781</c:v>
                </c:pt>
                <c:pt idx="31">
                  <c:v>36782</c:v>
                </c:pt>
                <c:pt idx="32">
                  <c:v>36783</c:v>
                </c:pt>
                <c:pt idx="33">
                  <c:v>36784</c:v>
                </c:pt>
                <c:pt idx="34">
                  <c:v>36787</c:v>
                </c:pt>
                <c:pt idx="35">
                  <c:v>36788</c:v>
                </c:pt>
                <c:pt idx="36">
                  <c:v>36789</c:v>
                </c:pt>
                <c:pt idx="37">
                  <c:v>36790</c:v>
                </c:pt>
                <c:pt idx="38">
                  <c:v>36791</c:v>
                </c:pt>
                <c:pt idx="39">
                  <c:v>36794</c:v>
                </c:pt>
                <c:pt idx="40">
                  <c:v>36795</c:v>
                </c:pt>
                <c:pt idx="41">
                  <c:v>36796</c:v>
                </c:pt>
                <c:pt idx="42">
                  <c:v>36797</c:v>
                </c:pt>
                <c:pt idx="43">
                  <c:v>36798</c:v>
                </c:pt>
                <c:pt idx="44">
                  <c:v>36801</c:v>
                </c:pt>
                <c:pt idx="45">
                  <c:v>36802</c:v>
                </c:pt>
                <c:pt idx="46">
                  <c:v>36803</c:v>
                </c:pt>
                <c:pt idx="47">
                  <c:v>36804</c:v>
                </c:pt>
                <c:pt idx="48">
                  <c:v>36805</c:v>
                </c:pt>
                <c:pt idx="49">
                  <c:v>36808</c:v>
                </c:pt>
                <c:pt idx="50">
                  <c:v>36809</c:v>
                </c:pt>
                <c:pt idx="51">
                  <c:v>36810</c:v>
                </c:pt>
                <c:pt idx="52">
                  <c:v>36811</c:v>
                </c:pt>
                <c:pt idx="53">
                  <c:v>36812</c:v>
                </c:pt>
                <c:pt idx="54">
                  <c:v>36815</c:v>
                </c:pt>
                <c:pt idx="55">
                  <c:v>36816</c:v>
                </c:pt>
                <c:pt idx="56">
                  <c:v>36817</c:v>
                </c:pt>
                <c:pt idx="57">
                  <c:v>36818</c:v>
                </c:pt>
                <c:pt idx="58">
                  <c:v>36819</c:v>
                </c:pt>
                <c:pt idx="59">
                  <c:v>36822</c:v>
                </c:pt>
                <c:pt idx="60">
                  <c:v>36823</c:v>
                </c:pt>
                <c:pt idx="61">
                  <c:v>36824</c:v>
                </c:pt>
                <c:pt idx="62">
                  <c:v>36825</c:v>
                </c:pt>
                <c:pt idx="63">
                  <c:v>36826</c:v>
                </c:pt>
                <c:pt idx="64">
                  <c:v>36829</c:v>
                </c:pt>
                <c:pt idx="65">
                  <c:v>36830</c:v>
                </c:pt>
                <c:pt idx="66">
                  <c:v>36831</c:v>
                </c:pt>
                <c:pt idx="67">
                  <c:v>36832</c:v>
                </c:pt>
                <c:pt idx="68">
                  <c:v>36833</c:v>
                </c:pt>
                <c:pt idx="69">
                  <c:v>36836</c:v>
                </c:pt>
                <c:pt idx="70">
                  <c:v>36837</c:v>
                </c:pt>
                <c:pt idx="71">
                  <c:v>36838</c:v>
                </c:pt>
                <c:pt idx="72">
                  <c:v>36839</c:v>
                </c:pt>
                <c:pt idx="73">
                  <c:v>36840</c:v>
                </c:pt>
                <c:pt idx="74">
                  <c:v>36843</c:v>
                </c:pt>
                <c:pt idx="75">
                  <c:v>36844</c:v>
                </c:pt>
                <c:pt idx="76">
                  <c:v>36845</c:v>
                </c:pt>
                <c:pt idx="77">
                  <c:v>36846</c:v>
                </c:pt>
                <c:pt idx="78">
                  <c:v>36847</c:v>
                </c:pt>
                <c:pt idx="79">
                  <c:v>36850</c:v>
                </c:pt>
                <c:pt idx="80">
                  <c:v>36851</c:v>
                </c:pt>
                <c:pt idx="81">
                  <c:v>36852</c:v>
                </c:pt>
                <c:pt idx="82">
                  <c:v>36857</c:v>
                </c:pt>
                <c:pt idx="83">
                  <c:v>36858</c:v>
                </c:pt>
                <c:pt idx="84">
                  <c:v>36859</c:v>
                </c:pt>
                <c:pt idx="85">
                  <c:v>36860</c:v>
                </c:pt>
                <c:pt idx="86">
                  <c:v>36861</c:v>
                </c:pt>
                <c:pt idx="87">
                  <c:v>36864</c:v>
                </c:pt>
                <c:pt idx="88">
                  <c:v>36865</c:v>
                </c:pt>
                <c:pt idx="89">
                  <c:v>36866</c:v>
                </c:pt>
                <c:pt idx="90">
                  <c:v>36867</c:v>
                </c:pt>
                <c:pt idx="91">
                  <c:v>36868</c:v>
                </c:pt>
                <c:pt idx="92">
                  <c:v>36871</c:v>
                </c:pt>
                <c:pt idx="93">
                  <c:v>36872</c:v>
                </c:pt>
                <c:pt idx="94">
                  <c:v>36873</c:v>
                </c:pt>
                <c:pt idx="95">
                  <c:v>36874</c:v>
                </c:pt>
                <c:pt idx="96">
                  <c:v>36875</c:v>
                </c:pt>
                <c:pt idx="97">
                  <c:v>36878</c:v>
                </c:pt>
                <c:pt idx="98">
                  <c:v>36879</c:v>
                </c:pt>
                <c:pt idx="99">
                  <c:v>36880</c:v>
                </c:pt>
                <c:pt idx="100">
                  <c:v>36881</c:v>
                </c:pt>
                <c:pt idx="101">
                  <c:v>36882</c:v>
                </c:pt>
                <c:pt idx="102">
                  <c:v>36886</c:v>
                </c:pt>
                <c:pt idx="103">
                  <c:v>36887</c:v>
                </c:pt>
                <c:pt idx="104">
                  <c:v>36888</c:v>
                </c:pt>
                <c:pt idx="105">
                  <c:v>36889</c:v>
                </c:pt>
                <c:pt idx="106">
                  <c:v>36893</c:v>
                </c:pt>
                <c:pt idx="107">
                  <c:v>36894</c:v>
                </c:pt>
                <c:pt idx="108">
                  <c:v>36895</c:v>
                </c:pt>
                <c:pt idx="109">
                  <c:v>36896</c:v>
                </c:pt>
                <c:pt idx="110">
                  <c:v>36899</c:v>
                </c:pt>
                <c:pt idx="111">
                  <c:v>36900</c:v>
                </c:pt>
                <c:pt idx="112">
                  <c:v>36901</c:v>
                </c:pt>
                <c:pt idx="113">
                  <c:v>36902</c:v>
                </c:pt>
                <c:pt idx="114">
                  <c:v>36903</c:v>
                </c:pt>
                <c:pt idx="115">
                  <c:v>36907</c:v>
                </c:pt>
                <c:pt idx="116">
                  <c:v>36908</c:v>
                </c:pt>
                <c:pt idx="117">
                  <c:v>36909</c:v>
                </c:pt>
                <c:pt idx="118">
                  <c:v>36910</c:v>
                </c:pt>
                <c:pt idx="119">
                  <c:v>36913</c:v>
                </c:pt>
                <c:pt idx="120">
                  <c:v>36914</c:v>
                </c:pt>
                <c:pt idx="121">
                  <c:v>36915</c:v>
                </c:pt>
                <c:pt idx="122">
                  <c:v>36916</c:v>
                </c:pt>
                <c:pt idx="123">
                  <c:v>36917</c:v>
                </c:pt>
                <c:pt idx="124">
                  <c:v>36920</c:v>
                </c:pt>
                <c:pt idx="125">
                  <c:v>36921</c:v>
                </c:pt>
                <c:pt idx="126">
                  <c:v>36922</c:v>
                </c:pt>
                <c:pt idx="127">
                  <c:v>36923</c:v>
                </c:pt>
                <c:pt idx="128">
                  <c:v>36924</c:v>
                </c:pt>
                <c:pt idx="129">
                  <c:v>36927</c:v>
                </c:pt>
                <c:pt idx="130">
                  <c:v>36928</c:v>
                </c:pt>
                <c:pt idx="131">
                  <c:v>36929</c:v>
                </c:pt>
                <c:pt idx="132">
                  <c:v>36930</c:v>
                </c:pt>
                <c:pt idx="133">
                  <c:v>36931</c:v>
                </c:pt>
                <c:pt idx="134">
                  <c:v>36934</c:v>
                </c:pt>
                <c:pt idx="135">
                  <c:v>36935</c:v>
                </c:pt>
                <c:pt idx="136">
                  <c:v>36936</c:v>
                </c:pt>
                <c:pt idx="137">
                  <c:v>36937</c:v>
                </c:pt>
                <c:pt idx="138">
                  <c:v>36938</c:v>
                </c:pt>
                <c:pt idx="139">
                  <c:v>36942</c:v>
                </c:pt>
                <c:pt idx="140">
                  <c:v>36943</c:v>
                </c:pt>
                <c:pt idx="141">
                  <c:v>36944</c:v>
                </c:pt>
                <c:pt idx="142">
                  <c:v>36945</c:v>
                </c:pt>
                <c:pt idx="143">
                  <c:v>36948</c:v>
                </c:pt>
                <c:pt idx="144">
                  <c:v>36949</c:v>
                </c:pt>
                <c:pt idx="145">
                  <c:v>36950</c:v>
                </c:pt>
                <c:pt idx="146">
                  <c:v>36951</c:v>
                </c:pt>
                <c:pt idx="147">
                  <c:v>36952</c:v>
                </c:pt>
                <c:pt idx="148">
                  <c:v>36955</c:v>
                </c:pt>
                <c:pt idx="149">
                  <c:v>36956</c:v>
                </c:pt>
                <c:pt idx="150">
                  <c:v>36957</c:v>
                </c:pt>
                <c:pt idx="151">
                  <c:v>36958</c:v>
                </c:pt>
                <c:pt idx="152">
                  <c:v>36959</c:v>
                </c:pt>
              </c:numCache>
            </c:numRef>
          </c:cat>
          <c:val>
            <c:numRef>
              <c:f>'vol data'!$I$648:$I$800</c:f>
              <c:numCache>
                <c:formatCode>0%</c:formatCode>
                <c:ptCount val="153"/>
                <c:pt idx="0">
                  <c:v>0</c:v>
                </c:pt>
                <c:pt idx="1">
                  <c:v>0.32731498611787052</c:v>
                </c:pt>
                <c:pt idx="2">
                  <c:v>0.34090049285916973</c:v>
                </c:pt>
                <c:pt idx="3">
                  <c:v>0.34033920198327294</c:v>
                </c:pt>
                <c:pt idx="4">
                  <c:v>0.31430851236122215</c:v>
                </c:pt>
                <c:pt idx="5">
                  <c:v>0.324337571449545</c:v>
                </c:pt>
                <c:pt idx="6">
                  <c:v>0.31836717090071887</c:v>
                </c:pt>
                <c:pt idx="7">
                  <c:v>0.31837011075228194</c:v>
                </c:pt>
                <c:pt idx="8">
                  <c:v>0.32181431309420916</c:v>
                </c:pt>
                <c:pt idx="9">
                  <c:v>0.33188173305115232</c:v>
                </c:pt>
                <c:pt idx="10">
                  <c:v>0.35560739418483805</c:v>
                </c:pt>
                <c:pt idx="11">
                  <c:v>0.34388507951729275</c:v>
                </c:pt>
                <c:pt idx="12">
                  <c:v>0.33955253411736569</c:v>
                </c:pt>
                <c:pt idx="13">
                  <c:v>0.26303037007608332</c:v>
                </c:pt>
                <c:pt idx="14">
                  <c:v>0.2645857318928253</c:v>
                </c:pt>
                <c:pt idx="15">
                  <c:v>0.2611209638210662</c:v>
                </c:pt>
                <c:pt idx="16">
                  <c:v>0.31506780252007355</c:v>
                </c:pt>
                <c:pt idx="17">
                  <c:v>0.31506780252007355</c:v>
                </c:pt>
                <c:pt idx="18">
                  <c:v>0.32292732282884196</c:v>
                </c:pt>
                <c:pt idx="19">
                  <c:v>0.33902530294311173</c:v>
                </c:pt>
                <c:pt idx="20">
                  <c:v>0.33943133137943993</c:v>
                </c:pt>
                <c:pt idx="21">
                  <c:v>0.36234861526769446</c:v>
                </c:pt>
                <c:pt idx="22">
                  <c:v>0.36579225494917927</c:v>
                </c:pt>
                <c:pt idx="23">
                  <c:v>0.3592937481317719</c:v>
                </c:pt>
                <c:pt idx="24">
                  <c:v>0.3592937481317719</c:v>
                </c:pt>
                <c:pt idx="25">
                  <c:v>0.3592937481317719</c:v>
                </c:pt>
                <c:pt idx="26">
                  <c:v>0.3531341733480125</c:v>
                </c:pt>
                <c:pt idx="27">
                  <c:v>0.35216594332189893</c:v>
                </c:pt>
                <c:pt idx="28">
                  <c:v>0.35233525830606627</c:v>
                </c:pt>
                <c:pt idx="29">
                  <c:v>0.3467381012176286</c:v>
                </c:pt>
                <c:pt idx="30">
                  <c:v>0.33601162706156928</c:v>
                </c:pt>
                <c:pt idx="31">
                  <c:v>0.29712516277756867</c:v>
                </c:pt>
                <c:pt idx="32">
                  <c:v>0.2941242975469131</c:v>
                </c:pt>
                <c:pt idx="33">
                  <c:v>0.29431168729204565</c:v>
                </c:pt>
                <c:pt idx="34">
                  <c:v>0.29335433149921925</c:v>
                </c:pt>
                <c:pt idx="35">
                  <c:v>0.28977450735112759</c:v>
                </c:pt>
                <c:pt idx="36">
                  <c:v>0.3025846183761034</c:v>
                </c:pt>
                <c:pt idx="37">
                  <c:v>0.25093440313663962</c:v>
                </c:pt>
                <c:pt idx="38">
                  <c:v>0.25087635074739412</c:v>
                </c:pt>
                <c:pt idx="39">
                  <c:v>0.24068876453311169</c:v>
                </c:pt>
                <c:pt idx="40">
                  <c:v>0.197337239709093</c:v>
                </c:pt>
                <c:pt idx="41">
                  <c:v>0.19608479577249416</c:v>
                </c:pt>
                <c:pt idx="42">
                  <c:v>0.15180576527815076</c:v>
                </c:pt>
                <c:pt idx="43">
                  <c:v>0.14456377948631866</c:v>
                </c:pt>
                <c:pt idx="44">
                  <c:v>0.14456377948631866</c:v>
                </c:pt>
                <c:pt idx="45">
                  <c:v>0.18263631523518792</c:v>
                </c:pt>
                <c:pt idx="46">
                  <c:v>0.18201483272093713</c:v>
                </c:pt>
                <c:pt idx="47">
                  <c:v>0.18537491441166085</c:v>
                </c:pt>
                <c:pt idx="48">
                  <c:v>0.18701951201229763</c:v>
                </c:pt>
                <c:pt idx="49">
                  <c:v>0.18440756332359284</c:v>
                </c:pt>
                <c:pt idx="50">
                  <c:v>0.18870918259035829</c:v>
                </c:pt>
                <c:pt idx="51">
                  <c:v>0.18416353952833578</c:v>
                </c:pt>
                <c:pt idx="52">
                  <c:v>0.18463114914300949</c:v>
                </c:pt>
                <c:pt idx="53">
                  <c:v>0.1624432775627819</c:v>
                </c:pt>
                <c:pt idx="54">
                  <c:v>0.16244808816705342</c:v>
                </c:pt>
                <c:pt idx="55">
                  <c:v>0.16211565007566575</c:v>
                </c:pt>
                <c:pt idx="56">
                  <c:v>0.16243191524159203</c:v>
                </c:pt>
                <c:pt idx="57">
                  <c:v>0.14362775569287953</c:v>
                </c:pt>
                <c:pt idx="58">
                  <c:v>0.142846138306846</c:v>
                </c:pt>
                <c:pt idx="59">
                  <c:v>0.14280072780522537</c:v>
                </c:pt>
                <c:pt idx="60">
                  <c:v>0.14213958021508816</c:v>
                </c:pt>
                <c:pt idx="61">
                  <c:v>0.16688034230813922</c:v>
                </c:pt>
                <c:pt idx="62">
                  <c:v>0.17003701349150532</c:v>
                </c:pt>
                <c:pt idx="63">
                  <c:v>0.17010677982042627</c:v>
                </c:pt>
                <c:pt idx="64">
                  <c:v>0.16886046613548517</c:v>
                </c:pt>
                <c:pt idx="65">
                  <c:v>0.16890327007963651</c:v>
                </c:pt>
                <c:pt idx="66">
                  <c:v>0.11992790245181091</c:v>
                </c:pt>
                <c:pt idx="67">
                  <c:v>0.11954210962665458</c:v>
                </c:pt>
                <c:pt idx="68">
                  <c:v>0.10651670096886733</c:v>
                </c:pt>
                <c:pt idx="69">
                  <c:v>0.10587977082740266</c:v>
                </c:pt>
                <c:pt idx="70">
                  <c:v>0.10589336845590584</c:v>
                </c:pt>
                <c:pt idx="71">
                  <c:v>0.10589336845590583</c:v>
                </c:pt>
                <c:pt idx="72">
                  <c:v>0.11231365311816086</c:v>
                </c:pt>
                <c:pt idx="73">
                  <c:v>0.10970677083633022</c:v>
                </c:pt>
                <c:pt idx="74">
                  <c:v>0.11219352808701433</c:v>
                </c:pt>
                <c:pt idx="75">
                  <c:v>0.11656889436905828</c:v>
                </c:pt>
                <c:pt idx="76">
                  <c:v>0.11822466528147638</c:v>
                </c:pt>
                <c:pt idx="77">
                  <c:v>0.11822466528147638</c:v>
                </c:pt>
                <c:pt idx="78">
                  <c:v>0.11582669728850095</c:v>
                </c:pt>
                <c:pt idx="79">
                  <c:v>0.11527693704364324</c:v>
                </c:pt>
                <c:pt idx="80">
                  <c:v>0.11519412948787514</c:v>
                </c:pt>
                <c:pt idx="81">
                  <c:v>0.11519412948787514</c:v>
                </c:pt>
                <c:pt idx="82">
                  <c:v>7.2196747766875555E-2</c:v>
                </c:pt>
                <c:pt idx="83">
                  <c:v>6.1439821783796422E-2</c:v>
                </c:pt>
                <c:pt idx="84">
                  <c:v>8.1081650751086767E-2</c:v>
                </c:pt>
                <c:pt idx="85">
                  <c:v>0.11261413919281701</c:v>
                </c:pt>
                <c:pt idx="86">
                  <c:v>0.11416643957297339</c:v>
                </c:pt>
                <c:pt idx="87">
                  <c:v>0.191361921460309</c:v>
                </c:pt>
                <c:pt idx="88">
                  <c:v>0.19226073366860999</c:v>
                </c:pt>
                <c:pt idx="89">
                  <c:v>0.19110385163207547</c:v>
                </c:pt>
                <c:pt idx="90">
                  <c:v>0.21223463422633759</c:v>
                </c:pt>
                <c:pt idx="91">
                  <c:v>0.21340481631860003</c:v>
                </c:pt>
                <c:pt idx="92">
                  <c:v>0.22454659789115419</c:v>
                </c:pt>
                <c:pt idx="93">
                  <c:v>0.30593695431394657</c:v>
                </c:pt>
                <c:pt idx="94">
                  <c:v>0.3077378701025682</c:v>
                </c:pt>
                <c:pt idx="95">
                  <c:v>0.34523717607657411</c:v>
                </c:pt>
                <c:pt idx="96">
                  <c:v>0.3654551432259075</c:v>
                </c:pt>
                <c:pt idx="97">
                  <c:v>0.36709268693633895</c:v>
                </c:pt>
                <c:pt idx="98">
                  <c:v>0.36736605113844367</c:v>
                </c:pt>
                <c:pt idx="99">
                  <c:v>0.37991454077650716</c:v>
                </c:pt>
                <c:pt idx="100">
                  <c:v>0.38096033462656992</c:v>
                </c:pt>
                <c:pt idx="101">
                  <c:v>0.38085800539536407</c:v>
                </c:pt>
                <c:pt idx="102">
                  <c:v>0.38085800539536407</c:v>
                </c:pt>
                <c:pt idx="103">
                  <c:v>0.38802765728782734</c:v>
                </c:pt>
                <c:pt idx="104">
                  <c:v>0.38805277341758471</c:v>
                </c:pt>
                <c:pt idx="105">
                  <c:v>0.38140484554306525</c:v>
                </c:pt>
                <c:pt idx="106">
                  <c:v>0.37245249803005653</c:v>
                </c:pt>
                <c:pt idx="107">
                  <c:v>0.37240431532129681</c:v>
                </c:pt>
                <c:pt idx="108">
                  <c:v>0.33589971047159511</c:v>
                </c:pt>
                <c:pt idx="109">
                  <c:v>0.35177645590022583</c:v>
                </c:pt>
                <c:pt idx="110">
                  <c:v>0.34880571802446858</c:v>
                </c:pt>
                <c:pt idx="111">
                  <c:v>0.35434349164190598</c:v>
                </c:pt>
                <c:pt idx="112">
                  <c:v>0.36858199984388956</c:v>
                </c:pt>
                <c:pt idx="113">
                  <c:v>0.36610851984017212</c:v>
                </c:pt>
                <c:pt idx="114">
                  <c:v>0.30935107610942986</c:v>
                </c:pt>
                <c:pt idx="115">
                  <c:v>0.31069011308176681</c:v>
                </c:pt>
                <c:pt idx="116">
                  <c:v>0.27622806393873184</c:v>
                </c:pt>
                <c:pt idx="117">
                  <c:v>0.25067147668450773</c:v>
                </c:pt>
                <c:pt idx="118">
                  <c:v>0.24630321692503773</c:v>
                </c:pt>
                <c:pt idx="119">
                  <c:v>0.25201128163893421</c:v>
                </c:pt>
                <c:pt idx="120">
                  <c:v>0.24981208997563098</c:v>
                </c:pt>
                <c:pt idx="121">
                  <c:v>0.24850930236769089</c:v>
                </c:pt>
                <c:pt idx="122">
                  <c:v>0.25185029731104336</c:v>
                </c:pt>
                <c:pt idx="123">
                  <c:v>0.25272849424461347</c:v>
                </c:pt>
                <c:pt idx="124">
                  <c:v>0.26116935671195229</c:v>
                </c:pt>
                <c:pt idx="125">
                  <c:v>0.26127616364412087</c:v>
                </c:pt>
                <c:pt idx="126">
                  <c:v>0.26203315099858404</c:v>
                </c:pt>
                <c:pt idx="127">
                  <c:v>0.26418848685209273</c:v>
                </c:pt>
                <c:pt idx="128">
                  <c:v>0.26206107408299639</c:v>
                </c:pt>
                <c:pt idx="129">
                  <c:v>0.25822494349048419</c:v>
                </c:pt>
                <c:pt idx="130">
                  <c:v>0.2436604098305756</c:v>
                </c:pt>
                <c:pt idx="131">
                  <c:v>0.24990086972270883</c:v>
                </c:pt>
                <c:pt idx="132">
                  <c:v>0.23897569051171152</c:v>
                </c:pt>
                <c:pt idx="133">
                  <c:v>0.21733882501121568</c:v>
                </c:pt>
                <c:pt idx="134">
                  <c:v>0.21786795995955752</c:v>
                </c:pt>
                <c:pt idx="135">
                  <c:v>0.22626528503284166</c:v>
                </c:pt>
                <c:pt idx="136">
                  <c:v>0.22511330496177021</c:v>
                </c:pt>
                <c:pt idx="137">
                  <c:v>0.2158550705802024</c:v>
                </c:pt>
                <c:pt idx="138">
                  <c:v>0.21442465084459564</c:v>
                </c:pt>
                <c:pt idx="139">
                  <c:v>0.21575854020276611</c:v>
                </c:pt>
                <c:pt idx="140">
                  <c:v>0.22251107189949612</c:v>
                </c:pt>
                <c:pt idx="141">
                  <c:v>0.20810474744578164</c:v>
                </c:pt>
                <c:pt idx="142">
                  <c:v>0.20810474744578164</c:v>
                </c:pt>
                <c:pt idx="143">
                  <c:v>0.20393481414176498</c:v>
                </c:pt>
                <c:pt idx="144">
                  <c:v>0.20473252317355126</c:v>
                </c:pt>
                <c:pt idx="145">
                  <c:v>0.18466270185659209</c:v>
                </c:pt>
                <c:pt idx="146">
                  <c:v>0.19845869719717632</c:v>
                </c:pt>
                <c:pt idx="147">
                  <c:v>0.21087710974315524</c:v>
                </c:pt>
                <c:pt idx="148">
                  <c:v>0.18378978346636735</c:v>
                </c:pt>
                <c:pt idx="149">
                  <c:v>0.18039324000512263</c:v>
                </c:pt>
                <c:pt idx="150">
                  <c:v>0.17499436764587287</c:v>
                </c:pt>
                <c:pt idx="151">
                  <c:v>0.17382789426080861</c:v>
                </c:pt>
                <c:pt idx="152">
                  <c:v>0.16194783683255204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3-4BB3-89D7-00490E57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70240"/>
        <c:axId val="1"/>
      </c:lineChart>
      <c:dateAx>
        <c:axId val="170970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97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nq-00</a:t>
            </a:r>
          </a:p>
        </c:rich>
      </c:tx>
      <c:layout>
        <c:manualLayout>
          <c:xMode val="edge"/>
          <c:yMode val="edge"/>
          <c:x val="0.4759933774834437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data'!$A$391:$A$624</c:f>
              <c:numCache>
                <c:formatCode>mm/dd/yy</c:formatCode>
                <c:ptCount val="234"/>
                <c:pt idx="0">
                  <c:v>36371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36381</c:v>
                </c:pt>
                <c:pt idx="7">
                  <c:v>36382</c:v>
                </c:pt>
                <c:pt idx="8">
                  <c:v>36383</c:v>
                </c:pt>
                <c:pt idx="9">
                  <c:v>36384</c:v>
                </c:pt>
                <c:pt idx="10">
                  <c:v>36385</c:v>
                </c:pt>
                <c:pt idx="11">
                  <c:v>36388</c:v>
                </c:pt>
                <c:pt idx="12">
                  <c:v>36389</c:v>
                </c:pt>
                <c:pt idx="13">
                  <c:v>36390</c:v>
                </c:pt>
                <c:pt idx="14">
                  <c:v>36391</c:v>
                </c:pt>
                <c:pt idx="15">
                  <c:v>36392</c:v>
                </c:pt>
                <c:pt idx="16">
                  <c:v>36395</c:v>
                </c:pt>
                <c:pt idx="17">
                  <c:v>36396</c:v>
                </c:pt>
                <c:pt idx="18">
                  <c:v>36397</c:v>
                </c:pt>
                <c:pt idx="19">
                  <c:v>36398</c:v>
                </c:pt>
                <c:pt idx="20">
                  <c:v>36399</c:v>
                </c:pt>
                <c:pt idx="21">
                  <c:v>36402</c:v>
                </c:pt>
                <c:pt idx="22">
                  <c:v>36403</c:v>
                </c:pt>
                <c:pt idx="23">
                  <c:v>36404</c:v>
                </c:pt>
                <c:pt idx="24">
                  <c:v>36405</c:v>
                </c:pt>
                <c:pt idx="25">
                  <c:v>36406</c:v>
                </c:pt>
                <c:pt idx="26">
                  <c:v>36410</c:v>
                </c:pt>
                <c:pt idx="27">
                  <c:v>36411</c:v>
                </c:pt>
                <c:pt idx="28">
                  <c:v>36412</c:v>
                </c:pt>
                <c:pt idx="29">
                  <c:v>36413</c:v>
                </c:pt>
                <c:pt idx="30">
                  <c:v>36416</c:v>
                </c:pt>
                <c:pt idx="31">
                  <c:v>36417</c:v>
                </c:pt>
                <c:pt idx="32">
                  <c:v>36418</c:v>
                </c:pt>
                <c:pt idx="33">
                  <c:v>36419</c:v>
                </c:pt>
                <c:pt idx="34">
                  <c:v>36420</c:v>
                </c:pt>
                <c:pt idx="35">
                  <c:v>36423</c:v>
                </c:pt>
                <c:pt idx="36">
                  <c:v>36424</c:v>
                </c:pt>
                <c:pt idx="37">
                  <c:v>36425</c:v>
                </c:pt>
                <c:pt idx="38">
                  <c:v>36426</c:v>
                </c:pt>
                <c:pt idx="39">
                  <c:v>36427</c:v>
                </c:pt>
                <c:pt idx="40">
                  <c:v>36430</c:v>
                </c:pt>
                <c:pt idx="41">
                  <c:v>36431</c:v>
                </c:pt>
                <c:pt idx="42">
                  <c:v>36432</c:v>
                </c:pt>
                <c:pt idx="43">
                  <c:v>36433</c:v>
                </c:pt>
                <c:pt idx="44">
                  <c:v>36434</c:v>
                </c:pt>
                <c:pt idx="45">
                  <c:v>36437</c:v>
                </c:pt>
                <c:pt idx="46">
                  <c:v>36438</c:v>
                </c:pt>
                <c:pt idx="47">
                  <c:v>36439</c:v>
                </c:pt>
                <c:pt idx="48">
                  <c:v>36440</c:v>
                </c:pt>
                <c:pt idx="49">
                  <c:v>36441</c:v>
                </c:pt>
                <c:pt idx="50">
                  <c:v>36444</c:v>
                </c:pt>
                <c:pt idx="51">
                  <c:v>36445</c:v>
                </c:pt>
                <c:pt idx="52">
                  <c:v>36446</c:v>
                </c:pt>
                <c:pt idx="53">
                  <c:v>36447</c:v>
                </c:pt>
                <c:pt idx="54">
                  <c:v>36448</c:v>
                </c:pt>
                <c:pt idx="55">
                  <c:v>36451</c:v>
                </c:pt>
                <c:pt idx="56">
                  <c:v>36452</c:v>
                </c:pt>
                <c:pt idx="57">
                  <c:v>36453</c:v>
                </c:pt>
                <c:pt idx="58">
                  <c:v>36454</c:v>
                </c:pt>
                <c:pt idx="59">
                  <c:v>36455</c:v>
                </c:pt>
                <c:pt idx="60">
                  <c:v>36458</c:v>
                </c:pt>
                <c:pt idx="61">
                  <c:v>36459</c:v>
                </c:pt>
                <c:pt idx="62">
                  <c:v>36460</c:v>
                </c:pt>
                <c:pt idx="63">
                  <c:v>36461</c:v>
                </c:pt>
                <c:pt idx="64">
                  <c:v>36462</c:v>
                </c:pt>
                <c:pt idx="65">
                  <c:v>36465</c:v>
                </c:pt>
                <c:pt idx="66">
                  <c:v>36466</c:v>
                </c:pt>
                <c:pt idx="67">
                  <c:v>36466</c:v>
                </c:pt>
                <c:pt idx="68">
                  <c:v>36467</c:v>
                </c:pt>
                <c:pt idx="69">
                  <c:v>36468</c:v>
                </c:pt>
                <c:pt idx="70">
                  <c:v>36469</c:v>
                </c:pt>
                <c:pt idx="71">
                  <c:v>36472</c:v>
                </c:pt>
                <c:pt idx="72">
                  <c:v>36473</c:v>
                </c:pt>
                <c:pt idx="73">
                  <c:v>36474</c:v>
                </c:pt>
                <c:pt idx="74">
                  <c:v>36475</c:v>
                </c:pt>
                <c:pt idx="75">
                  <c:v>36476</c:v>
                </c:pt>
                <c:pt idx="76">
                  <c:v>36479</c:v>
                </c:pt>
                <c:pt idx="77">
                  <c:v>36480</c:v>
                </c:pt>
                <c:pt idx="78">
                  <c:v>36481</c:v>
                </c:pt>
                <c:pt idx="79">
                  <c:v>36482</c:v>
                </c:pt>
                <c:pt idx="80">
                  <c:v>36483</c:v>
                </c:pt>
                <c:pt idx="81">
                  <c:v>36486</c:v>
                </c:pt>
                <c:pt idx="82">
                  <c:v>36487</c:v>
                </c:pt>
                <c:pt idx="83">
                  <c:v>36488</c:v>
                </c:pt>
                <c:pt idx="84">
                  <c:v>36489</c:v>
                </c:pt>
                <c:pt idx="85">
                  <c:v>36493</c:v>
                </c:pt>
                <c:pt idx="86">
                  <c:v>36494</c:v>
                </c:pt>
                <c:pt idx="87">
                  <c:v>36495</c:v>
                </c:pt>
                <c:pt idx="88">
                  <c:v>36496</c:v>
                </c:pt>
                <c:pt idx="89">
                  <c:v>36497</c:v>
                </c:pt>
                <c:pt idx="90">
                  <c:v>36497</c:v>
                </c:pt>
                <c:pt idx="91">
                  <c:v>36500</c:v>
                </c:pt>
                <c:pt idx="92">
                  <c:v>36501</c:v>
                </c:pt>
                <c:pt idx="93">
                  <c:v>36502</c:v>
                </c:pt>
                <c:pt idx="94">
                  <c:v>36503</c:v>
                </c:pt>
                <c:pt idx="95">
                  <c:v>36504</c:v>
                </c:pt>
                <c:pt idx="96">
                  <c:v>36507</c:v>
                </c:pt>
                <c:pt idx="97">
                  <c:v>36508</c:v>
                </c:pt>
                <c:pt idx="98">
                  <c:v>36509</c:v>
                </c:pt>
                <c:pt idx="99">
                  <c:v>36510</c:v>
                </c:pt>
                <c:pt idx="100">
                  <c:v>36511</c:v>
                </c:pt>
                <c:pt idx="101">
                  <c:v>36514</c:v>
                </c:pt>
                <c:pt idx="102">
                  <c:v>36515</c:v>
                </c:pt>
                <c:pt idx="103">
                  <c:v>36516</c:v>
                </c:pt>
                <c:pt idx="104">
                  <c:v>36517</c:v>
                </c:pt>
                <c:pt idx="105">
                  <c:v>36521</c:v>
                </c:pt>
                <c:pt idx="106">
                  <c:v>36522</c:v>
                </c:pt>
                <c:pt idx="107">
                  <c:v>36523</c:v>
                </c:pt>
                <c:pt idx="108">
                  <c:v>36524</c:v>
                </c:pt>
                <c:pt idx="109">
                  <c:v>36525</c:v>
                </c:pt>
                <c:pt idx="110">
                  <c:v>36528</c:v>
                </c:pt>
                <c:pt idx="111">
                  <c:v>36529</c:v>
                </c:pt>
                <c:pt idx="112">
                  <c:v>36530</c:v>
                </c:pt>
                <c:pt idx="113">
                  <c:v>36531</c:v>
                </c:pt>
                <c:pt idx="114">
                  <c:v>36532</c:v>
                </c:pt>
                <c:pt idx="115">
                  <c:v>36535</c:v>
                </c:pt>
                <c:pt idx="116">
                  <c:v>36536</c:v>
                </c:pt>
                <c:pt idx="117">
                  <c:v>36537</c:v>
                </c:pt>
                <c:pt idx="118">
                  <c:v>36538</c:v>
                </c:pt>
                <c:pt idx="119">
                  <c:v>36539</c:v>
                </c:pt>
                <c:pt idx="120">
                  <c:v>36542</c:v>
                </c:pt>
                <c:pt idx="121">
                  <c:v>36543</c:v>
                </c:pt>
                <c:pt idx="122">
                  <c:v>36544</c:v>
                </c:pt>
                <c:pt idx="123">
                  <c:v>36545</c:v>
                </c:pt>
                <c:pt idx="124">
                  <c:v>36546</c:v>
                </c:pt>
                <c:pt idx="125">
                  <c:v>36549</c:v>
                </c:pt>
                <c:pt idx="126">
                  <c:v>36550</c:v>
                </c:pt>
                <c:pt idx="127">
                  <c:v>36551</c:v>
                </c:pt>
                <c:pt idx="128">
                  <c:v>36552</c:v>
                </c:pt>
                <c:pt idx="129">
                  <c:v>36553</c:v>
                </c:pt>
                <c:pt idx="130">
                  <c:v>36556</c:v>
                </c:pt>
                <c:pt idx="131">
                  <c:v>36557</c:v>
                </c:pt>
                <c:pt idx="132">
                  <c:v>36558</c:v>
                </c:pt>
                <c:pt idx="133">
                  <c:v>36559</c:v>
                </c:pt>
                <c:pt idx="134">
                  <c:v>36560</c:v>
                </c:pt>
                <c:pt idx="135">
                  <c:v>36563</c:v>
                </c:pt>
                <c:pt idx="136">
                  <c:v>36564</c:v>
                </c:pt>
                <c:pt idx="137">
                  <c:v>36565</c:v>
                </c:pt>
                <c:pt idx="138">
                  <c:v>36566</c:v>
                </c:pt>
                <c:pt idx="139">
                  <c:v>36567</c:v>
                </c:pt>
                <c:pt idx="140">
                  <c:v>36570</c:v>
                </c:pt>
                <c:pt idx="141">
                  <c:v>36571</c:v>
                </c:pt>
                <c:pt idx="142">
                  <c:v>36572</c:v>
                </c:pt>
                <c:pt idx="143">
                  <c:v>36573</c:v>
                </c:pt>
                <c:pt idx="144">
                  <c:v>36574</c:v>
                </c:pt>
                <c:pt idx="145">
                  <c:v>36578</c:v>
                </c:pt>
                <c:pt idx="146">
                  <c:v>36579</c:v>
                </c:pt>
                <c:pt idx="147">
                  <c:v>36580</c:v>
                </c:pt>
                <c:pt idx="148">
                  <c:v>36581</c:v>
                </c:pt>
                <c:pt idx="149">
                  <c:v>36584</c:v>
                </c:pt>
                <c:pt idx="150">
                  <c:v>36585</c:v>
                </c:pt>
                <c:pt idx="151">
                  <c:v>36586</c:v>
                </c:pt>
                <c:pt idx="152">
                  <c:v>36587</c:v>
                </c:pt>
                <c:pt idx="153">
                  <c:v>36588</c:v>
                </c:pt>
                <c:pt idx="154">
                  <c:v>36591</c:v>
                </c:pt>
                <c:pt idx="155">
                  <c:v>36592</c:v>
                </c:pt>
                <c:pt idx="156">
                  <c:v>36593</c:v>
                </c:pt>
                <c:pt idx="157">
                  <c:v>36594</c:v>
                </c:pt>
                <c:pt idx="158">
                  <c:v>36595</c:v>
                </c:pt>
                <c:pt idx="159">
                  <c:v>36598</c:v>
                </c:pt>
                <c:pt idx="160">
                  <c:v>36599</c:v>
                </c:pt>
                <c:pt idx="161">
                  <c:v>36600</c:v>
                </c:pt>
                <c:pt idx="162">
                  <c:v>36601</c:v>
                </c:pt>
                <c:pt idx="163">
                  <c:v>36602</c:v>
                </c:pt>
                <c:pt idx="164">
                  <c:v>36605</c:v>
                </c:pt>
                <c:pt idx="165">
                  <c:v>36606</c:v>
                </c:pt>
                <c:pt idx="166">
                  <c:v>36607</c:v>
                </c:pt>
                <c:pt idx="167">
                  <c:v>36608</c:v>
                </c:pt>
                <c:pt idx="168">
                  <c:v>36609</c:v>
                </c:pt>
                <c:pt idx="169">
                  <c:v>36612</c:v>
                </c:pt>
                <c:pt idx="170">
                  <c:v>36613</c:v>
                </c:pt>
                <c:pt idx="171">
                  <c:v>36614</c:v>
                </c:pt>
                <c:pt idx="172">
                  <c:v>36615</c:v>
                </c:pt>
                <c:pt idx="173">
                  <c:v>36616</c:v>
                </c:pt>
                <c:pt idx="174">
                  <c:v>36619</c:v>
                </c:pt>
                <c:pt idx="175">
                  <c:v>36620</c:v>
                </c:pt>
                <c:pt idx="176">
                  <c:v>36621</c:v>
                </c:pt>
                <c:pt idx="177">
                  <c:v>36622</c:v>
                </c:pt>
                <c:pt idx="178">
                  <c:v>36623</c:v>
                </c:pt>
                <c:pt idx="179">
                  <c:v>36626</c:v>
                </c:pt>
                <c:pt idx="180">
                  <c:v>36627</c:v>
                </c:pt>
                <c:pt idx="181">
                  <c:v>36628</c:v>
                </c:pt>
                <c:pt idx="182">
                  <c:v>36629</c:v>
                </c:pt>
                <c:pt idx="183">
                  <c:v>36630</c:v>
                </c:pt>
                <c:pt idx="184">
                  <c:v>36633</c:v>
                </c:pt>
                <c:pt idx="185">
                  <c:v>36634</c:v>
                </c:pt>
                <c:pt idx="186">
                  <c:v>36635</c:v>
                </c:pt>
                <c:pt idx="187">
                  <c:v>36636</c:v>
                </c:pt>
                <c:pt idx="188">
                  <c:v>36640</c:v>
                </c:pt>
                <c:pt idx="189">
                  <c:v>36641</c:v>
                </c:pt>
                <c:pt idx="190">
                  <c:v>36642</c:v>
                </c:pt>
                <c:pt idx="191">
                  <c:v>36643</c:v>
                </c:pt>
                <c:pt idx="192">
                  <c:v>36644</c:v>
                </c:pt>
                <c:pt idx="193">
                  <c:v>36647</c:v>
                </c:pt>
                <c:pt idx="194">
                  <c:v>36648</c:v>
                </c:pt>
                <c:pt idx="195">
                  <c:v>36649</c:v>
                </c:pt>
                <c:pt idx="196">
                  <c:v>36650</c:v>
                </c:pt>
                <c:pt idx="197">
                  <c:v>36651</c:v>
                </c:pt>
                <c:pt idx="198">
                  <c:v>36654</c:v>
                </c:pt>
                <c:pt idx="199">
                  <c:v>36655</c:v>
                </c:pt>
                <c:pt idx="200">
                  <c:v>36656</c:v>
                </c:pt>
                <c:pt idx="201">
                  <c:v>36657</c:v>
                </c:pt>
                <c:pt idx="202">
                  <c:v>36658</c:v>
                </c:pt>
                <c:pt idx="203">
                  <c:v>36661</c:v>
                </c:pt>
                <c:pt idx="204">
                  <c:v>36662</c:v>
                </c:pt>
                <c:pt idx="205">
                  <c:v>36663</c:v>
                </c:pt>
                <c:pt idx="206">
                  <c:v>36664</c:v>
                </c:pt>
                <c:pt idx="207">
                  <c:v>36665</c:v>
                </c:pt>
                <c:pt idx="208">
                  <c:v>36668</c:v>
                </c:pt>
                <c:pt idx="209">
                  <c:v>36669</c:v>
                </c:pt>
                <c:pt idx="210">
                  <c:v>36670</c:v>
                </c:pt>
                <c:pt idx="211">
                  <c:v>36671</c:v>
                </c:pt>
                <c:pt idx="212">
                  <c:v>36672</c:v>
                </c:pt>
                <c:pt idx="213">
                  <c:v>36676</c:v>
                </c:pt>
                <c:pt idx="214">
                  <c:v>36677</c:v>
                </c:pt>
                <c:pt idx="215">
                  <c:v>36678</c:v>
                </c:pt>
                <c:pt idx="216">
                  <c:v>36679</c:v>
                </c:pt>
                <c:pt idx="217">
                  <c:v>36682</c:v>
                </c:pt>
                <c:pt idx="218">
                  <c:v>36683</c:v>
                </c:pt>
                <c:pt idx="219">
                  <c:v>36684</c:v>
                </c:pt>
                <c:pt idx="220">
                  <c:v>36685</c:v>
                </c:pt>
                <c:pt idx="221">
                  <c:v>36686</c:v>
                </c:pt>
                <c:pt idx="222">
                  <c:v>36689</c:v>
                </c:pt>
                <c:pt idx="223">
                  <c:v>36690</c:v>
                </c:pt>
                <c:pt idx="224">
                  <c:v>36691</c:v>
                </c:pt>
                <c:pt idx="225">
                  <c:v>36692</c:v>
                </c:pt>
                <c:pt idx="226">
                  <c:v>36693</c:v>
                </c:pt>
                <c:pt idx="227">
                  <c:v>36696</c:v>
                </c:pt>
                <c:pt idx="228">
                  <c:v>36697</c:v>
                </c:pt>
                <c:pt idx="229">
                  <c:v>36698</c:v>
                </c:pt>
                <c:pt idx="230">
                  <c:v>36699</c:v>
                </c:pt>
                <c:pt idx="231">
                  <c:v>36700</c:v>
                </c:pt>
                <c:pt idx="232">
                  <c:v>36703</c:v>
                </c:pt>
                <c:pt idx="233">
                  <c:v>36704</c:v>
                </c:pt>
              </c:numCache>
            </c:numRef>
          </c:cat>
          <c:val>
            <c:numRef>
              <c:f>'vol data'!$I$391:$I$624</c:f>
              <c:numCache>
                <c:formatCode>0%</c:formatCode>
                <c:ptCount val="234"/>
                <c:pt idx="0">
                  <c:v>0.71144892870035958</c:v>
                </c:pt>
                <c:pt idx="1">
                  <c:v>0.70358864605059523</c:v>
                </c:pt>
                <c:pt idx="2">
                  <c:v>0.69484880430199492</c:v>
                </c:pt>
                <c:pt idx="3">
                  <c:v>0.70168030482047861</c:v>
                </c:pt>
                <c:pt idx="4">
                  <c:v>0.69544586734048131</c:v>
                </c:pt>
                <c:pt idx="5">
                  <c:v>0.72140540613115334</c:v>
                </c:pt>
                <c:pt idx="6">
                  <c:v>0.72140540613115334</c:v>
                </c:pt>
                <c:pt idx="7">
                  <c:v>0.71750423470754909</c:v>
                </c:pt>
                <c:pt idx="8">
                  <c:v>0.73921834376894036</c:v>
                </c:pt>
                <c:pt idx="9">
                  <c:v>0.74752009605871306</c:v>
                </c:pt>
                <c:pt idx="10">
                  <c:v>0.74752009605871306</c:v>
                </c:pt>
                <c:pt idx="11">
                  <c:v>0.84076233760092201</c:v>
                </c:pt>
                <c:pt idx="12">
                  <c:v>0.84076233760092201</c:v>
                </c:pt>
                <c:pt idx="13">
                  <c:v>0.84076233760092201</c:v>
                </c:pt>
                <c:pt idx="14">
                  <c:v>0.90568466533557412</c:v>
                </c:pt>
                <c:pt idx="15">
                  <c:v>0.90755671691191997</c:v>
                </c:pt>
                <c:pt idx="16">
                  <c:v>0.76693175374376632</c:v>
                </c:pt>
                <c:pt idx="17">
                  <c:v>0.76349135122791334</c:v>
                </c:pt>
                <c:pt idx="18">
                  <c:v>0.76349135122791334</c:v>
                </c:pt>
                <c:pt idx="19">
                  <c:v>0.68788577197017875</c:v>
                </c:pt>
                <c:pt idx="20">
                  <c:v>0.65137957990496831</c:v>
                </c:pt>
                <c:pt idx="21">
                  <c:v>0.65137957990496831</c:v>
                </c:pt>
                <c:pt idx="22">
                  <c:v>0.65137957990496831</c:v>
                </c:pt>
                <c:pt idx="23">
                  <c:v>0.65137957990496831</c:v>
                </c:pt>
                <c:pt idx="24">
                  <c:v>0.6466703604890518</c:v>
                </c:pt>
                <c:pt idx="25">
                  <c:v>0.64128116457711604</c:v>
                </c:pt>
                <c:pt idx="26">
                  <c:v>0.60591503157091575</c:v>
                </c:pt>
                <c:pt idx="27">
                  <c:v>0.61064258261923365</c:v>
                </c:pt>
                <c:pt idx="28">
                  <c:v>0.60496108553789951</c:v>
                </c:pt>
                <c:pt idx="29">
                  <c:v>0.54294356409038647</c:v>
                </c:pt>
                <c:pt idx="30">
                  <c:v>0.53793732472896039</c:v>
                </c:pt>
                <c:pt idx="31">
                  <c:v>0.53793732472896039</c:v>
                </c:pt>
                <c:pt idx="32">
                  <c:v>0.40559664270641138</c:v>
                </c:pt>
                <c:pt idx="33">
                  <c:v>0.40559664270641138</c:v>
                </c:pt>
                <c:pt idx="34">
                  <c:v>0.40559664270641138</c:v>
                </c:pt>
                <c:pt idx="35">
                  <c:v>0.18754753939363761</c:v>
                </c:pt>
                <c:pt idx="36">
                  <c:v>0.18754753939363761</c:v>
                </c:pt>
                <c:pt idx="37">
                  <c:v>0.18754753939363761</c:v>
                </c:pt>
                <c:pt idx="38">
                  <c:v>0.19754848130925215</c:v>
                </c:pt>
                <c:pt idx="39">
                  <c:v>0.19754848130925215</c:v>
                </c:pt>
                <c:pt idx="40">
                  <c:v>0.20228658663251192</c:v>
                </c:pt>
                <c:pt idx="41">
                  <c:v>0.19663258084918955</c:v>
                </c:pt>
                <c:pt idx="42">
                  <c:v>0.19663258084918955</c:v>
                </c:pt>
                <c:pt idx="43">
                  <c:v>0.1955134382248741</c:v>
                </c:pt>
                <c:pt idx="44">
                  <c:v>0.25216740032777435</c:v>
                </c:pt>
                <c:pt idx="45">
                  <c:v>0.26056617107624103</c:v>
                </c:pt>
                <c:pt idx="46">
                  <c:v>0.26056617107624103</c:v>
                </c:pt>
                <c:pt idx="47">
                  <c:v>0.25688490162685251</c:v>
                </c:pt>
                <c:pt idx="48">
                  <c:v>0.25630303905340046</c:v>
                </c:pt>
                <c:pt idx="49">
                  <c:v>0.25630303905340046</c:v>
                </c:pt>
                <c:pt idx="50">
                  <c:v>0.2500324763346386</c:v>
                </c:pt>
                <c:pt idx="51">
                  <c:v>0.24874276042884302</c:v>
                </c:pt>
                <c:pt idx="52">
                  <c:v>0.24874276042884302</c:v>
                </c:pt>
                <c:pt idx="53">
                  <c:v>0.24999077865385627</c:v>
                </c:pt>
                <c:pt idx="54">
                  <c:v>0.25976907433040997</c:v>
                </c:pt>
                <c:pt idx="55">
                  <c:v>0.25976907433040997</c:v>
                </c:pt>
                <c:pt idx="56">
                  <c:v>0.2423702914891456</c:v>
                </c:pt>
                <c:pt idx="57">
                  <c:v>0.24200954868295579</c:v>
                </c:pt>
                <c:pt idx="58">
                  <c:v>0.28484806985653482</c:v>
                </c:pt>
                <c:pt idx="59">
                  <c:v>0.27482088147684275</c:v>
                </c:pt>
                <c:pt idx="60">
                  <c:v>0.27482088147684275</c:v>
                </c:pt>
                <c:pt idx="61">
                  <c:v>0.27269511676457758</c:v>
                </c:pt>
                <c:pt idx="62">
                  <c:v>0.29523787093632864</c:v>
                </c:pt>
                <c:pt idx="63">
                  <c:v>0.30691429890200572</c:v>
                </c:pt>
                <c:pt idx="64">
                  <c:v>0.31586372552637698</c:v>
                </c:pt>
                <c:pt idx="65">
                  <c:v>0.24782404321659166</c:v>
                </c:pt>
                <c:pt idx="66">
                  <c:v>0.23210528640675834</c:v>
                </c:pt>
                <c:pt idx="67">
                  <c:v>0.23210528640675834</c:v>
                </c:pt>
                <c:pt idx="68">
                  <c:v>0.23611923706974225</c:v>
                </c:pt>
                <c:pt idx="69">
                  <c:v>0.246805100786884</c:v>
                </c:pt>
                <c:pt idx="70">
                  <c:v>0.246805100786884</c:v>
                </c:pt>
                <c:pt idx="71">
                  <c:v>0.246805100786884</c:v>
                </c:pt>
                <c:pt idx="72">
                  <c:v>0.24391819908664938</c:v>
                </c:pt>
                <c:pt idx="73">
                  <c:v>0.24986041145202553</c:v>
                </c:pt>
                <c:pt idx="74">
                  <c:v>0.24986041145202553</c:v>
                </c:pt>
                <c:pt idx="75">
                  <c:v>0.2498888391256581</c:v>
                </c:pt>
                <c:pt idx="76">
                  <c:v>0.2498888391256581</c:v>
                </c:pt>
                <c:pt idx="77">
                  <c:v>0.2498888391256581</c:v>
                </c:pt>
                <c:pt idx="78">
                  <c:v>0.24954382319570403</c:v>
                </c:pt>
                <c:pt idx="79">
                  <c:v>0.21310617590897837</c:v>
                </c:pt>
                <c:pt idx="80">
                  <c:v>0.21310617590897837</c:v>
                </c:pt>
                <c:pt idx="81">
                  <c:v>0.21310617590897837</c:v>
                </c:pt>
                <c:pt idx="82">
                  <c:v>0.21327544795854034</c:v>
                </c:pt>
                <c:pt idx="83">
                  <c:v>0.18499647033049804</c:v>
                </c:pt>
                <c:pt idx="84">
                  <c:v>0.16389882167794367</c:v>
                </c:pt>
                <c:pt idx="85">
                  <c:v>0.13594887502893385</c:v>
                </c:pt>
                <c:pt idx="86">
                  <c:v>0.12373541872917442</c:v>
                </c:pt>
                <c:pt idx="87">
                  <c:v>0.11939812151523453</c:v>
                </c:pt>
                <c:pt idx="88">
                  <c:v>0.11939812151523453</c:v>
                </c:pt>
                <c:pt idx="89">
                  <c:v>0.11697986871815726</c:v>
                </c:pt>
                <c:pt idx="90">
                  <c:v>0.10166835878252403</c:v>
                </c:pt>
                <c:pt idx="91">
                  <c:v>0.1021423958133427</c:v>
                </c:pt>
                <c:pt idx="92">
                  <c:v>0.1021423958133427</c:v>
                </c:pt>
                <c:pt idx="93">
                  <c:v>0.1021423958133427</c:v>
                </c:pt>
                <c:pt idx="94">
                  <c:v>9.1153858835563248E-2</c:v>
                </c:pt>
                <c:pt idx="95">
                  <c:v>9.1153858835563248E-2</c:v>
                </c:pt>
                <c:pt idx="96">
                  <c:v>8.485657872364942E-2</c:v>
                </c:pt>
                <c:pt idx="97">
                  <c:v>8.7165567122598431E-2</c:v>
                </c:pt>
                <c:pt idx="98">
                  <c:v>8.7165567122598431E-2</c:v>
                </c:pt>
                <c:pt idx="99">
                  <c:v>8.7165567122598431E-2</c:v>
                </c:pt>
                <c:pt idx="100">
                  <c:v>8.938736305956535E-2</c:v>
                </c:pt>
                <c:pt idx="101">
                  <c:v>9.1182194256628268E-2</c:v>
                </c:pt>
                <c:pt idx="102">
                  <c:v>0.10211254639218852</c:v>
                </c:pt>
                <c:pt idx="103">
                  <c:v>0.10348595720105017</c:v>
                </c:pt>
                <c:pt idx="104">
                  <c:v>0.10348595720105017</c:v>
                </c:pt>
                <c:pt idx="105">
                  <c:v>0.10348595720105017</c:v>
                </c:pt>
                <c:pt idx="106">
                  <c:v>0.10348595720105017</c:v>
                </c:pt>
                <c:pt idx="107">
                  <c:v>0.10307619762576116</c:v>
                </c:pt>
                <c:pt idx="108">
                  <c:v>7.2388664553493395E-2</c:v>
                </c:pt>
                <c:pt idx="109">
                  <c:v>7.2388664553493395E-2</c:v>
                </c:pt>
                <c:pt idx="110">
                  <c:v>7.2417294642563357E-2</c:v>
                </c:pt>
                <c:pt idx="111">
                  <c:v>7.2417294642563357E-2</c:v>
                </c:pt>
                <c:pt idx="112">
                  <c:v>7.2308949220623003E-2</c:v>
                </c:pt>
                <c:pt idx="113">
                  <c:v>0.11639014964976084</c:v>
                </c:pt>
                <c:pt idx="114">
                  <c:v>0.11639014964976084</c:v>
                </c:pt>
                <c:pt idx="115">
                  <c:v>0.129890860200845</c:v>
                </c:pt>
                <c:pt idx="116">
                  <c:v>0.129890860200845</c:v>
                </c:pt>
                <c:pt idx="117">
                  <c:v>0.1314108147207414</c:v>
                </c:pt>
                <c:pt idx="118">
                  <c:v>0.13079099959961613</c:v>
                </c:pt>
                <c:pt idx="119">
                  <c:v>0.13256899021369967</c:v>
                </c:pt>
                <c:pt idx="120">
                  <c:v>0.13256899021369967</c:v>
                </c:pt>
                <c:pt idx="121">
                  <c:v>0.12934724842672859</c:v>
                </c:pt>
                <c:pt idx="122">
                  <c:v>0.12568326254001444</c:v>
                </c:pt>
                <c:pt idx="123">
                  <c:v>0.11981545064454571</c:v>
                </c:pt>
                <c:pt idx="124">
                  <c:v>0.11940115461125034</c:v>
                </c:pt>
                <c:pt idx="125">
                  <c:v>0.11940115461125034</c:v>
                </c:pt>
                <c:pt idx="126">
                  <c:v>0.1192205079304848</c:v>
                </c:pt>
                <c:pt idx="127">
                  <c:v>0.12652976524503934</c:v>
                </c:pt>
                <c:pt idx="128">
                  <c:v>0.12700361869156201</c:v>
                </c:pt>
                <c:pt idx="129">
                  <c:v>0.12683380050071338</c:v>
                </c:pt>
                <c:pt idx="130">
                  <c:v>0.12658817492702343</c:v>
                </c:pt>
                <c:pt idx="131">
                  <c:v>0.12626717892669931</c:v>
                </c:pt>
                <c:pt idx="132">
                  <c:v>0.12587110557313214</c:v>
                </c:pt>
                <c:pt idx="133">
                  <c:v>0.12540010419165915</c:v>
                </c:pt>
                <c:pt idx="134">
                  <c:v>0.10041205739545377</c:v>
                </c:pt>
                <c:pt idx="135">
                  <c:v>0.10617928854984228</c:v>
                </c:pt>
                <c:pt idx="136">
                  <c:v>9.8464039120583088E-2</c:v>
                </c:pt>
                <c:pt idx="137">
                  <c:v>0.11051806748815328</c:v>
                </c:pt>
                <c:pt idx="138">
                  <c:v>0.11150732394490485</c:v>
                </c:pt>
                <c:pt idx="139">
                  <c:v>0.11309974175706847</c:v>
                </c:pt>
                <c:pt idx="140">
                  <c:v>0.15326670194907291</c:v>
                </c:pt>
                <c:pt idx="141">
                  <c:v>0.1529529965007303</c:v>
                </c:pt>
                <c:pt idx="142">
                  <c:v>0.15216608096133713</c:v>
                </c:pt>
                <c:pt idx="143">
                  <c:v>0.15132378028055551</c:v>
                </c:pt>
                <c:pt idx="144">
                  <c:v>0.18195217520416485</c:v>
                </c:pt>
                <c:pt idx="145">
                  <c:v>0.1765500647710955</c:v>
                </c:pt>
                <c:pt idx="146">
                  <c:v>0.19653765673162882</c:v>
                </c:pt>
                <c:pt idx="147">
                  <c:v>0.19683939445494497</c:v>
                </c:pt>
                <c:pt idx="148">
                  <c:v>0.20444867138601019</c:v>
                </c:pt>
                <c:pt idx="149">
                  <c:v>0.22104985167170069</c:v>
                </c:pt>
                <c:pt idx="150">
                  <c:v>0.22109756493268526</c:v>
                </c:pt>
                <c:pt idx="151">
                  <c:v>0.22282008401312758</c:v>
                </c:pt>
                <c:pt idx="152">
                  <c:v>0.22288360291001261</c:v>
                </c:pt>
                <c:pt idx="153">
                  <c:v>0.22734280694539213</c:v>
                </c:pt>
                <c:pt idx="154">
                  <c:v>0.22898637687422768</c:v>
                </c:pt>
                <c:pt idx="155">
                  <c:v>0.2298445762697566</c:v>
                </c:pt>
                <c:pt idx="156">
                  <c:v>0.22482960979145544</c:v>
                </c:pt>
                <c:pt idx="157">
                  <c:v>0.22028694718569936</c:v>
                </c:pt>
                <c:pt idx="158">
                  <c:v>0.21810039874569334</c:v>
                </c:pt>
                <c:pt idx="159">
                  <c:v>0.21898900381072001</c:v>
                </c:pt>
                <c:pt idx="160">
                  <c:v>0.23097431747919173</c:v>
                </c:pt>
                <c:pt idx="161">
                  <c:v>0.22131238290416144</c:v>
                </c:pt>
                <c:pt idx="162">
                  <c:v>0.22583559089327085</c:v>
                </c:pt>
                <c:pt idx="163">
                  <c:v>0.23020954803336918</c:v>
                </c:pt>
                <c:pt idx="164">
                  <c:v>0.23241603916831186</c:v>
                </c:pt>
                <c:pt idx="165">
                  <c:v>0.20663888163056907</c:v>
                </c:pt>
                <c:pt idx="166">
                  <c:v>0.21209130447535915</c:v>
                </c:pt>
                <c:pt idx="167">
                  <c:v>0.2025680995031417</c:v>
                </c:pt>
                <c:pt idx="168">
                  <c:v>0.23074193318600744</c:v>
                </c:pt>
                <c:pt idx="169">
                  <c:v>0.21708514316932673</c:v>
                </c:pt>
                <c:pt idx="170">
                  <c:v>0.20644689924011186</c:v>
                </c:pt>
                <c:pt idx="171">
                  <c:v>0.24442651757699568</c:v>
                </c:pt>
                <c:pt idx="172">
                  <c:v>0.24688382802747455</c:v>
                </c:pt>
                <c:pt idx="173">
                  <c:v>0.25260012753211913</c:v>
                </c:pt>
                <c:pt idx="174">
                  <c:v>0.25420879673319458</c:v>
                </c:pt>
                <c:pt idx="175">
                  <c:v>0.27186341710651424</c:v>
                </c:pt>
                <c:pt idx="176">
                  <c:v>0.28245873937318461</c:v>
                </c:pt>
                <c:pt idx="177">
                  <c:v>0.28925124752360659</c:v>
                </c:pt>
                <c:pt idx="178">
                  <c:v>0.28925124752360659</c:v>
                </c:pt>
                <c:pt idx="179">
                  <c:v>0.30861910447305618</c:v>
                </c:pt>
                <c:pt idx="180">
                  <c:v>0.3263205781453975</c:v>
                </c:pt>
                <c:pt idx="181">
                  <c:v>0.32804616682207344</c:v>
                </c:pt>
                <c:pt idx="182">
                  <c:v>0.31653519902139121</c:v>
                </c:pt>
                <c:pt idx="183">
                  <c:v>0.30602198070977804</c:v>
                </c:pt>
                <c:pt idx="184">
                  <c:v>0.33184983637085924</c:v>
                </c:pt>
                <c:pt idx="185">
                  <c:v>0.33390320897126557</c:v>
                </c:pt>
                <c:pt idx="186">
                  <c:v>0.36652051397850188</c:v>
                </c:pt>
                <c:pt idx="187">
                  <c:v>0.35986036633060514</c:v>
                </c:pt>
                <c:pt idx="188">
                  <c:v>0.354481751700846</c:v>
                </c:pt>
                <c:pt idx="189">
                  <c:v>0.35403085900685238</c:v>
                </c:pt>
                <c:pt idx="190">
                  <c:v>0.35403085900685238</c:v>
                </c:pt>
                <c:pt idx="191">
                  <c:v>0.3463140225518071</c:v>
                </c:pt>
                <c:pt idx="192">
                  <c:v>0.33395981700458499</c:v>
                </c:pt>
                <c:pt idx="193">
                  <c:v>0.34413712509823402</c:v>
                </c:pt>
                <c:pt idx="194">
                  <c:v>0.44015696143157712</c:v>
                </c:pt>
                <c:pt idx="195">
                  <c:v>0.43926013645484446</c:v>
                </c:pt>
                <c:pt idx="196">
                  <c:v>0.42859951125085738</c:v>
                </c:pt>
                <c:pt idx="197">
                  <c:v>0.42472779413224859</c:v>
                </c:pt>
                <c:pt idx="198">
                  <c:v>0.46509912374166718</c:v>
                </c:pt>
                <c:pt idx="199">
                  <c:v>0.46509912374166718</c:v>
                </c:pt>
                <c:pt idx="200">
                  <c:v>0.45893493452499751</c:v>
                </c:pt>
                <c:pt idx="201">
                  <c:v>0.44713309573876031</c:v>
                </c:pt>
                <c:pt idx="202">
                  <c:v>0.44496319644619353</c:v>
                </c:pt>
                <c:pt idx="203">
                  <c:v>0.45295069488020695</c:v>
                </c:pt>
                <c:pt idx="204">
                  <c:v>0.45387303370054632</c:v>
                </c:pt>
                <c:pt idx="205">
                  <c:v>0.44964849069349011</c:v>
                </c:pt>
                <c:pt idx="206">
                  <c:v>0.48623481066909713</c:v>
                </c:pt>
                <c:pt idx="207">
                  <c:v>0.4756144651957136</c:v>
                </c:pt>
                <c:pt idx="208">
                  <c:v>0.4718314214937237</c:v>
                </c:pt>
                <c:pt idx="209">
                  <c:v>0.45444176288005922</c:v>
                </c:pt>
                <c:pt idx="210">
                  <c:v>0.4363634264365015</c:v>
                </c:pt>
                <c:pt idx="211">
                  <c:v>0.647524009613615</c:v>
                </c:pt>
                <c:pt idx="212">
                  <c:v>0.68760148240879049</c:v>
                </c:pt>
                <c:pt idx="213">
                  <c:v>0.68760148240879049</c:v>
                </c:pt>
                <c:pt idx="214">
                  <c:v>1.3010276663136657</c:v>
                </c:pt>
                <c:pt idx="215">
                  <c:v>1.6488871643721854</c:v>
                </c:pt>
                <c:pt idx="216">
                  <c:v>1.6493409639144099</c:v>
                </c:pt>
                <c:pt idx="217">
                  <c:v>1.649155201720909</c:v>
                </c:pt>
                <c:pt idx="218">
                  <c:v>1.647209374403944</c:v>
                </c:pt>
                <c:pt idx="219">
                  <c:v>1.6575411953807868</c:v>
                </c:pt>
                <c:pt idx="220">
                  <c:v>1.6575411953807868</c:v>
                </c:pt>
                <c:pt idx="221">
                  <c:v>1.6536754827327407</c:v>
                </c:pt>
                <c:pt idx="222">
                  <c:v>1.650965658896199</c:v>
                </c:pt>
                <c:pt idx="223">
                  <c:v>1.6538411039303649</c:v>
                </c:pt>
                <c:pt idx="224">
                  <c:v>1.6496011662094796</c:v>
                </c:pt>
                <c:pt idx="225">
                  <c:v>1.6494218772481599</c:v>
                </c:pt>
                <c:pt idx="226">
                  <c:v>1.648575009508507</c:v>
                </c:pt>
                <c:pt idx="227">
                  <c:v>1.685186857059275</c:v>
                </c:pt>
                <c:pt idx="228">
                  <c:v>1.6877346510183948</c:v>
                </c:pt>
                <c:pt idx="229">
                  <c:v>1.6913688440108359</c:v>
                </c:pt>
                <c:pt idx="230">
                  <c:v>1.69346727121896</c:v>
                </c:pt>
                <c:pt idx="231">
                  <c:v>1.6923405789826877</c:v>
                </c:pt>
                <c:pt idx="232">
                  <c:v>1.5975656147105992</c:v>
                </c:pt>
                <c:pt idx="233">
                  <c:v>1.5925777738093521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7-4418-AF27-FCF58612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4168"/>
        <c:axId val="1"/>
      </c:lineChart>
      <c:dateAx>
        <c:axId val="170804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04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nq-99</a:t>
            </a:r>
          </a:p>
        </c:rich>
      </c:tx>
      <c:layout>
        <c:manualLayout>
          <c:xMode val="edge"/>
          <c:yMode val="edge"/>
          <c:x val="0.4759933774834437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data'!$A$137:$A$368</c:f>
              <c:numCache>
                <c:formatCode>m/d/yyyy</c:formatCode>
                <c:ptCount val="232"/>
                <c:pt idx="0">
                  <c:v>36006</c:v>
                </c:pt>
                <c:pt idx="1">
                  <c:v>36007</c:v>
                </c:pt>
                <c:pt idx="2">
                  <c:v>36010</c:v>
                </c:pt>
                <c:pt idx="3">
                  <c:v>36011</c:v>
                </c:pt>
                <c:pt idx="4">
                  <c:v>36012</c:v>
                </c:pt>
                <c:pt idx="5">
                  <c:v>36013</c:v>
                </c:pt>
                <c:pt idx="6">
                  <c:v>36014</c:v>
                </c:pt>
                <c:pt idx="7">
                  <c:v>36017</c:v>
                </c:pt>
                <c:pt idx="8">
                  <c:v>36018</c:v>
                </c:pt>
                <c:pt idx="9">
                  <c:v>36019</c:v>
                </c:pt>
                <c:pt idx="10">
                  <c:v>36020</c:v>
                </c:pt>
                <c:pt idx="11">
                  <c:v>36021</c:v>
                </c:pt>
                <c:pt idx="12">
                  <c:v>36024</c:v>
                </c:pt>
                <c:pt idx="13">
                  <c:v>36025</c:v>
                </c:pt>
                <c:pt idx="14">
                  <c:v>36026</c:v>
                </c:pt>
                <c:pt idx="15">
                  <c:v>36027</c:v>
                </c:pt>
                <c:pt idx="16">
                  <c:v>36028</c:v>
                </c:pt>
                <c:pt idx="17">
                  <c:v>36031</c:v>
                </c:pt>
                <c:pt idx="18">
                  <c:v>36032</c:v>
                </c:pt>
                <c:pt idx="19">
                  <c:v>36033</c:v>
                </c:pt>
                <c:pt idx="20">
                  <c:v>36034</c:v>
                </c:pt>
                <c:pt idx="21">
                  <c:v>36035</c:v>
                </c:pt>
                <c:pt idx="22">
                  <c:v>36038</c:v>
                </c:pt>
                <c:pt idx="23">
                  <c:v>36039</c:v>
                </c:pt>
                <c:pt idx="24">
                  <c:v>36040</c:v>
                </c:pt>
                <c:pt idx="25">
                  <c:v>36041</c:v>
                </c:pt>
                <c:pt idx="26">
                  <c:v>36042</c:v>
                </c:pt>
                <c:pt idx="27">
                  <c:v>36046</c:v>
                </c:pt>
                <c:pt idx="28">
                  <c:v>36047</c:v>
                </c:pt>
                <c:pt idx="29">
                  <c:v>36048</c:v>
                </c:pt>
                <c:pt idx="30">
                  <c:v>36049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36059</c:v>
                </c:pt>
                <c:pt idx="37">
                  <c:v>36060</c:v>
                </c:pt>
                <c:pt idx="38">
                  <c:v>36061</c:v>
                </c:pt>
                <c:pt idx="39">
                  <c:v>36062</c:v>
                </c:pt>
                <c:pt idx="40">
                  <c:v>36063</c:v>
                </c:pt>
                <c:pt idx="41">
                  <c:v>36066</c:v>
                </c:pt>
                <c:pt idx="42">
                  <c:v>36067</c:v>
                </c:pt>
                <c:pt idx="43">
                  <c:v>36068</c:v>
                </c:pt>
                <c:pt idx="44">
                  <c:v>36069</c:v>
                </c:pt>
                <c:pt idx="45">
                  <c:v>36070</c:v>
                </c:pt>
                <c:pt idx="46">
                  <c:v>36073</c:v>
                </c:pt>
                <c:pt idx="47">
                  <c:v>36074</c:v>
                </c:pt>
                <c:pt idx="48">
                  <c:v>36075</c:v>
                </c:pt>
                <c:pt idx="49">
                  <c:v>36076</c:v>
                </c:pt>
                <c:pt idx="50">
                  <c:v>36077</c:v>
                </c:pt>
                <c:pt idx="51">
                  <c:v>36080</c:v>
                </c:pt>
                <c:pt idx="52">
                  <c:v>36081</c:v>
                </c:pt>
                <c:pt idx="53">
                  <c:v>36082</c:v>
                </c:pt>
                <c:pt idx="54">
                  <c:v>36083</c:v>
                </c:pt>
                <c:pt idx="55">
                  <c:v>36084</c:v>
                </c:pt>
                <c:pt idx="56">
                  <c:v>36087</c:v>
                </c:pt>
                <c:pt idx="57">
                  <c:v>36088</c:v>
                </c:pt>
                <c:pt idx="58">
                  <c:v>36089</c:v>
                </c:pt>
                <c:pt idx="59">
                  <c:v>36090</c:v>
                </c:pt>
                <c:pt idx="60">
                  <c:v>36091</c:v>
                </c:pt>
                <c:pt idx="61">
                  <c:v>36094</c:v>
                </c:pt>
                <c:pt idx="62">
                  <c:v>36095</c:v>
                </c:pt>
                <c:pt idx="63">
                  <c:v>36096</c:v>
                </c:pt>
                <c:pt idx="64">
                  <c:v>36097</c:v>
                </c:pt>
                <c:pt idx="65">
                  <c:v>36098</c:v>
                </c:pt>
                <c:pt idx="66">
                  <c:v>36101</c:v>
                </c:pt>
                <c:pt idx="67">
                  <c:v>36102</c:v>
                </c:pt>
                <c:pt idx="68">
                  <c:v>36103</c:v>
                </c:pt>
                <c:pt idx="69">
                  <c:v>36104</c:v>
                </c:pt>
                <c:pt idx="70">
                  <c:v>36105</c:v>
                </c:pt>
                <c:pt idx="71">
                  <c:v>36108</c:v>
                </c:pt>
                <c:pt idx="72">
                  <c:v>36109</c:v>
                </c:pt>
                <c:pt idx="73">
                  <c:v>36110</c:v>
                </c:pt>
                <c:pt idx="74">
                  <c:v>36111</c:v>
                </c:pt>
                <c:pt idx="75">
                  <c:v>36112</c:v>
                </c:pt>
                <c:pt idx="76">
                  <c:v>36115</c:v>
                </c:pt>
                <c:pt idx="77">
                  <c:v>36116</c:v>
                </c:pt>
                <c:pt idx="78">
                  <c:v>36117</c:v>
                </c:pt>
                <c:pt idx="79">
                  <c:v>36118</c:v>
                </c:pt>
                <c:pt idx="80">
                  <c:v>36119</c:v>
                </c:pt>
                <c:pt idx="81">
                  <c:v>36122</c:v>
                </c:pt>
                <c:pt idx="82">
                  <c:v>36123</c:v>
                </c:pt>
                <c:pt idx="83">
                  <c:v>36124</c:v>
                </c:pt>
                <c:pt idx="84">
                  <c:v>36129</c:v>
                </c:pt>
                <c:pt idx="85">
                  <c:v>36130</c:v>
                </c:pt>
                <c:pt idx="86">
                  <c:v>36131</c:v>
                </c:pt>
                <c:pt idx="87">
                  <c:v>36132</c:v>
                </c:pt>
                <c:pt idx="88">
                  <c:v>36133</c:v>
                </c:pt>
                <c:pt idx="89">
                  <c:v>36136</c:v>
                </c:pt>
                <c:pt idx="90">
                  <c:v>36137</c:v>
                </c:pt>
                <c:pt idx="91">
                  <c:v>36138</c:v>
                </c:pt>
                <c:pt idx="92">
                  <c:v>36139</c:v>
                </c:pt>
                <c:pt idx="93">
                  <c:v>36140</c:v>
                </c:pt>
                <c:pt idx="94">
                  <c:v>36143</c:v>
                </c:pt>
                <c:pt idx="95">
                  <c:v>36144</c:v>
                </c:pt>
                <c:pt idx="96">
                  <c:v>36145</c:v>
                </c:pt>
                <c:pt idx="97">
                  <c:v>36146</c:v>
                </c:pt>
                <c:pt idx="98">
                  <c:v>36147</c:v>
                </c:pt>
                <c:pt idx="99">
                  <c:v>36150</c:v>
                </c:pt>
                <c:pt idx="100">
                  <c:v>36151</c:v>
                </c:pt>
                <c:pt idx="101">
                  <c:v>36152</c:v>
                </c:pt>
                <c:pt idx="102">
                  <c:v>36153</c:v>
                </c:pt>
                <c:pt idx="103">
                  <c:v>36157</c:v>
                </c:pt>
                <c:pt idx="104">
                  <c:v>36158</c:v>
                </c:pt>
                <c:pt idx="105">
                  <c:v>36159</c:v>
                </c:pt>
                <c:pt idx="106">
                  <c:v>36160</c:v>
                </c:pt>
                <c:pt idx="107">
                  <c:v>36164</c:v>
                </c:pt>
                <c:pt idx="108">
                  <c:v>36165</c:v>
                </c:pt>
                <c:pt idx="109">
                  <c:v>36166</c:v>
                </c:pt>
                <c:pt idx="110">
                  <c:v>36167</c:v>
                </c:pt>
                <c:pt idx="111">
                  <c:v>36168</c:v>
                </c:pt>
                <c:pt idx="112">
                  <c:v>36171</c:v>
                </c:pt>
                <c:pt idx="113">
                  <c:v>36172</c:v>
                </c:pt>
                <c:pt idx="114">
                  <c:v>36173</c:v>
                </c:pt>
                <c:pt idx="115">
                  <c:v>36174</c:v>
                </c:pt>
                <c:pt idx="116">
                  <c:v>36175</c:v>
                </c:pt>
                <c:pt idx="117">
                  <c:v>36178</c:v>
                </c:pt>
                <c:pt idx="118">
                  <c:v>36179</c:v>
                </c:pt>
                <c:pt idx="119">
                  <c:v>36180</c:v>
                </c:pt>
                <c:pt idx="120">
                  <c:v>36181</c:v>
                </c:pt>
                <c:pt idx="121">
                  <c:v>36182</c:v>
                </c:pt>
                <c:pt idx="122">
                  <c:v>36185</c:v>
                </c:pt>
                <c:pt idx="123">
                  <c:v>36186</c:v>
                </c:pt>
                <c:pt idx="124">
                  <c:v>36187</c:v>
                </c:pt>
                <c:pt idx="125">
                  <c:v>36188</c:v>
                </c:pt>
                <c:pt idx="126">
                  <c:v>36189</c:v>
                </c:pt>
                <c:pt idx="127">
                  <c:v>36192</c:v>
                </c:pt>
                <c:pt idx="128">
                  <c:v>36193</c:v>
                </c:pt>
                <c:pt idx="129">
                  <c:v>36194</c:v>
                </c:pt>
                <c:pt idx="130">
                  <c:v>36195</c:v>
                </c:pt>
                <c:pt idx="131">
                  <c:v>36196</c:v>
                </c:pt>
                <c:pt idx="132">
                  <c:v>36199</c:v>
                </c:pt>
                <c:pt idx="133">
                  <c:v>36200</c:v>
                </c:pt>
                <c:pt idx="134">
                  <c:v>36201</c:v>
                </c:pt>
                <c:pt idx="135">
                  <c:v>36202</c:v>
                </c:pt>
                <c:pt idx="136">
                  <c:v>36203</c:v>
                </c:pt>
                <c:pt idx="137">
                  <c:v>36207</c:v>
                </c:pt>
                <c:pt idx="138">
                  <c:v>36208</c:v>
                </c:pt>
                <c:pt idx="139">
                  <c:v>36209</c:v>
                </c:pt>
                <c:pt idx="140">
                  <c:v>36210</c:v>
                </c:pt>
                <c:pt idx="141">
                  <c:v>36213</c:v>
                </c:pt>
                <c:pt idx="142">
                  <c:v>36214</c:v>
                </c:pt>
                <c:pt idx="143">
                  <c:v>36215</c:v>
                </c:pt>
                <c:pt idx="144">
                  <c:v>36216</c:v>
                </c:pt>
                <c:pt idx="145">
                  <c:v>36217</c:v>
                </c:pt>
                <c:pt idx="146">
                  <c:v>36220</c:v>
                </c:pt>
                <c:pt idx="147">
                  <c:v>36221</c:v>
                </c:pt>
                <c:pt idx="148">
                  <c:v>36222</c:v>
                </c:pt>
                <c:pt idx="149">
                  <c:v>36223</c:v>
                </c:pt>
                <c:pt idx="150">
                  <c:v>36224</c:v>
                </c:pt>
                <c:pt idx="151">
                  <c:v>36227</c:v>
                </c:pt>
                <c:pt idx="152">
                  <c:v>36228</c:v>
                </c:pt>
                <c:pt idx="153">
                  <c:v>36229</c:v>
                </c:pt>
                <c:pt idx="154">
                  <c:v>36230</c:v>
                </c:pt>
                <c:pt idx="155">
                  <c:v>36231</c:v>
                </c:pt>
                <c:pt idx="156">
                  <c:v>36234</c:v>
                </c:pt>
                <c:pt idx="157">
                  <c:v>36235</c:v>
                </c:pt>
                <c:pt idx="158">
                  <c:v>36236</c:v>
                </c:pt>
                <c:pt idx="159">
                  <c:v>36237</c:v>
                </c:pt>
                <c:pt idx="160">
                  <c:v>36238</c:v>
                </c:pt>
                <c:pt idx="161">
                  <c:v>36241</c:v>
                </c:pt>
                <c:pt idx="162">
                  <c:v>36242</c:v>
                </c:pt>
                <c:pt idx="163">
                  <c:v>36243</c:v>
                </c:pt>
                <c:pt idx="164">
                  <c:v>36244</c:v>
                </c:pt>
                <c:pt idx="165">
                  <c:v>36245</c:v>
                </c:pt>
                <c:pt idx="166">
                  <c:v>36248</c:v>
                </c:pt>
                <c:pt idx="167">
                  <c:v>36249</c:v>
                </c:pt>
                <c:pt idx="168">
                  <c:v>36250</c:v>
                </c:pt>
                <c:pt idx="169">
                  <c:v>36251</c:v>
                </c:pt>
                <c:pt idx="170">
                  <c:v>36255</c:v>
                </c:pt>
                <c:pt idx="171">
                  <c:v>36256</c:v>
                </c:pt>
                <c:pt idx="172">
                  <c:v>36257</c:v>
                </c:pt>
                <c:pt idx="173">
                  <c:v>36258</c:v>
                </c:pt>
                <c:pt idx="174">
                  <c:v>36259</c:v>
                </c:pt>
                <c:pt idx="175">
                  <c:v>36262</c:v>
                </c:pt>
                <c:pt idx="176">
                  <c:v>36263</c:v>
                </c:pt>
                <c:pt idx="177">
                  <c:v>36264</c:v>
                </c:pt>
                <c:pt idx="178">
                  <c:v>36265</c:v>
                </c:pt>
                <c:pt idx="179">
                  <c:v>36266</c:v>
                </c:pt>
                <c:pt idx="180">
                  <c:v>36269</c:v>
                </c:pt>
                <c:pt idx="181">
                  <c:v>36270</c:v>
                </c:pt>
                <c:pt idx="182">
                  <c:v>36271</c:v>
                </c:pt>
                <c:pt idx="183">
                  <c:v>36272</c:v>
                </c:pt>
                <c:pt idx="184">
                  <c:v>36273</c:v>
                </c:pt>
                <c:pt idx="185">
                  <c:v>36276</c:v>
                </c:pt>
                <c:pt idx="186">
                  <c:v>36277</c:v>
                </c:pt>
                <c:pt idx="187">
                  <c:v>36278</c:v>
                </c:pt>
                <c:pt idx="188">
                  <c:v>36279</c:v>
                </c:pt>
                <c:pt idx="189">
                  <c:v>36280</c:v>
                </c:pt>
                <c:pt idx="190">
                  <c:v>36283</c:v>
                </c:pt>
                <c:pt idx="191">
                  <c:v>36284</c:v>
                </c:pt>
                <c:pt idx="192">
                  <c:v>36285</c:v>
                </c:pt>
                <c:pt idx="193">
                  <c:v>36286</c:v>
                </c:pt>
                <c:pt idx="194">
                  <c:v>36287</c:v>
                </c:pt>
                <c:pt idx="195">
                  <c:v>36290</c:v>
                </c:pt>
                <c:pt idx="196">
                  <c:v>36291</c:v>
                </c:pt>
                <c:pt idx="197">
                  <c:v>36292</c:v>
                </c:pt>
                <c:pt idx="198">
                  <c:v>36293</c:v>
                </c:pt>
                <c:pt idx="199">
                  <c:v>36294</c:v>
                </c:pt>
                <c:pt idx="200">
                  <c:v>36297</c:v>
                </c:pt>
                <c:pt idx="201">
                  <c:v>36298</c:v>
                </c:pt>
                <c:pt idx="202">
                  <c:v>36299</c:v>
                </c:pt>
                <c:pt idx="203">
                  <c:v>36300</c:v>
                </c:pt>
                <c:pt idx="204">
                  <c:v>36301</c:v>
                </c:pt>
                <c:pt idx="205">
                  <c:v>36304</c:v>
                </c:pt>
                <c:pt idx="206">
                  <c:v>36305</c:v>
                </c:pt>
                <c:pt idx="207">
                  <c:v>36306</c:v>
                </c:pt>
                <c:pt idx="208">
                  <c:v>36307</c:v>
                </c:pt>
                <c:pt idx="209">
                  <c:v>36308</c:v>
                </c:pt>
                <c:pt idx="210">
                  <c:v>36311</c:v>
                </c:pt>
                <c:pt idx="211">
                  <c:v>36312</c:v>
                </c:pt>
                <c:pt idx="212">
                  <c:v>36313</c:v>
                </c:pt>
                <c:pt idx="213">
                  <c:v>36314</c:v>
                </c:pt>
                <c:pt idx="214">
                  <c:v>36315</c:v>
                </c:pt>
                <c:pt idx="215">
                  <c:v>36318</c:v>
                </c:pt>
                <c:pt idx="216">
                  <c:v>36319</c:v>
                </c:pt>
                <c:pt idx="217">
                  <c:v>36320</c:v>
                </c:pt>
                <c:pt idx="218">
                  <c:v>36321</c:v>
                </c:pt>
                <c:pt idx="219">
                  <c:v>36322</c:v>
                </c:pt>
                <c:pt idx="220">
                  <c:v>36325</c:v>
                </c:pt>
                <c:pt idx="221">
                  <c:v>36326</c:v>
                </c:pt>
                <c:pt idx="222">
                  <c:v>36327</c:v>
                </c:pt>
                <c:pt idx="223">
                  <c:v>36328</c:v>
                </c:pt>
                <c:pt idx="224">
                  <c:v>36329</c:v>
                </c:pt>
                <c:pt idx="225">
                  <c:v>36332</c:v>
                </c:pt>
                <c:pt idx="226">
                  <c:v>36333</c:v>
                </c:pt>
                <c:pt idx="227">
                  <c:v>36334</c:v>
                </c:pt>
                <c:pt idx="228">
                  <c:v>36335</c:v>
                </c:pt>
                <c:pt idx="229">
                  <c:v>36336</c:v>
                </c:pt>
                <c:pt idx="230">
                  <c:v>36339</c:v>
                </c:pt>
                <c:pt idx="231">
                  <c:v>36340</c:v>
                </c:pt>
              </c:numCache>
            </c:numRef>
          </c:cat>
          <c:val>
            <c:numRef>
              <c:f>'vol data'!$I$137:$I$368</c:f>
              <c:numCache>
                <c:formatCode>0%</c:formatCode>
                <c:ptCount val="232"/>
                <c:pt idx="0">
                  <c:v>1.2234961346229967</c:v>
                </c:pt>
                <c:pt idx="1">
                  <c:v>1.2241451791507156</c:v>
                </c:pt>
                <c:pt idx="2">
                  <c:v>1.229368103246516</c:v>
                </c:pt>
                <c:pt idx="3">
                  <c:v>1.2301179660314472</c:v>
                </c:pt>
                <c:pt idx="4">
                  <c:v>1.2315688781217311</c:v>
                </c:pt>
                <c:pt idx="5">
                  <c:v>1.2315688781217311</c:v>
                </c:pt>
                <c:pt idx="6">
                  <c:v>1.2315688781217311</c:v>
                </c:pt>
                <c:pt idx="7">
                  <c:v>1.2315688781217311</c:v>
                </c:pt>
                <c:pt idx="8">
                  <c:v>1.1733545345849266</c:v>
                </c:pt>
                <c:pt idx="9">
                  <c:v>1.0991065899056347</c:v>
                </c:pt>
                <c:pt idx="10">
                  <c:v>0.52506577855117575</c:v>
                </c:pt>
                <c:pt idx="11">
                  <c:v>0.47370105851058469</c:v>
                </c:pt>
                <c:pt idx="12">
                  <c:v>0.45278052982905637</c:v>
                </c:pt>
                <c:pt idx="13">
                  <c:v>0.40463731830947469</c:v>
                </c:pt>
                <c:pt idx="14">
                  <c:v>0.46350194989463028</c:v>
                </c:pt>
                <c:pt idx="15">
                  <c:v>0.46991584144058962</c:v>
                </c:pt>
                <c:pt idx="16">
                  <c:v>0.46991584144058962</c:v>
                </c:pt>
                <c:pt idx="17">
                  <c:v>0.47539134498382341</c:v>
                </c:pt>
                <c:pt idx="18">
                  <c:v>0.44866906277478064</c:v>
                </c:pt>
                <c:pt idx="19">
                  <c:v>0.44866906277478064</c:v>
                </c:pt>
                <c:pt idx="20">
                  <c:v>0.44866906277478064</c:v>
                </c:pt>
                <c:pt idx="21">
                  <c:v>0.47799259824515994</c:v>
                </c:pt>
                <c:pt idx="22">
                  <c:v>0.48006481436348153</c:v>
                </c:pt>
                <c:pt idx="23">
                  <c:v>0.45191794547535574</c:v>
                </c:pt>
                <c:pt idx="24">
                  <c:v>0.5394696158812633</c:v>
                </c:pt>
                <c:pt idx="25">
                  <c:v>0.54337663308365891</c:v>
                </c:pt>
                <c:pt idx="26">
                  <c:v>0.54337663308365891</c:v>
                </c:pt>
                <c:pt idx="27">
                  <c:v>0.54568142199950365</c:v>
                </c:pt>
                <c:pt idx="28">
                  <c:v>0.54568142199950365</c:v>
                </c:pt>
                <c:pt idx="29">
                  <c:v>0.54566522317476318</c:v>
                </c:pt>
                <c:pt idx="30">
                  <c:v>0.54387200636866717</c:v>
                </c:pt>
                <c:pt idx="31">
                  <c:v>0.54387200636866717</c:v>
                </c:pt>
                <c:pt idx="32">
                  <c:v>0.54831903997725828</c:v>
                </c:pt>
                <c:pt idx="33">
                  <c:v>0.5255938546505462</c:v>
                </c:pt>
                <c:pt idx="34">
                  <c:v>0.51393303876444119</c:v>
                </c:pt>
                <c:pt idx="35">
                  <c:v>0.39584554713767095</c:v>
                </c:pt>
                <c:pt idx="36">
                  <c:v>0.36577704615559359</c:v>
                </c:pt>
                <c:pt idx="37">
                  <c:v>0.36577704615559359</c:v>
                </c:pt>
                <c:pt idx="38">
                  <c:v>0.34511082510823587</c:v>
                </c:pt>
                <c:pt idx="39">
                  <c:v>0.34241410616300083</c:v>
                </c:pt>
                <c:pt idx="40">
                  <c:v>0.6217731658452208</c:v>
                </c:pt>
                <c:pt idx="41">
                  <c:v>0.61863208204903364</c:v>
                </c:pt>
                <c:pt idx="42">
                  <c:v>0.6161458546978239</c:v>
                </c:pt>
                <c:pt idx="43">
                  <c:v>0.61833127713919844</c:v>
                </c:pt>
                <c:pt idx="44">
                  <c:v>0.62136622489823889</c:v>
                </c:pt>
                <c:pt idx="45">
                  <c:v>0.58407710750665698</c:v>
                </c:pt>
                <c:pt idx="46">
                  <c:v>0.58507685104779694</c:v>
                </c:pt>
                <c:pt idx="47">
                  <c:v>0.5841699204075721</c:v>
                </c:pt>
                <c:pt idx="48">
                  <c:v>0.62197109747626633</c:v>
                </c:pt>
                <c:pt idx="49">
                  <c:v>0.64547477006602494</c:v>
                </c:pt>
                <c:pt idx="50">
                  <c:v>0.64762944606730877</c:v>
                </c:pt>
                <c:pt idx="51">
                  <c:v>0.68158890776400638</c:v>
                </c:pt>
                <c:pt idx="52">
                  <c:v>0.69697533874746309</c:v>
                </c:pt>
                <c:pt idx="53">
                  <c:v>0.70125135371006264</c:v>
                </c:pt>
                <c:pt idx="54">
                  <c:v>0.70125135371006264</c:v>
                </c:pt>
                <c:pt idx="55">
                  <c:v>0.70370475747339922</c:v>
                </c:pt>
                <c:pt idx="56">
                  <c:v>0.70370475747339922</c:v>
                </c:pt>
                <c:pt idx="57">
                  <c:v>0.71330634308096774</c:v>
                </c:pt>
                <c:pt idx="58">
                  <c:v>0.71330634308096774</c:v>
                </c:pt>
                <c:pt idx="59">
                  <c:v>0.70924325710087388</c:v>
                </c:pt>
                <c:pt idx="60">
                  <c:v>0.7119091973916567</c:v>
                </c:pt>
                <c:pt idx="61">
                  <c:v>0.52851799465009386</c:v>
                </c:pt>
                <c:pt idx="62">
                  <c:v>0.52916295679305425</c:v>
                </c:pt>
                <c:pt idx="63">
                  <c:v>0.52916295679305425</c:v>
                </c:pt>
                <c:pt idx="64">
                  <c:v>0.52916295679305425</c:v>
                </c:pt>
                <c:pt idx="65">
                  <c:v>0.52916295679305425</c:v>
                </c:pt>
                <c:pt idx="66">
                  <c:v>0.523618282444965</c:v>
                </c:pt>
                <c:pt idx="67">
                  <c:v>0.52615385095248002</c:v>
                </c:pt>
                <c:pt idx="68">
                  <c:v>0.52484687207525627</c:v>
                </c:pt>
                <c:pt idx="69">
                  <c:v>0.45013109553799191</c:v>
                </c:pt>
                <c:pt idx="70">
                  <c:v>0.41564869924229142</c:v>
                </c:pt>
                <c:pt idx="71">
                  <c:v>0.41564869924229142</c:v>
                </c:pt>
                <c:pt idx="72">
                  <c:v>0.42682310930753936</c:v>
                </c:pt>
                <c:pt idx="73">
                  <c:v>0.44088228195293555</c:v>
                </c:pt>
                <c:pt idx="74">
                  <c:v>0.4288241855444988</c:v>
                </c:pt>
                <c:pt idx="75">
                  <c:v>0.4288241855444988</c:v>
                </c:pt>
                <c:pt idx="76">
                  <c:v>0.4288241855444988</c:v>
                </c:pt>
                <c:pt idx="77">
                  <c:v>0.4288241855444988</c:v>
                </c:pt>
                <c:pt idx="78">
                  <c:v>0.48700371303108747</c:v>
                </c:pt>
                <c:pt idx="79">
                  <c:v>0.50932020092680863</c:v>
                </c:pt>
                <c:pt idx="80">
                  <c:v>0.49901032827885683</c:v>
                </c:pt>
                <c:pt idx="81">
                  <c:v>0.49901032827885683</c:v>
                </c:pt>
                <c:pt idx="82">
                  <c:v>0.4593877900851569</c:v>
                </c:pt>
                <c:pt idx="83">
                  <c:v>0.4593877900851569</c:v>
                </c:pt>
                <c:pt idx="84">
                  <c:v>0.4593877900851569</c:v>
                </c:pt>
                <c:pt idx="85">
                  <c:v>0.55082985927483286</c:v>
                </c:pt>
                <c:pt idx="86">
                  <c:v>0.55507527867883</c:v>
                </c:pt>
                <c:pt idx="87">
                  <c:v>0.55614653299730632</c:v>
                </c:pt>
                <c:pt idx="88">
                  <c:v>0.55880150809844109</c:v>
                </c:pt>
                <c:pt idx="89">
                  <c:v>0.55880150809844109</c:v>
                </c:pt>
                <c:pt idx="90">
                  <c:v>0.61096970048968968</c:v>
                </c:pt>
                <c:pt idx="91">
                  <c:v>0.57947595974605004</c:v>
                </c:pt>
                <c:pt idx="92">
                  <c:v>0.62852945978284225</c:v>
                </c:pt>
                <c:pt idx="93">
                  <c:v>0.57704954831026922</c:v>
                </c:pt>
                <c:pt idx="94">
                  <c:v>0.61237708860743711</c:v>
                </c:pt>
                <c:pt idx="95">
                  <c:v>0.66487736304811984</c:v>
                </c:pt>
                <c:pt idx="96">
                  <c:v>0.67549626629335668</c:v>
                </c:pt>
                <c:pt idx="97">
                  <c:v>0.67549626629335668</c:v>
                </c:pt>
                <c:pt idx="98">
                  <c:v>0.67672637364042221</c:v>
                </c:pt>
                <c:pt idx="99">
                  <c:v>0.636342682117922</c:v>
                </c:pt>
                <c:pt idx="100">
                  <c:v>0.63741644540034237</c:v>
                </c:pt>
                <c:pt idx="101">
                  <c:v>0.63741644540034237</c:v>
                </c:pt>
                <c:pt idx="102">
                  <c:v>0.63741644540034237</c:v>
                </c:pt>
                <c:pt idx="103">
                  <c:v>0.63741644540034237</c:v>
                </c:pt>
                <c:pt idx="104">
                  <c:v>0.63741644540034237</c:v>
                </c:pt>
                <c:pt idx="105">
                  <c:v>0.63741644540034237</c:v>
                </c:pt>
                <c:pt idx="106">
                  <c:v>0.56659210259320314</c:v>
                </c:pt>
                <c:pt idx="107">
                  <c:v>0.56241196520305492</c:v>
                </c:pt>
                <c:pt idx="108">
                  <c:v>0.59394659545342043</c:v>
                </c:pt>
                <c:pt idx="109">
                  <c:v>0.59394659545342043</c:v>
                </c:pt>
                <c:pt idx="110">
                  <c:v>0.60074269256064572</c:v>
                </c:pt>
                <c:pt idx="111">
                  <c:v>0.54477650139650957</c:v>
                </c:pt>
                <c:pt idx="112">
                  <c:v>0.56864701306682197</c:v>
                </c:pt>
                <c:pt idx="113">
                  <c:v>0.49869673735113795</c:v>
                </c:pt>
                <c:pt idx="114">
                  <c:v>0.49393237833057746</c:v>
                </c:pt>
                <c:pt idx="115">
                  <c:v>0.48089522657947331</c:v>
                </c:pt>
                <c:pt idx="116">
                  <c:v>0.46182686211963875</c:v>
                </c:pt>
                <c:pt idx="117">
                  <c:v>0.43053051510457352</c:v>
                </c:pt>
                <c:pt idx="118">
                  <c:v>0.43053051510457352</c:v>
                </c:pt>
                <c:pt idx="119">
                  <c:v>0.41226166731027131</c:v>
                </c:pt>
                <c:pt idx="120">
                  <c:v>0.41589776308593202</c:v>
                </c:pt>
                <c:pt idx="121">
                  <c:v>0.41480245176636188</c:v>
                </c:pt>
                <c:pt idx="122">
                  <c:v>0.42510286413234433</c:v>
                </c:pt>
                <c:pt idx="123">
                  <c:v>0.45563269222394159</c:v>
                </c:pt>
                <c:pt idx="124">
                  <c:v>0.45563269222394159</c:v>
                </c:pt>
                <c:pt idx="125">
                  <c:v>0.45563269222394159</c:v>
                </c:pt>
                <c:pt idx="126">
                  <c:v>0.46167093247715896</c:v>
                </c:pt>
                <c:pt idx="127">
                  <c:v>0.46167093247715896</c:v>
                </c:pt>
                <c:pt idx="128">
                  <c:v>0.46167093247715896</c:v>
                </c:pt>
                <c:pt idx="129">
                  <c:v>0.42589606787884721</c:v>
                </c:pt>
                <c:pt idx="130">
                  <c:v>0.42558889755200618</c:v>
                </c:pt>
                <c:pt idx="131">
                  <c:v>0.41562885408061701</c:v>
                </c:pt>
                <c:pt idx="132">
                  <c:v>0.42141174008019844</c:v>
                </c:pt>
                <c:pt idx="133">
                  <c:v>0.38386312176842441</c:v>
                </c:pt>
                <c:pt idx="134">
                  <c:v>0.39511100798596993</c:v>
                </c:pt>
                <c:pt idx="135">
                  <c:v>0.45140685587537976</c:v>
                </c:pt>
                <c:pt idx="136">
                  <c:v>0.3742928203359116</c:v>
                </c:pt>
                <c:pt idx="137">
                  <c:v>0.32254465058265447</c:v>
                </c:pt>
                <c:pt idx="138">
                  <c:v>0.35889085104963581</c:v>
                </c:pt>
                <c:pt idx="139">
                  <c:v>0.35889085104963581</c:v>
                </c:pt>
                <c:pt idx="140">
                  <c:v>0.35889085104963581</c:v>
                </c:pt>
                <c:pt idx="141">
                  <c:v>0.34099096311298638</c:v>
                </c:pt>
                <c:pt idx="142">
                  <c:v>0.34411693068423393</c:v>
                </c:pt>
                <c:pt idx="143">
                  <c:v>0.35408306228761172</c:v>
                </c:pt>
                <c:pt idx="144">
                  <c:v>0.33710174814131721</c:v>
                </c:pt>
                <c:pt idx="145">
                  <c:v>0.34725670066744813</c:v>
                </c:pt>
                <c:pt idx="146">
                  <c:v>0.34713922665251218</c:v>
                </c:pt>
                <c:pt idx="147">
                  <c:v>0.36239914694863173</c:v>
                </c:pt>
                <c:pt idx="148">
                  <c:v>0.36239914694863173</c:v>
                </c:pt>
                <c:pt idx="149">
                  <c:v>0.36239914694863173</c:v>
                </c:pt>
                <c:pt idx="150">
                  <c:v>0.36239914694863173</c:v>
                </c:pt>
                <c:pt idx="151">
                  <c:v>0.35464521649234559</c:v>
                </c:pt>
                <c:pt idx="152">
                  <c:v>0.3500286761101174</c:v>
                </c:pt>
                <c:pt idx="153">
                  <c:v>0.3509499252773407</c:v>
                </c:pt>
                <c:pt idx="154">
                  <c:v>0.35208327984056603</c:v>
                </c:pt>
                <c:pt idx="155">
                  <c:v>0.3448075833430575</c:v>
                </c:pt>
                <c:pt idx="156">
                  <c:v>0.27624560589251895</c:v>
                </c:pt>
                <c:pt idx="157">
                  <c:v>0.27624560589251895</c:v>
                </c:pt>
                <c:pt idx="158">
                  <c:v>0.27598623540244938</c:v>
                </c:pt>
                <c:pt idx="159">
                  <c:v>0.21083445470395057</c:v>
                </c:pt>
                <c:pt idx="160">
                  <c:v>0.21083445470395057</c:v>
                </c:pt>
                <c:pt idx="161">
                  <c:v>0.35454157586250684</c:v>
                </c:pt>
                <c:pt idx="162">
                  <c:v>0.35454157586250684</c:v>
                </c:pt>
                <c:pt idx="163">
                  <c:v>0.35097753381058677</c:v>
                </c:pt>
                <c:pt idx="164">
                  <c:v>0.33163482694337698</c:v>
                </c:pt>
                <c:pt idx="165">
                  <c:v>0.32746035121204864</c:v>
                </c:pt>
                <c:pt idx="166">
                  <c:v>0.60573434852036601</c:v>
                </c:pt>
                <c:pt idx="167">
                  <c:v>0.60677829879050738</c:v>
                </c:pt>
                <c:pt idx="168">
                  <c:v>0.60718670473131342</c:v>
                </c:pt>
                <c:pt idx="169">
                  <c:v>0.65625715938412077</c:v>
                </c:pt>
                <c:pt idx="170">
                  <c:v>0.67895013598452536</c:v>
                </c:pt>
                <c:pt idx="171">
                  <c:v>0.67979952095251328</c:v>
                </c:pt>
                <c:pt idx="172">
                  <c:v>0.68012055526524617</c:v>
                </c:pt>
                <c:pt idx="173">
                  <c:v>0.68437722210217733</c:v>
                </c:pt>
                <c:pt idx="174">
                  <c:v>0.70031487146549565</c:v>
                </c:pt>
                <c:pt idx="175">
                  <c:v>0.70062112934046861</c:v>
                </c:pt>
                <c:pt idx="176">
                  <c:v>0.7010989170125429</c:v>
                </c:pt>
                <c:pt idx="177">
                  <c:v>0.70756475513707429</c:v>
                </c:pt>
                <c:pt idx="178">
                  <c:v>0.7096158865353851</c:v>
                </c:pt>
                <c:pt idx="179">
                  <c:v>0.7096158865353851</c:v>
                </c:pt>
                <c:pt idx="180">
                  <c:v>0.7096158865353851</c:v>
                </c:pt>
                <c:pt idx="181">
                  <c:v>0.7096158865353851</c:v>
                </c:pt>
                <c:pt idx="182">
                  <c:v>0.64739722280688428</c:v>
                </c:pt>
                <c:pt idx="183">
                  <c:v>0.74941543566302471</c:v>
                </c:pt>
                <c:pt idx="184">
                  <c:v>0.77690150479085895</c:v>
                </c:pt>
                <c:pt idx="185">
                  <c:v>0.77690150479085895</c:v>
                </c:pt>
                <c:pt idx="186">
                  <c:v>0.84041858292961491</c:v>
                </c:pt>
                <c:pt idx="187">
                  <c:v>0.5876213903406714</c:v>
                </c:pt>
                <c:pt idx="188">
                  <c:v>0.61046701261718073</c:v>
                </c:pt>
                <c:pt idx="189">
                  <c:v>0.61648270160504315</c:v>
                </c:pt>
                <c:pt idx="190">
                  <c:v>0.6250890484775643</c:v>
                </c:pt>
                <c:pt idx="191">
                  <c:v>0.61574943198710119</c:v>
                </c:pt>
                <c:pt idx="192">
                  <c:v>0.62131558334924608</c:v>
                </c:pt>
                <c:pt idx="193">
                  <c:v>0.62131558334924608</c:v>
                </c:pt>
                <c:pt idx="194">
                  <c:v>0.63851049401020377</c:v>
                </c:pt>
                <c:pt idx="195">
                  <c:v>0.63048764041383665</c:v>
                </c:pt>
                <c:pt idx="196">
                  <c:v>0.67626439141334505</c:v>
                </c:pt>
                <c:pt idx="197">
                  <c:v>0.67519386894514</c:v>
                </c:pt>
                <c:pt idx="198">
                  <c:v>0.67528599065860528</c:v>
                </c:pt>
                <c:pt idx="199">
                  <c:v>0.70864684493000152</c:v>
                </c:pt>
                <c:pt idx="200">
                  <c:v>0.70864684493000152</c:v>
                </c:pt>
                <c:pt idx="201">
                  <c:v>0.74019808548429056</c:v>
                </c:pt>
                <c:pt idx="202">
                  <c:v>0.7621820486272789</c:v>
                </c:pt>
                <c:pt idx="203">
                  <c:v>0.7621820486272789</c:v>
                </c:pt>
                <c:pt idx="204">
                  <c:v>0.66001735114521032</c:v>
                </c:pt>
                <c:pt idx="205">
                  <c:v>0.63438408154838255</c:v>
                </c:pt>
                <c:pt idx="206">
                  <c:v>0.63450212263184025</c:v>
                </c:pt>
                <c:pt idx="207">
                  <c:v>0.51091722454277189</c:v>
                </c:pt>
                <c:pt idx="208">
                  <c:v>0.52760394572315217</c:v>
                </c:pt>
                <c:pt idx="209">
                  <c:v>0.52342421028283181</c:v>
                </c:pt>
                <c:pt idx="210">
                  <c:v>0.52452123800262174</c:v>
                </c:pt>
                <c:pt idx="211">
                  <c:v>0.51177474003291246</c:v>
                </c:pt>
                <c:pt idx="212">
                  <c:v>0.51177474003291246</c:v>
                </c:pt>
                <c:pt idx="213">
                  <c:v>0.49049753720741179</c:v>
                </c:pt>
                <c:pt idx="214">
                  <c:v>0.49049753720741179</c:v>
                </c:pt>
                <c:pt idx="215">
                  <c:v>0.50899215014758792</c:v>
                </c:pt>
                <c:pt idx="216">
                  <c:v>0.58642232667160921</c:v>
                </c:pt>
                <c:pt idx="217">
                  <c:v>0.57560309124472442</c:v>
                </c:pt>
                <c:pt idx="218">
                  <c:v>0.57044538102943165</c:v>
                </c:pt>
                <c:pt idx="219">
                  <c:v>0.57777399345780278</c:v>
                </c:pt>
                <c:pt idx="220">
                  <c:v>0.59192123074153236</c:v>
                </c:pt>
                <c:pt idx="221">
                  <c:v>0.60384725179397991</c:v>
                </c:pt>
                <c:pt idx="222">
                  <c:v>0.59020643185621247</c:v>
                </c:pt>
                <c:pt idx="223">
                  <c:v>0.59552155116353944</c:v>
                </c:pt>
                <c:pt idx="224">
                  <c:v>0.61210066906026872</c:v>
                </c:pt>
                <c:pt idx="225">
                  <c:v>0.68067764922249052</c:v>
                </c:pt>
                <c:pt idx="226">
                  <c:v>0.66276375032620771</c:v>
                </c:pt>
                <c:pt idx="227">
                  <c:v>0.70540552129521084</c:v>
                </c:pt>
                <c:pt idx="228">
                  <c:v>0.79177538375730017</c:v>
                </c:pt>
                <c:pt idx="229">
                  <c:v>0.79407714407964702</c:v>
                </c:pt>
                <c:pt idx="230">
                  <c:v>0.86055641854519005</c:v>
                </c:pt>
                <c:pt idx="231">
                  <c:v>0.93850436249436031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0-4E01-A75F-9B4FFBF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35432"/>
        <c:axId val="1"/>
      </c:lineChart>
      <c:dateAx>
        <c:axId val="151635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35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nq-98</a:t>
            </a:r>
          </a:p>
        </c:rich>
      </c:tx>
      <c:layout>
        <c:manualLayout>
          <c:xMode val="edge"/>
          <c:yMode val="edge"/>
          <c:x val="0.4759933774834437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48913043478261"/>
          <c:w val="0.82947019867549665"/>
          <c:h val="0.7527173913043477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data'!$A$24:$A$114</c:f>
              <c:numCache>
                <c:formatCode>m/d/yyyy</c:formatCode>
                <c:ptCount val="91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  <c:pt idx="70">
                  <c:v>35947</c:v>
                </c:pt>
                <c:pt idx="71">
                  <c:v>35948</c:v>
                </c:pt>
                <c:pt idx="72">
                  <c:v>35949</c:v>
                </c:pt>
                <c:pt idx="73">
                  <c:v>35950</c:v>
                </c:pt>
                <c:pt idx="74">
                  <c:v>35951</c:v>
                </c:pt>
                <c:pt idx="75">
                  <c:v>35954</c:v>
                </c:pt>
                <c:pt idx="76">
                  <c:v>35955</c:v>
                </c:pt>
                <c:pt idx="77">
                  <c:v>35956</c:v>
                </c:pt>
                <c:pt idx="78">
                  <c:v>35957</c:v>
                </c:pt>
                <c:pt idx="79">
                  <c:v>35958</c:v>
                </c:pt>
                <c:pt idx="80">
                  <c:v>35961</c:v>
                </c:pt>
                <c:pt idx="81">
                  <c:v>35962</c:v>
                </c:pt>
                <c:pt idx="82">
                  <c:v>35963</c:v>
                </c:pt>
                <c:pt idx="83">
                  <c:v>35964</c:v>
                </c:pt>
                <c:pt idx="84">
                  <c:v>35965</c:v>
                </c:pt>
                <c:pt idx="85">
                  <c:v>35968</c:v>
                </c:pt>
                <c:pt idx="86">
                  <c:v>35969</c:v>
                </c:pt>
                <c:pt idx="87">
                  <c:v>35970</c:v>
                </c:pt>
                <c:pt idx="88">
                  <c:v>35971</c:v>
                </c:pt>
                <c:pt idx="89">
                  <c:v>35972</c:v>
                </c:pt>
                <c:pt idx="90">
                  <c:v>35975</c:v>
                </c:pt>
              </c:numCache>
            </c:numRef>
          </c:cat>
          <c:val>
            <c:numRef>
              <c:f>'vol data'!$I$24:$I$114</c:f>
              <c:numCache>
                <c:formatCode>0%</c:formatCode>
                <c:ptCount val="91"/>
                <c:pt idx="0">
                  <c:v>0.42722388928145272</c:v>
                </c:pt>
                <c:pt idx="1">
                  <c:v>0.44203049523194138</c:v>
                </c:pt>
                <c:pt idx="2">
                  <c:v>0.50139665686108659</c:v>
                </c:pt>
                <c:pt idx="3">
                  <c:v>0.63128978159086335</c:v>
                </c:pt>
                <c:pt idx="4">
                  <c:v>0.63756337650451178</c:v>
                </c:pt>
                <c:pt idx="5">
                  <c:v>0.63540255746477692</c:v>
                </c:pt>
                <c:pt idx="6">
                  <c:v>0.60085083061739875</c:v>
                </c:pt>
                <c:pt idx="7">
                  <c:v>0.60020078939350763</c:v>
                </c:pt>
                <c:pt idx="8">
                  <c:v>0.5999141137440841</c:v>
                </c:pt>
                <c:pt idx="9">
                  <c:v>0.59813873634333825</c:v>
                </c:pt>
                <c:pt idx="10">
                  <c:v>0.59955579677393978</c:v>
                </c:pt>
                <c:pt idx="11">
                  <c:v>0.59767698592149499</c:v>
                </c:pt>
                <c:pt idx="12">
                  <c:v>0.60479055729894882</c:v>
                </c:pt>
                <c:pt idx="13">
                  <c:v>0.60061727142951227</c:v>
                </c:pt>
                <c:pt idx="14">
                  <c:v>0.59534997464242512</c:v>
                </c:pt>
                <c:pt idx="15">
                  <c:v>0.59732966001415633</c:v>
                </c:pt>
                <c:pt idx="16">
                  <c:v>0.59992597911338719</c:v>
                </c:pt>
                <c:pt idx="17">
                  <c:v>0.5707706072375448</c:v>
                </c:pt>
                <c:pt idx="18">
                  <c:v>0.5534174685576716</c:v>
                </c:pt>
                <c:pt idx="19">
                  <c:v>0.5529506830594878</c:v>
                </c:pt>
                <c:pt idx="20">
                  <c:v>0.55076615116596594</c:v>
                </c:pt>
                <c:pt idx="21">
                  <c:v>0.50551005698617213</c:v>
                </c:pt>
                <c:pt idx="22">
                  <c:v>0.50913731467316048</c:v>
                </c:pt>
                <c:pt idx="23">
                  <c:v>0.46928779181214203</c:v>
                </c:pt>
                <c:pt idx="24">
                  <c:v>0.27909730994294035</c:v>
                </c:pt>
                <c:pt idx="25">
                  <c:v>0.25339228261275637</c:v>
                </c:pt>
                <c:pt idx="26">
                  <c:v>0.20844214126169441</c:v>
                </c:pt>
                <c:pt idx="27">
                  <c:v>0.21043792905388897</c:v>
                </c:pt>
                <c:pt idx="28">
                  <c:v>0.20159775410122949</c:v>
                </c:pt>
                <c:pt idx="29">
                  <c:v>0.20263076991421461</c:v>
                </c:pt>
                <c:pt idx="30">
                  <c:v>0.22510053958378987</c:v>
                </c:pt>
                <c:pt idx="31">
                  <c:v>0.31345363753512617</c:v>
                </c:pt>
                <c:pt idx="32">
                  <c:v>0.31593415249714712</c:v>
                </c:pt>
                <c:pt idx="33">
                  <c:v>0.36719808155643363</c:v>
                </c:pt>
                <c:pt idx="34">
                  <c:v>0.38413994920401651</c:v>
                </c:pt>
                <c:pt idx="35">
                  <c:v>0.3828186642482676</c:v>
                </c:pt>
                <c:pt idx="36">
                  <c:v>0.3834134842722503</c:v>
                </c:pt>
                <c:pt idx="37">
                  <c:v>0.40873570770476558</c:v>
                </c:pt>
                <c:pt idx="38">
                  <c:v>0.41073684663214466</c:v>
                </c:pt>
                <c:pt idx="39">
                  <c:v>0.40824055963983313</c:v>
                </c:pt>
                <c:pt idx="40">
                  <c:v>0.4080768670251434</c:v>
                </c:pt>
                <c:pt idx="41">
                  <c:v>0.4080768670251434</c:v>
                </c:pt>
                <c:pt idx="42">
                  <c:v>0.41094587611740541</c:v>
                </c:pt>
                <c:pt idx="43">
                  <c:v>0.4110265207947143</c:v>
                </c:pt>
                <c:pt idx="44">
                  <c:v>0.41567344281422469</c:v>
                </c:pt>
                <c:pt idx="45">
                  <c:v>0.41354496394773699</c:v>
                </c:pt>
                <c:pt idx="46">
                  <c:v>0.40455659773613584</c:v>
                </c:pt>
                <c:pt idx="47">
                  <c:v>0.40259121165574702</c:v>
                </c:pt>
                <c:pt idx="48">
                  <c:v>0.41231125477555897</c:v>
                </c:pt>
                <c:pt idx="49">
                  <c:v>0.4093258785693033</c:v>
                </c:pt>
                <c:pt idx="50">
                  <c:v>0.40944831654413572</c:v>
                </c:pt>
                <c:pt idx="51">
                  <c:v>0.40328989409484001</c:v>
                </c:pt>
                <c:pt idx="52">
                  <c:v>0.33250891749971156</c:v>
                </c:pt>
                <c:pt idx="53">
                  <c:v>0.32930931581033107</c:v>
                </c:pt>
                <c:pt idx="54">
                  <c:v>0.25536376762485918</c:v>
                </c:pt>
                <c:pt idx="55">
                  <c:v>0.21263865058031586</c:v>
                </c:pt>
                <c:pt idx="56">
                  <c:v>0.21263865058031586</c:v>
                </c:pt>
                <c:pt idx="57">
                  <c:v>0.26798078017220528</c:v>
                </c:pt>
                <c:pt idx="58">
                  <c:v>0.35161339335730007</c:v>
                </c:pt>
                <c:pt idx="59">
                  <c:v>0.6154515913538644</c:v>
                </c:pt>
                <c:pt idx="60">
                  <c:v>0.61584544854742163</c:v>
                </c:pt>
                <c:pt idx="61">
                  <c:v>0.62353627384871346</c:v>
                </c:pt>
                <c:pt idx="62">
                  <c:v>0.62324897491411579</c:v>
                </c:pt>
                <c:pt idx="63">
                  <c:v>0.61819961842806637</c:v>
                </c:pt>
                <c:pt idx="64">
                  <c:v>0.60621481927663767</c:v>
                </c:pt>
                <c:pt idx="65">
                  <c:v>0.59635055130076675</c:v>
                </c:pt>
                <c:pt idx="66">
                  <c:v>0.59563771510912678</c:v>
                </c:pt>
                <c:pt idx="67">
                  <c:v>0.63274068647125659</c:v>
                </c:pt>
                <c:pt idx="68">
                  <c:v>0.63614628779505267</c:v>
                </c:pt>
                <c:pt idx="69">
                  <c:v>0.6544569025448157</c:v>
                </c:pt>
                <c:pt idx="70">
                  <c:v>0.69719184334428197</c:v>
                </c:pt>
                <c:pt idx="71">
                  <c:v>0.77049159287926194</c:v>
                </c:pt>
                <c:pt idx="72">
                  <c:v>0.78104518052073091</c:v>
                </c:pt>
                <c:pt idx="73">
                  <c:v>0.79950946477193252</c:v>
                </c:pt>
                <c:pt idx="74">
                  <c:v>0.79777787784191956</c:v>
                </c:pt>
                <c:pt idx="75">
                  <c:v>0.82509190196323368</c:v>
                </c:pt>
                <c:pt idx="76">
                  <c:v>0.82238962337245458</c:v>
                </c:pt>
                <c:pt idx="77">
                  <c:v>0.8418228535983695</c:v>
                </c:pt>
                <c:pt idx="78">
                  <c:v>0.86173397544762431</c:v>
                </c:pt>
                <c:pt idx="79">
                  <c:v>0.83730120134514574</c:v>
                </c:pt>
                <c:pt idx="80">
                  <c:v>0.75444856729573251</c:v>
                </c:pt>
                <c:pt idx="81">
                  <c:v>0.9536005214805322</c:v>
                </c:pt>
                <c:pt idx="82">
                  <c:v>0.95512794741587348</c:v>
                </c:pt>
                <c:pt idx="83">
                  <c:v>0.96748094676189278</c:v>
                </c:pt>
                <c:pt idx="84">
                  <c:v>0.97872376057297927</c:v>
                </c:pt>
                <c:pt idx="85">
                  <c:v>1.0802865540718731</c:v>
                </c:pt>
                <c:pt idx="86">
                  <c:v>1.3729094814678877</c:v>
                </c:pt>
                <c:pt idx="87">
                  <c:v>1.3729094814678877</c:v>
                </c:pt>
                <c:pt idx="88">
                  <c:v>2.1399006724576926</c:v>
                </c:pt>
                <c:pt idx="89">
                  <c:v>2.6031934331763198</c:v>
                </c:pt>
                <c:pt idx="90">
                  <c:v>2.6034557314495053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4-4EB6-8C69-C8572ECB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00512"/>
        <c:axId val="1"/>
      </c:lineChart>
      <c:dateAx>
        <c:axId val="171000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00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7554347826086957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RowHeight="13.2" x14ac:dyDescent="0.25"/>
  <cols>
    <col min="1" max="1" width="10.109375" style="7" customWidth="1"/>
    <col min="2" max="2" width="7.88671875" style="6" customWidth="1"/>
    <col min="3" max="3" width="9.6640625" style="6" customWidth="1"/>
  </cols>
  <sheetData>
    <row r="1" spans="1:9" s="2" customFormat="1" x14ac:dyDescent="0.25">
      <c r="A1" s="1" t="s">
        <v>0</v>
      </c>
      <c r="B1" s="1">
        <v>35977</v>
      </c>
      <c r="C1" s="1">
        <v>36008</v>
      </c>
      <c r="E1" s="2" t="s">
        <v>4</v>
      </c>
      <c r="G1" s="2" t="s">
        <v>6</v>
      </c>
      <c r="H1" s="2" t="s">
        <v>7</v>
      </c>
      <c r="I1" s="2" t="s">
        <v>2</v>
      </c>
    </row>
    <row r="2" spans="1:9" s="2" customFormat="1" x14ac:dyDescent="0.25">
      <c r="A2" s="1"/>
      <c r="B2" s="1"/>
      <c r="C2" s="1"/>
      <c r="E2" s="2" t="s">
        <v>3</v>
      </c>
      <c r="G2" s="2" t="s">
        <v>5</v>
      </c>
      <c r="H2" s="2" t="s">
        <v>1</v>
      </c>
      <c r="I2" s="2" t="s">
        <v>8</v>
      </c>
    </row>
    <row r="3" spans="1:9" s="5" customFormat="1" x14ac:dyDescent="0.25">
      <c r="A3" s="3">
        <v>35814</v>
      </c>
      <c r="B3" s="4">
        <v>37.6</v>
      </c>
      <c r="C3" s="4">
        <v>37.6</v>
      </c>
      <c r="D3" s="11" t="s">
        <v>12</v>
      </c>
      <c r="E3" s="8">
        <f>AVERAGE(B3:C3)</f>
        <v>37.6</v>
      </c>
    </row>
    <row r="4" spans="1:9" s="5" customFormat="1" x14ac:dyDescent="0.25">
      <c r="A4" s="3">
        <v>35815</v>
      </c>
      <c r="B4" s="4">
        <v>37.875</v>
      </c>
      <c r="C4" s="4">
        <v>37.875</v>
      </c>
      <c r="D4" s="11"/>
      <c r="E4" s="8">
        <f t="shared" ref="E4:E67" si="0">AVERAGE(B4:C4)</f>
        <v>37.875</v>
      </c>
      <c r="G4" s="9">
        <f>LN(E4/E3)</f>
        <v>7.2872134336842802E-3</v>
      </c>
    </row>
    <row r="5" spans="1:9" s="5" customFormat="1" x14ac:dyDescent="0.25">
      <c r="A5" s="3">
        <v>35816</v>
      </c>
      <c r="B5" s="4">
        <v>38.625</v>
      </c>
      <c r="C5" s="4">
        <v>38.625</v>
      </c>
      <c r="D5" s="11"/>
      <c r="E5" s="8">
        <f t="shared" si="0"/>
        <v>38.625</v>
      </c>
      <c r="G5" s="9">
        <f t="shared" ref="G5:G68" si="1">LN(E5/E4)</f>
        <v>1.9608471388376337E-2</v>
      </c>
    </row>
    <row r="6" spans="1:9" s="5" customFormat="1" x14ac:dyDescent="0.25">
      <c r="A6" s="3">
        <v>35817</v>
      </c>
      <c r="B6" s="4">
        <v>38.825000000000003</v>
      </c>
      <c r="C6" s="4">
        <v>38.825000000000003</v>
      </c>
      <c r="D6" s="11"/>
      <c r="E6" s="8">
        <f t="shared" si="0"/>
        <v>38.825000000000003</v>
      </c>
      <c r="G6" s="9">
        <f t="shared" si="1"/>
        <v>5.1646338168413923E-3</v>
      </c>
    </row>
    <row r="7" spans="1:9" s="5" customFormat="1" x14ac:dyDescent="0.25">
      <c r="A7" s="3">
        <v>35818</v>
      </c>
      <c r="B7" s="4">
        <v>40.200000000000003</v>
      </c>
      <c r="C7" s="4">
        <v>40.200000000000003</v>
      </c>
      <c r="D7" s="11"/>
      <c r="E7" s="8">
        <f t="shared" si="0"/>
        <v>40.200000000000003</v>
      </c>
      <c r="G7" s="9">
        <f t="shared" si="1"/>
        <v>3.480262659022456E-2</v>
      </c>
    </row>
    <row r="8" spans="1:9" s="5" customFormat="1" x14ac:dyDescent="0.25">
      <c r="A8" s="3">
        <v>35821</v>
      </c>
      <c r="B8" s="4">
        <v>42.25</v>
      </c>
      <c r="C8" s="4">
        <v>42.25</v>
      </c>
      <c r="D8" s="11"/>
      <c r="E8" s="8">
        <f t="shared" si="0"/>
        <v>42.25</v>
      </c>
      <c r="G8" s="9">
        <f t="shared" si="1"/>
        <v>4.9737358178207493E-2</v>
      </c>
    </row>
    <row r="9" spans="1:9" s="5" customFormat="1" x14ac:dyDescent="0.25">
      <c r="A9" s="3">
        <v>35822</v>
      </c>
      <c r="B9" s="4">
        <v>40.25</v>
      </c>
      <c r="C9" s="4">
        <v>40.25</v>
      </c>
      <c r="D9" s="11"/>
      <c r="E9" s="8">
        <f t="shared" si="0"/>
        <v>40.25</v>
      </c>
      <c r="G9" s="9">
        <f t="shared" si="1"/>
        <v>-4.8494349938610494E-2</v>
      </c>
    </row>
    <row r="10" spans="1:9" s="5" customFormat="1" x14ac:dyDescent="0.25">
      <c r="A10" s="3">
        <v>35823</v>
      </c>
      <c r="B10" s="4">
        <v>40</v>
      </c>
      <c r="C10" s="4">
        <v>40</v>
      </c>
      <c r="D10" s="11"/>
      <c r="E10" s="8">
        <f t="shared" si="0"/>
        <v>40</v>
      </c>
      <c r="G10" s="9">
        <f t="shared" si="1"/>
        <v>-6.2305497506360864E-3</v>
      </c>
    </row>
    <row r="11" spans="1:9" s="5" customFormat="1" x14ac:dyDescent="0.25">
      <c r="A11" s="3">
        <v>35824</v>
      </c>
      <c r="B11" s="4">
        <v>40.125</v>
      </c>
      <c r="C11" s="4">
        <v>40.125</v>
      </c>
      <c r="D11" s="11"/>
      <c r="E11" s="8">
        <f t="shared" si="0"/>
        <v>40.125</v>
      </c>
      <c r="G11" s="9">
        <f t="shared" si="1"/>
        <v>3.1201273362436777E-3</v>
      </c>
    </row>
    <row r="12" spans="1:9" s="5" customFormat="1" x14ac:dyDescent="0.25">
      <c r="A12" s="3">
        <v>35825</v>
      </c>
      <c r="B12" s="4">
        <v>40.049999999999997</v>
      </c>
      <c r="C12" s="4">
        <v>40.049999999999997</v>
      </c>
      <c r="D12" s="11"/>
      <c r="E12" s="8">
        <f t="shared" si="0"/>
        <v>40.049999999999997</v>
      </c>
      <c r="G12" s="9">
        <f t="shared" si="1"/>
        <v>-1.8709079358117313E-3</v>
      </c>
    </row>
    <row r="13" spans="1:9" s="5" customFormat="1" x14ac:dyDescent="0.25">
      <c r="A13" s="3">
        <v>35828</v>
      </c>
      <c r="B13" s="4">
        <v>41.174999999999997</v>
      </c>
      <c r="C13" s="4">
        <v>41.174999999999997</v>
      </c>
      <c r="D13" s="11"/>
      <c r="E13" s="8">
        <f t="shared" si="0"/>
        <v>41.174999999999997</v>
      </c>
      <c r="G13" s="9">
        <f t="shared" si="1"/>
        <v>2.770260254933575E-2</v>
      </c>
      <c r="H13" s="10"/>
    </row>
    <row r="14" spans="1:9" s="5" customFormat="1" x14ac:dyDescent="0.25">
      <c r="A14" s="3">
        <v>35829</v>
      </c>
      <c r="B14" s="4">
        <v>41.125</v>
      </c>
      <c r="C14" s="4">
        <v>41.125</v>
      </c>
      <c r="D14" s="11"/>
      <c r="E14" s="8">
        <f t="shared" si="0"/>
        <v>41.125</v>
      </c>
      <c r="G14" s="9">
        <f t="shared" si="1"/>
        <v>-1.2150669781679343E-3</v>
      </c>
      <c r="H14" s="10"/>
    </row>
    <row r="15" spans="1:9" s="5" customFormat="1" x14ac:dyDescent="0.25">
      <c r="A15" s="3">
        <v>35830</v>
      </c>
      <c r="B15" s="4">
        <v>41.375</v>
      </c>
      <c r="C15" s="4">
        <v>41.375</v>
      </c>
      <c r="D15" s="11"/>
      <c r="E15" s="8">
        <f t="shared" si="0"/>
        <v>41.375</v>
      </c>
      <c r="G15" s="9">
        <f t="shared" si="1"/>
        <v>6.0606246116909545E-3</v>
      </c>
      <c r="H15" s="10"/>
    </row>
    <row r="16" spans="1:9" s="5" customFormat="1" x14ac:dyDescent="0.25">
      <c r="A16" s="3">
        <v>35831</v>
      </c>
      <c r="B16" s="4">
        <v>42.75</v>
      </c>
      <c r="C16" s="4">
        <v>42.75</v>
      </c>
      <c r="D16" s="11"/>
      <c r="E16" s="8">
        <f t="shared" si="0"/>
        <v>42.75</v>
      </c>
      <c r="G16" s="9">
        <f t="shared" si="1"/>
        <v>3.2692361685542307E-2</v>
      </c>
      <c r="H16" s="10"/>
    </row>
    <row r="17" spans="1:9" s="5" customFormat="1" x14ac:dyDescent="0.25">
      <c r="A17" s="3">
        <v>35832</v>
      </c>
      <c r="B17" s="4">
        <v>44.125</v>
      </c>
      <c r="C17" s="4">
        <v>44.125</v>
      </c>
      <c r="D17" s="11"/>
      <c r="E17" s="8">
        <f t="shared" si="0"/>
        <v>44.125</v>
      </c>
      <c r="G17" s="9">
        <f t="shared" si="1"/>
        <v>3.165731987069164E-2</v>
      </c>
      <c r="H17" s="10"/>
    </row>
    <row r="18" spans="1:9" s="5" customFormat="1" x14ac:dyDescent="0.25">
      <c r="A18" s="3">
        <v>35835</v>
      </c>
      <c r="B18" s="4">
        <v>44.524999999999999</v>
      </c>
      <c r="C18" s="4">
        <v>44.524999999999999</v>
      </c>
      <c r="D18" s="11"/>
      <c r="E18" s="8">
        <f t="shared" si="0"/>
        <v>44.524999999999999</v>
      </c>
      <c r="G18" s="9">
        <f t="shared" si="1"/>
        <v>9.0243139222644046E-3</v>
      </c>
      <c r="H18" s="10"/>
    </row>
    <row r="19" spans="1:9" s="5" customFormat="1" x14ac:dyDescent="0.25">
      <c r="A19" s="3">
        <v>35836</v>
      </c>
      <c r="B19" s="4">
        <v>44.5</v>
      </c>
      <c r="C19" s="4">
        <v>44.5</v>
      </c>
      <c r="D19" s="11"/>
      <c r="E19" s="8">
        <f t="shared" si="0"/>
        <v>44.5</v>
      </c>
      <c r="G19" s="9">
        <f t="shared" si="1"/>
        <v>-5.6164000353079325E-4</v>
      </c>
      <c r="H19" s="10"/>
    </row>
    <row r="20" spans="1:9" s="5" customFormat="1" x14ac:dyDescent="0.25">
      <c r="A20" s="3">
        <v>35837</v>
      </c>
      <c r="B20" s="4">
        <v>47.125</v>
      </c>
      <c r="C20" s="4">
        <v>47.125</v>
      </c>
      <c r="D20" s="11"/>
      <c r="E20" s="8">
        <f t="shared" si="0"/>
        <v>47.125</v>
      </c>
      <c r="G20" s="9">
        <f t="shared" si="1"/>
        <v>5.7314456595980286E-2</v>
      </c>
      <c r="H20" s="10"/>
    </row>
    <row r="21" spans="1:9" s="5" customFormat="1" x14ac:dyDescent="0.25">
      <c r="A21" s="3">
        <v>35838</v>
      </c>
      <c r="B21" s="4">
        <v>49.25</v>
      </c>
      <c r="C21" s="4">
        <v>49.25</v>
      </c>
      <c r="D21" s="11"/>
      <c r="E21" s="8">
        <f t="shared" si="0"/>
        <v>49.25</v>
      </c>
      <c r="G21" s="9">
        <f t="shared" si="1"/>
        <v>4.4105721849923091E-2</v>
      </c>
      <c r="H21" s="10"/>
    </row>
    <row r="22" spans="1:9" s="5" customFormat="1" x14ac:dyDescent="0.25">
      <c r="A22" s="3">
        <v>35839</v>
      </c>
      <c r="B22" s="4">
        <v>49.75</v>
      </c>
      <c r="C22" s="4">
        <v>49.75</v>
      </c>
      <c r="D22" s="11"/>
      <c r="E22" s="8">
        <f t="shared" si="0"/>
        <v>49.75</v>
      </c>
      <c r="G22" s="9">
        <f t="shared" si="1"/>
        <v>1.0101095986503919E-2</v>
      </c>
      <c r="H22" s="10"/>
    </row>
    <row r="23" spans="1:9" s="5" customFormat="1" x14ac:dyDescent="0.25">
      <c r="A23" s="3">
        <v>35843</v>
      </c>
      <c r="B23" s="4">
        <v>49.25</v>
      </c>
      <c r="C23" s="4">
        <v>49.25</v>
      </c>
      <c r="D23" s="11"/>
      <c r="E23" s="8">
        <f t="shared" si="0"/>
        <v>49.25</v>
      </c>
      <c r="G23" s="9">
        <f t="shared" si="1"/>
        <v>-1.0101095986503933E-2</v>
      </c>
      <c r="H23" s="10"/>
    </row>
    <row r="24" spans="1:9" s="5" customFormat="1" x14ac:dyDescent="0.25">
      <c r="A24" s="3">
        <v>35844</v>
      </c>
      <c r="B24" s="4">
        <v>52.5</v>
      </c>
      <c r="C24" s="4">
        <v>52.5</v>
      </c>
      <c r="D24" s="11"/>
      <c r="E24" s="8">
        <f t="shared" si="0"/>
        <v>52.5</v>
      </c>
      <c r="G24" s="9">
        <f t="shared" si="1"/>
        <v>6.3903801979480257E-2</v>
      </c>
      <c r="H24" s="10">
        <f>STDEV(G4:G24)</f>
        <v>2.6194777328622808E-2</v>
      </c>
      <c r="I24" s="12">
        <f>(H24*(SQRT(266)))</f>
        <v>0.42722388928145272</v>
      </c>
    </row>
    <row r="25" spans="1:9" s="5" customFormat="1" x14ac:dyDescent="0.25">
      <c r="A25" s="3">
        <v>35845</v>
      </c>
      <c r="B25" s="4">
        <v>51.625</v>
      </c>
      <c r="C25" s="4">
        <v>51.625</v>
      </c>
      <c r="D25" s="11"/>
      <c r="E25" s="8">
        <f t="shared" si="0"/>
        <v>51.625</v>
      </c>
      <c r="G25" s="9">
        <f t="shared" si="1"/>
        <v>-1.6807118316381289E-2</v>
      </c>
      <c r="H25" s="10">
        <f t="shared" ref="H25:H88" si="2">STDEV(G5:G25)</f>
        <v>2.7102628587872487E-2</v>
      </c>
      <c r="I25" s="12">
        <f t="shared" ref="I25:I88" si="3">(H25*(SQRT(266)))</f>
        <v>0.44203049523194138</v>
      </c>
    </row>
    <row r="26" spans="1:9" s="5" customFormat="1" x14ac:dyDescent="0.25">
      <c r="A26" s="3">
        <v>35846</v>
      </c>
      <c r="B26" s="4">
        <v>49</v>
      </c>
      <c r="C26" s="4">
        <v>49</v>
      </c>
      <c r="D26" s="11"/>
      <c r="E26" s="8">
        <f t="shared" si="0"/>
        <v>49</v>
      </c>
      <c r="G26" s="9">
        <f t="shared" si="1"/>
        <v>-5.2185753170570191E-2</v>
      </c>
      <c r="H26" s="10">
        <f t="shared" si="2"/>
        <v>3.0742601500777667E-2</v>
      </c>
      <c r="I26" s="12">
        <f t="shared" si="3"/>
        <v>0.50139665686108659</v>
      </c>
    </row>
    <row r="27" spans="1:9" s="5" customFormat="1" x14ac:dyDescent="0.25">
      <c r="A27" s="3">
        <v>35849</v>
      </c>
      <c r="B27" s="4">
        <v>44.5</v>
      </c>
      <c r="C27" s="4">
        <v>44.5</v>
      </c>
      <c r="D27" s="11"/>
      <c r="E27" s="8">
        <f t="shared" si="0"/>
        <v>44.5</v>
      </c>
      <c r="G27" s="9">
        <f t="shared" si="1"/>
        <v>-9.6331108938432067E-2</v>
      </c>
      <c r="H27" s="10">
        <f t="shared" si="2"/>
        <v>3.8706859970823029E-2</v>
      </c>
      <c r="I27" s="12">
        <f t="shared" si="3"/>
        <v>0.63128978159086335</v>
      </c>
    </row>
    <row r="28" spans="1:9" s="5" customFormat="1" x14ac:dyDescent="0.25">
      <c r="A28" s="3">
        <v>35850</v>
      </c>
      <c r="B28" s="4">
        <v>46.5</v>
      </c>
      <c r="C28" s="4">
        <v>46.5</v>
      </c>
      <c r="D28" s="11"/>
      <c r="E28" s="8">
        <f t="shared" si="0"/>
        <v>46.5</v>
      </c>
      <c r="G28" s="9">
        <f t="shared" si="1"/>
        <v>4.3963123421116204E-2</v>
      </c>
      <c r="H28" s="10">
        <f t="shared" si="2"/>
        <v>3.9091518754978093E-2</v>
      </c>
      <c r="I28" s="12">
        <f t="shared" si="3"/>
        <v>0.63756337650451178</v>
      </c>
    </row>
    <row r="29" spans="1:9" s="5" customFormat="1" x14ac:dyDescent="0.25">
      <c r="A29" s="3">
        <v>35851</v>
      </c>
      <c r="B29" s="4">
        <v>48.75</v>
      </c>
      <c r="C29" s="4">
        <v>48.75</v>
      </c>
      <c r="D29" s="11"/>
      <c r="E29" s="8">
        <f t="shared" si="0"/>
        <v>48.75</v>
      </c>
      <c r="G29" s="9">
        <f t="shared" si="1"/>
        <v>4.7252884850545511E-2</v>
      </c>
      <c r="H29" s="10">
        <f t="shared" si="2"/>
        <v>3.8959030439101136E-2</v>
      </c>
      <c r="I29" s="12">
        <f t="shared" si="3"/>
        <v>0.63540255746477692</v>
      </c>
    </row>
    <row r="30" spans="1:9" s="5" customFormat="1" x14ac:dyDescent="0.25">
      <c r="A30" s="3">
        <v>35852</v>
      </c>
      <c r="B30" s="4">
        <v>49.25</v>
      </c>
      <c r="C30" s="4">
        <v>49.25</v>
      </c>
      <c r="D30" s="11"/>
      <c r="E30" s="8">
        <f t="shared" si="0"/>
        <v>49.25</v>
      </c>
      <c r="G30" s="9">
        <f t="shared" si="1"/>
        <v>1.0204170174241668E-2</v>
      </c>
      <c r="H30" s="10">
        <f t="shared" si="2"/>
        <v>3.6840528141374493E-2</v>
      </c>
      <c r="I30" s="12">
        <f t="shared" si="3"/>
        <v>0.60085083061739875</v>
      </c>
    </row>
    <row r="31" spans="1:9" s="5" customFormat="1" x14ac:dyDescent="0.25">
      <c r="A31" s="3">
        <v>35853</v>
      </c>
      <c r="B31" s="4">
        <v>50.5</v>
      </c>
      <c r="C31" s="4">
        <v>50.5</v>
      </c>
      <c r="D31" s="11"/>
      <c r="E31" s="8">
        <f t="shared" si="0"/>
        <v>50.5</v>
      </c>
      <c r="G31" s="9">
        <f t="shared" si="1"/>
        <v>2.506396866321622E-2</v>
      </c>
      <c r="H31" s="10">
        <f t="shared" si="2"/>
        <v>3.6800671556709033E-2</v>
      </c>
      <c r="I31" s="12">
        <f t="shared" si="3"/>
        <v>0.60020078939350763</v>
      </c>
    </row>
    <row r="32" spans="1:9" s="5" customFormat="1" x14ac:dyDescent="0.25">
      <c r="A32" s="3">
        <v>35856</v>
      </c>
      <c r="B32" s="4">
        <v>50.75</v>
      </c>
      <c r="C32" s="4">
        <v>50.75</v>
      </c>
      <c r="D32" s="11"/>
      <c r="E32" s="8">
        <f t="shared" si="0"/>
        <v>50.75</v>
      </c>
      <c r="G32" s="9">
        <f t="shared" si="1"/>
        <v>4.9382816405825767E-3</v>
      </c>
      <c r="H32" s="10">
        <f t="shared" si="2"/>
        <v>3.6783094344875637E-2</v>
      </c>
      <c r="I32" s="12">
        <f t="shared" si="3"/>
        <v>0.5999141137440841</v>
      </c>
    </row>
    <row r="33" spans="1:9" s="5" customFormat="1" x14ac:dyDescent="0.25">
      <c r="A33" s="3">
        <v>35857</v>
      </c>
      <c r="B33" s="4">
        <v>51.125</v>
      </c>
      <c r="C33" s="4">
        <v>51.125</v>
      </c>
      <c r="D33" s="11"/>
      <c r="E33" s="8">
        <f t="shared" si="0"/>
        <v>51.125</v>
      </c>
      <c r="G33" s="9">
        <f t="shared" si="1"/>
        <v>7.3619964410690398E-3</v>
      </c>
      <c r="H33" s="10">
        <f t="shared" si="2"/>
        <v>3.6674238972192658E-2</v>
      </c>
      <c r="I33" s="12">
        <f t="shared" si="3"/>
        <v>0.59813873634333825</v>
      </c>
    </row>
    <row r="34" spans="1:9" s="5" customFormat="1" x14ac:dyDescent="0.25">
      <c r="A34" s="3">
        <v>35858</v>
      </c>
      <c r="B34" s="4">
        <v>52.75</v>
      </c>
      <c r="C34" s="4">
        <v>52.75</v>
      </c>
      <c r="D34" s="11"/>
      <c r="E34" s="8">
        <f t="shared" si="0"/>
        <v>52.75</v>
      </c>
      <c r="G34" s="9">
        <f t="shared" si="1"/>
        <v>3.1290157993210041E-2</v>
      </c>
      <c r="H34" s="10">
        <f t="shared" si="2"/>
        <v>3.6761124521835588E-2</v>
      </c>
      <c r="I34" s="12">
        <f t="shared" si="3"/>
        <v>0.59955579677393978</v>
      </c>
    </row>
    <row r="35" spans="1:9" s="5" customFormat="1" x14ac:dyDescent="0.25">
      <c r="A35" s="3">
        <v>35859</v>
      </c>
      <c r="B35" s="4">
        <v>53.25</v>
      </c>
      <c r="C35" s="4">
        <v>53.25</v>
      </c>
      <c r="D35" s="11"/>
      <c r="E35" s="8">
        <f t="shared" si="0"/>
        <v>53.25</v>
      </c>
      <c r="G35" s="9">
        <f t="shared" si="1"/>
        <v>9.4340322333587145E-3</v>
      </c>
      <c r="H35" s="10">
        <f t="shared" si="2"/>
        <v>3.6645927237327069E-2</v>
      </c>
      <c r="I35" s="12">
        <f t="shared" si="3"/>
        <v>0.59767698592149499</v>
      </c>
    </row>
    <row r="36" spans="1:9" s="5" customFormat="1" x14ac:dyDescent="0.25">
      <c r="A36" s="3">
        <v>35860</v>
      </c>
      <c r="B36" s="4">
        <v>52.5</v>
      </c>
      <c r="C36" s="4">
        <v>52.5</v>
      </c>
      <c r="D36" s="11"/>
      <c r="E36" s="8">
        <f t="shared" si="0"/>
        <v>52.5</v>
      </c>
      <c r="G36" s="9">
        <f t="shared" si="1"/>
        <v>-1.4184634991956413E-2</v>
      </c>
      <c r="H36" s="10">
        <f t="shared" si="2"/>
        <v>3.7082088282902187E-2</v>
      </c>
      <c r="I36" s="12">
        <f t="shared" si="3"/>
        <v>0.60479055729894882</v>
      </c>
    </row>
    <row r="37" spans="1:9" s="5" customFormat="1" x14ac:dyDescent="0.25">
      <c r="A37" s="3">
        <v>35863</v>
      </c>
      <c r="B37" s="4">
        <v>52.5</v>
      </c>
      <c r="C37" s="4">
        <v>52.5</v>
      </c>
      <c r="D37" s="11"/>
      <c r="E37" s="8">
        <f t="shared" si="0"/>
        <v>52.5</v>
      </c>
      <c r="G37" s="9">
        <f t="shared" si="1"/>
        <v>0</v>
      </c>
      <c r="H37" s="10">
        <f t="shared" si="2"/>
        <v>3.682620770875536E-2</v>
      </c>
      <c r="I37" s="12">
        <f t="shared" si="3"/>
        <v>0.60061727142951227</v>
      </c>
    </row>
    <row r="38" spans="1:9" s="5" customFormat="1" x14ac:dyDescent="0.25">
      <c r="A38" s="3">
        <v>35864</v>
      </c>
      <c r="B38" s="4">
        <v>53.25</v>
      </c>
      <c r="C38" s="4">
        <v>53.25</v>
      </c>
      <c r="D38" s="11"/>
      <c r="E38" s="8">
        <f t="shared" si="0"/>
        <v>53.25</v>
      </c>
      <c r="G38" s="9">
        <f t="shared" si="1"/>
        <v>1.4184634991956381E-2</v>
      </c>
      <c r="H38" s="10">
        <f t="shared" si="2"/>
        <v>3.6503249021464769E-2</v>
      </c>
      <c r="I38" s="12">
        <f t="shared" si="3"/>
        <v>0.59534997464242512</v>
      </c>
    </row>
    <row r="39" spans="1:9" s="5" customFormat="1" x14ac:dyDescent="0.25">
      <c r="A39" s="3">
        <v>35865</v>
      </c>
      <c r="B39" s="4">
        <v>53</v>
      </c>
      <c r="C39" s="4">
        <v>53</v>
      </c>
      <c r="D39" s="11"/>
      <c r="E39" s="8">
        <f t="shared" si="0"/>
        <v>53</v>
      </c>
      <c r="G39" s="9">
        <f t="shared" si="1"/>
        <v>-4.7058910374126166E-3</v>
      </c>
      <c r="H39" s="10">
        <f t="shared" si="2"/>
        <v>3.6624631319585904E-2</v>
      </c>
      <c r="I39" s="12">
        <f t="shared" si="3"/>
        <v>0.59732966001415633</v>
      </c>
    </row>
    <row r="40" spans="1:9" s="5" customFormat="1" x14ac:dyDescent="0.25">
      <c r="A40" s="3">
        <v>35866</v>
      </c>
      <c r="B40" s="4">
        <v>52.5</v>
      </c>
      <c r="C40" s="4">
        <v>52.5</v>
      </c>
      <c r="D40" s="11"/>
      <c r="E40" s="8">
        <f t="shared" si="0"/>
        <v>52.5</v>
      </c>
      <c r="G40" s="9">
        <f t="shared" si="1"/>
        <v>-9.47874395454377E-3</v>
      </c>
      <c r="H40" s="10">
        <f t="shared" si="2"/>
        <v>3.6783821857345363E-2</v>
      </c>
      <c r="I40" s="12">
        <f t="shared" si="3"/>
        <v>0.59992597911338719</v>
      </c>
    </row>
    <row r="41" spans="1:9" s="5" customFormat="1" x14ac:dyDescent="0.25">
      <c r="A41" s="3">
        <v>35867</v>
      </c>
      <c r="B41" s="4">
        <v>52.75</v>
      </c>
      <c r="C41" s="4">
        <v>52.75</v>
      </c>
      <c r="D41" s="11"/>
      <c r="E41" s="8">
        <f t="shared" si="0"/>
        <v>52.75</v>
      </c>
      <c r="G41" s="9">
        <f t="shared" si="1"/>
        <v>4.7506027585977988E-3</v>
      </c>
      <c r="H41" s="10">
        <f t="shared" si="2"/>
        <v>3.4996191311906108E-2</v>
      </c>
      <c r="I41" s="12">
        <f t="shared" si="3"/>
        <v>0.5707706072375448</v>
      </c>
    </row>
    <row r="42" spans="1:9" s="5" customFormat="1" x14ac:dyDescent="0.25">
      <c r="A42" s="3">
        <v>35870</v>
      </c>
      <c r="B42" s="4">
        <v>53.5</v>
      </c>
      <c r="C42" s="4">
        <v>53.5</v>
      </c>
      <c r="D42" s="11"/>
      <c r="E42" s="8">
        <f t="shared" si="0"/>
        <v>53.5</v>
      </c>
      <c r="G42" s="9">
        <f t="shared" si="1"/>
        <v>1.4117881545785022E-2</v>
      </c>
      <c r="H42" s="10">
        <f t="shared" si="2"/>
        <v>3.3932202113089262E-2</v>
      </c>
      <c r="I42" s="12">
        <f t="shared" si="3"/>
        <v>0.5534174685576716</v>
      </c>
    </row>
    <row r="43" spans="1:9" s="5" customFormat="1" x14ac:dyDescent="0.25">
      <c r="A43" s="3">
        <v>35871</v>
      </c>
      <c r="B43" s="4">
        <v>53.75</v>
      </c>
      <c r="C43" s="4">
        <v>53.75</v>
      </c>
      <c r="D43" s="11"/>
      <c r="E43" s="8">
        <f t="shared" si="0"/>
        <v>53.75</v>
      </c>
      <c r="G43" s="9">
        <f t="shared" si="1"/>
        <v>4.6620131058113714E-3</v>
      </c>
      <c r="H43" s="10">
        <f t="shared" si="2"/>
        <v>3.3903581657885505E-2</v>
      </c>
      <c r="I43" s="12">
        <f t="shared" si="3"/>
        <v>0.5529506830594878</v>
      </c>
    </row>
    <row r="44" spans="1:9" s="5" customFormat="1" x14ac:dyDescent="0.25">
      <c r="A44" s="3">
        <v>35872</v>
      </c>
      <c r="B44" s="4">
        <v>53.75</v>
      </c>
      <c r="C44" s="4">
        <v>53.75</v>
      </c>
      <c r="D44" s="11"/>
      <c r="E44" s="8">
        <f t="shared" si="0"/>
        <v>53.75</v>
      </c>
      <c r="G44" s="9">
        <f t="shared" si="1"/>
        <v>0</v>
      </c>
      <c r="H44" s="10">
        <f t="shared" si="2"/>
        <v>3.3769639413657723E-2</v>
      </c>
      <c r="I44" s="12">
        <f t="shared" si="3"/>
        <v>0.55076615116596594</v>
      </c>
    </row>
    <row r="45" spans="1:9" s="5" customFormat="1" x14ac:dyDescent="0.25">
      <c r="A45" s="3">
        <v>35873</v>
      </c>
      <c r="B45" s="4">
        <v>54.5</v>
      </c>
      <c r="C45" s="4">
        <v>54.5</v>
      </c>
      <c r="D45" s="11"/>
      <c r="E45" s="8">
        <f t="shared" si="0"/>
        <v>54.5</v>
      </c>
      <c r="G45" s="9">
        <f t="shared" si="1"/>
        <v>1.3857034661426281E-2</v>
      </c>
      <c r="H45" s="10">
        <f t="shared" si="2"/>
        <v>3.0994810244350902E-2</v>
      </c>
      <c r="I45" s="12">
        <f t="shared" si="3"/>
        <v>0.50551005698617213</v>
      </c>
    </row>
    <row r="46" spans="1:9" s="5" customFormat="1" x14ac:dyDescent="0.25">
      <c r="A46" s="3">
        <v>35874</v>
      </c>
      <c r="B46" s="4">
        <v>53.25</v>
      </c>
      <c r="C46" s="4">
        <v>53.25</v>
      </c>
      <c r="D46" s="11"/>
      <c r="E46" s="8">
        <f t="shared" si="0"/>
        <v>53.25</v>
      </c>
      <c r="G46" s="9">
        <f t="shared" si="1"/>
        <v>-2.3202897079663869E-2</v>
      </c>
      <c r="H46" s="10">
        <f t="shared" si="2"/>
        <v>3.1217211682585084E-2</v>
      </c>
      <c r="I46" s="12">
        <f t="shared" si="3"/>
        <v>0.50913731467316048</v>
      </c>
    </row>
    <row r="47" spans="1:9" s="5" customFormat="1" x14ac:dyDescent="0.25">
      <c r="A47" s="3">
        <v>35877</v>
      </c>
      <c r="B47" s="4">
        <v>54</v>
      </c>
      <c r="C47" s="4">
        <v>54</v>
      </c>
      <c r="D47" s="11"/>
      <c r="E47" s="8">
        <f t="shared" si="0"/>
        <v>54</v>
      </c>
      <c r="G47" s="9">
        <f t="shared" si="1"/>
        <v>1.398624197473987E-2</v>
      </c>
      <c r="H47" s="10">
        <f t="shared" si="2"/>
        <v>2.8773880670005494E-2</v>
      </c>
      <c r="I47" s="12">
        <f t="shared" si="3"/>
        <v>0.46928779181214203</v>
      </c>
    </row>
    <row r="48" spans="1:9" s="5" customFormat="1" x14ac:dyDescent="0.25">
      <c r="A48" s="3">
        <v>35878</v>
      </c>
      <c r="B48" s="4">
        <v>54.5</v>
      </c>
      <c r="C48" s="4">
        <v>54.5</v>
      </c>
      <c r="D48" s="11"/>
      <c r="E48" s="8">
        <f t="shared" si="0"/>
        <v>54.5</v>
      </c>
      <c r="G48" s="9">
        <f t="shared" si="1"/>
        <v>9.2166551049240476E-3</v>
      </c>
      <c r="H48" s="10">
        <f t="shared" si="2"/>
        <v>1.7112554027044525E-2</v>
      </c>
      <c r="I48" s="12">
        <f t="shared" si="3"/>
        <v>0.27909730994294035</v>
      </c>
    </row>
    <row r="49" spans="1:9" s="5" customFormat="1" x14ac:dyDescent="0.25">
      <c r="A49" s="3">
        <v>35879</v>
      </c>
      <c r="B49" s="4">
        <v>55.75</v>
      </c>
      <c r="C49" s="4">
        <v>55.75</v>
      </c>
      <c r="D49" s="11"/>
      <c r="E49" s="8">
        <f t="shared" si="0"/>
        <v>55.75</v>
      </c>
      <c r="G49" s="9">
        <f t="shared" si="1"/>
        <v>2.2676708671029722E-2</v>
      </c>
      <c r="H49" s="10">
        <f t="shared" si="2"/>
        <v>1.5536477679177322E-2</v>
      </c>
      <c r="I49" s="12">
        <f t="shared" si="3"/>
        <v>0.25339228261275637</v>
      </c>
    </row>
    <row r="50" spans="1:9" s="5" customFormat="1" x14ac:dyDescent="0.25">
      <c r="A50" s="3">
        <v>35880</v>
      </c>
      <c r="B50" s="4">
        <v>56.25</v>
      </c>
      <c r="C50" s="4">
        <v>56.25</v>
      </c>
      <c r="D50" s="11"/>
      <c r="E50" s="8">
        <f t="shared" si="0"/>
        <v>56.25</v>
      </c>
      <c r="G50" s="9">
        <f t="shared" si="1"/>
        <v>8.9286307443013982E-3</v>
      </c>
      <c r="H50" s="10">
        <f t="shared" si="2"/>
        <v>1.2780407681402726E-2</v>
      </c>
      <c r="I50" s="12">
        <f t="shared" si="3"/>
        <v>0.20844214126169441</v>
      </c>
    </row>
    <row r="51" spans="1:9" s="5" customFormat="1" x14ac:dyDescent="0.25">
      <c r="A51" s="3">
        <v>35881</v>
      </c>
      <c r="B51" s="4">
        <v>56.125</v>
      </c>
      <c r="C51" s="4">
        <v>56.125</v>
      </c>
      <c r="D51" s="11"/>
      <c r="E51" s="8">
        <f t="shared" si="0"/>
        <v>56.125</v>
      </c>
      <c r="G51" s="9">
        <f t="shared" si="1"/>
        <v>-2.2246950221111624E-3</v>
      </c>
      <c r="H51" s="10">
        <f t="shared" si="2"/>
        <v>1.2902777282268558E-2</v>
      </c>
      <c r="I51" s="12">
        <f t="shared" si="3"/>
        <v>0.21043792905388897</v>
      </c>
    </row>
    <row r="52" spans="1:9" s="5" customFormat="1" x14ac:dyDescent="0.25">
      <c r="A52" s="3">
        <v>35884</v>
      </c>
      <c r="B52" s="4">
        <v>57</v>
      </c>
      <c r="C52" s="4">
        <v>57</v>
      </c>
      <c r="D52" s="11"/>
      <c r="E52" s="8">
        <f t="shared" si="0"/>
        <v>57</v>
      </c>
      <c r="G52" s="9">
        <f t="shared" si="1"/>
        <v>1.5469921772131733E-2</v>
      </c>
      <c r="H52" s="10">
        <f t="shared" si="2"/>
        <v>1.2360751379128041E-2</v>
      </c>
      <c r="I52" s="12">
        <f t="shared" si="3"/>
        <v>0.20159775410122949</v>
      </c>
    </row>
    <row r="53" spans="1:9" s="5" customFormat="1" x14ac:dyDescent="0.25">
      <c r="A53" s="3">
        <v>35885</v>
      </c>
      <c r="B53" s="4">
        <v>57</v>
      </c>
      <c r="C53" s="4">
        <v>57</v>
      </c>
      <c r="D53" s="11"/>
      <c r="E53" s="8">
        <f t="shared" si="0"/>
        <v>57</v>
      </c>
      <c r="G53" s="9">
        <f t="shared" si="1"/>
        <v>0</v>
      </c>
      <c r="H53" s="10">
        <f t="shared" si="2"/>
        <v>1.2424089642453163E-2</v>
      </c>
      <c r="I53" s="12">
        <f t="shared" si="3"/>
        <v>0.20263076991421461</v>
      </c>
    </row>
    <row r="54" spans="1:9" s="5" customFormat="1" x14ac:dyDescent="0.25">
      <c r="A54" s="3">
        <v>35886</v>
      </c>
      <c r="B54" s="4">
        <v>55.75</v>
      </c>
      <c r="C54" s="4">
        <v>55.75</v>
      </c>
      <c r="D54" s="11"/>
      <c r="E54" s="8">
        <f t="shared" si="0"/>
        <v>55.75</v>
      </c>
      <c r="G54" s="9">
        <f t="shared" si="1"/>
        <v>-2.2173857494321967E-2</v>
      </c>
      <c r="H54" s="10">
        <f t="shared" si="2"/>
        <v>1.3801799615811433E-2</v>
      </c>
      <c r="I54" s="12">
        <f t="shared" si="3"/>
        <v>0.22510053958378987</v>
      </c>
    </row>
    <row r="55" spans="1:9" s="5" customFormat="1" x14ac:dyDescent="0.25">
      <c r="A55" s="3">
        <v>35887</v>
      </c>
      <c r="B55" s="4">
        <v>52.25</v>
      </c>
      <c r="C55" s="4">
        <v>52.25</v>
      </c>
      <c r="D55" s="11"/>
      <c r="E55" s="8">
        <f t="shared" si="0"/>
        <v>52.25</v>
      </c>
      <c r="F55" s="4"/>
      <c r="G55" s="9">
        <f t="shared" si="1"/>
        <v>-6.4837519495307708E-2</v>
      </c>
      <c r="H55" s="10">
        <f t="shared" si="2"/>
        <v>1.9219075627744716E-2</v>
      </c>
      <c r="I55" s="12">
        <f t="shared" si="3"/>
        <v>0.31345363753512617</v>
      </c>
    </row>
    <row r="56" spans="1:9" s="5" customFormat="1" x14ac:dyDescent="0.25">
      <c r="A56" s="3">
        <v>35888</v>
      </c>
      <c r="B56" s="4">
        <v>53</v>
      </c>
      <c r="C56" s="4">
        <v>53</v>
      </c>
      <c r="D56" s="11"/>
      <c r="E56" s="8">
        <f t="shared" si="0"/>
        <v>53</v>
      </c>
      <c r="F56" s="4"/>
      <c r="G56" s="9">
        <f t="shared" si="1"/>
        <v>1.4252022707201413E-2</v>
      </c>
      <c r="H56" s="10">
        <f t="shared" si="2"/>
        <v>1.9371165758284327E-2</v>
      </c>
      <c r="I56" s="12">
        <f t="shared" si="3"/>
        <v>0.31593415249714712</v>
      </c>
    </row>
    <row r="57" spans="1:9" s="5" customFormat="1" x14ac:dyDescent="0.25">
      <c r="A57" s="3">
        <v>35891</v>
      </c>
      <c r="B57" s="4">
        <v>56</v>
      </c>
      <c r="C57" s="4">
        <v>56</v>
      </c>
      <c r="D57" s="11"/>
      <c r="E57" s="8">
        <f t="shared" si="0"/>
        <v>56</v>
      </c>
      <c r="F57" s="4"/>
      <c r="G57" s="9">
        <f t="shared" si="1"/>
        <v>5.5059777183027389E-2</v>
      </c>
      <c r="H57" s="10">
        <f t="shared" si="2"/>
        <v>2.2514358918565833E-2</v>
      </c>
      <c r="I57" s="12">
        <f t="shared" si="3"/>
        <v>0.36719808155643363</v>
      </c>
    </row>
    <row r="58" spans="1:9" s="5" customFormat="1" x14ac:dyDescent="0.25">
      <c r="A58" s="3">
        <v>35892</v>
      </c>
      <c r="B58" s="4">
        <v>58</v>
      </c>
      <c r="C58" s="4">
        <v>58</v>
      </c>
      <c r="D58" s="11"/>
      <c r="E58" s="8">
        <f t="shared" si="0"/>
        <v>58</v>
      </c>
      <c r="F58" s="4"/>
      <c r="G58" s="9">
        <f t="shared" si="1"/>
        <v>3.5091319811270193E-2</v>
      </c>
      <c r="H58" s="10">
        <f t="shared" si="2"/>
        <v>2.3553131472473902E-2</v>
      </c>
      <c r="I58" s="12">
        <f t="shared" si="3"/>
        <v>0.38413994920401651</v>
      </c>
    </row>
    <row r="59" spans="1:9" s="5" customFormat="1" x14ac:dyDescent="0.25">
      <c r="A59" s="3">
        <v>35893</v>
      </c>
      <c r="B59" s="4">
        <v>58</v>
      </c>
      <c r="C59" s="4">
        <v>58</v>
      </c>
      <c r="D59" s="11"/>
      <c r="E59" s="8">
        <f t="shared" si="0"/>
        <v>58</v>
      </c>
      <c r="F59" s="4"/>
      <c r="G59" s="9">
        <f t="shared" si="1"/>
        <v>0</v>
      </c>
      <c r="H59" s="10">
        <f t="shared" si="2"/>
        <v>2.347211829396997E-2</v>
      </c>
      <c r="I59" s="12">
        <f t="shared" si="3"/>
        <v>0.3828186642482676</v>
      </c>
    </row>
    <row r="60" spans="1:9" s="5" customFormat="1" x14ac:dyDescent="0.25">
      <c r="A60" s="3">
        <v>35894</v>
      </c>
      <c r="B60" s="4">
        <v>57.625</v>
      </c>
      <c r="C60" s="4">
        <v>57.625</v>
      </c>
      <c r="D60" s="11"/>
      <c r="E60" s="8">
        <f t="shared" si="0"/>
        <v>57.625</v>
      </c>
      <c r="F60" s="4"/>
      <c r="G60" s="9">
        <f t="shared" si="1"/>
        <v>-6.4865092296067734E-3</v>
      </c>
      <c r="H60" s="10">
        <f t="shared" si="2"/>
        <v>2.3508589049631688E-2</v>
      </c>
      <c r="I60" s="12">
        <f t="shared" si="3"/>
        <v>0.3834134842722503</v>
      </c>
    </row>
    <row r="61" spans="1:9" s="5" customFormat="1" x14ac:dyDescent="0.25">
      <c r="A61" s="3">
        <v>35898</v>
      </c>
      <c r="B61" s="4">
        <v>55.5</v>
      </c>
      <c r="C61" s="4">
        <v>55.5</v>
      </c>
      <c r="D61" s="11"/>
      <c r="E61" s="8">
        <f t="shared" si="0"/>
        <v>55.5</v>
      </c>
      <c r="F61" s="4"/>
      <c r="G61" s="9">
        <f t="shared" si="1"/>
        <v>-3.7573480564423778E-2</v>
      </c>
      <c r="H61" s="10">
        <f t="shared" si="2"/>
        <v>2.5061194184602002E-2</v>
      </c>
      <c r="I61" s="12">
        <f t="shared" si="3"/>
        <v>0.40873570770476558</v>
      </c>
    </row>
    <row r="62" spans="1:9" s="5" customFormat="1" x14ac:dyDescent="0.25">
      <c r="A62" s="3">
        <v>35899</v>
      </c>
      <c r="B62" s="4">
        <v>55</v>
      </c>
      <c r="C62" s="4">
        <v>55</v>
      </c>
      <c r="D62" s="11"/>
      <c r="E62" s="8">
        <f t="shared" si="0"/>
        <v>55</v>
      </c>
      <c r="F62" s="4"/>
      <c r="G62" s="9">
        <f t="shared" si="1"/>
        <v>-9.0498355199179273E-3</v>
      </c>
      <c r="H62" s="10">
        <f t="shared" si="2"/>
        <v>2.5183891884617088E-2</v>
      </c>
      <c r="I62" s="12">
        <f t="shared" si="3"/>
        <v>0.41073684663214466</v>
      </c>
    </row>
    <row r="63" spans="1:9" s="5" customFormat="1" x14ac:dyDescent="0.25">
      <c r="A63" s="3">
        <v>35900</v>
      </c>
      <c r="B63" s="4">
        <v>55.125</v>
      </c>
      <c r="C63" s="4">
        <v>55.125</v>
      </c>
      <c r="D63" s="11"/>
      <c r="E63" s="8">
        <f t="shared" si="0"/>
        <v>55.125</v>
      </c>
      <c r="F63" s="4"/>
      <c r="G63" s="9">
        <f t="shared" si="1"/>
        <v>2.2701485345390775E-3</v>
      </c>
      <c r="H63" s="10">
        <f t="shared" si="2"/>
        <v>2.5030834708854009E-2</v>
      </c>
      <c r="I63" s="12">
        <f t="shared" si="3"/>
        <v>0.40824055963983313</v>
      </c>
    </row>
    <row r="64" spans="1:9" s="5" customFormat="1" x14ac:dyDescent="0.25">
      <c r="A64" s="3">
        <v>35901</v>
      </c>
      <c r="B64" s="4">
        <v>55.25</v>
      </c>
      <c r="C64" s="4">
        <v>55.25</v>
      </c>
      <c r="D64" s="11"/>
      <c r="E64" s="8">
        <f t="shared" si="0"/>
        <v>55.25</v>
      </c>
      <c r="F64" s="4"/>
      <c r="G64" s="9">
        <f t="shared" si="1"/>
        <v>2.2650066308520615E-3</v>
      </c>
      <c r="H64" s="10">
        <f t="shared" si="2"/>
        <v>2.5020798070689066E-2</v>
      </c>
      <c r="I64" s="12">
        <f t="shared" si="3"/>
        <v>0.4080768670251434</v>
      </c>
    </row>
    <row r="65" spans="1:9" s="5" customFormat="1" x14ac:dyDescent="0.25">
      <c r="A65" s="3">
        <v>35902</v>
      </c>
      <c r="B65" s="4">
        <v>55.25</v>
      </c>
      <c r="C65" s="4">
        <v>55.25</v>
      </c>
      <c r="D65" s="11"/>
      <c r="E65" s="8">
        <f t="shared" si="0"/>
        <v>55.25</v>
      </c>
      <c r="F65" s="4"/>
      <c r="G65" s="9">
        <f t="shared" si="1"/>
        <v>0</v>
      </c>
      <c r="H65" s="10">
        <f t="shared" si="2"/>
        <v>2.5020798070689066E-2</v>
      </c>
      <c r="I65" s="12">
        <f t="shared" si="3"/>
        <v>0.4080768670251434</v>
      </c>
    </row>
    <row r="66" spans="1:9" s="5" customFormat="1" x14ac:dyDescent="0.25">
      <c r="A66" s="3">
        <v>35905</v>
      </c>
      <c r="B66" s="4">
        <v>54.25</v>
      </c>
      <c r="C66" s="4">
        <v>54.25</v>
      </c>
      <c r="D66" s="11"/>
      <c r="E66" s="8">
        <f t="shared" si="0"/>
        <v>54.25</v>
      </c>
      <c r="F66" s="4"/>
      <c r="G66" s="9">
        <f t="shared" si="1"/>
        <v>-1.8265347977293313E-2</v>
      </c>
      <c r="H66" s="10">
        <f t="shared" si="2"/>
        <v>2.5196708304669656E-2</v>
      </c>
      <c r="I66" s="12">
        <f t="shared" si="3"/>
        <v>0.41094587611740541</v>
      </c>
    </row>
    <row r="67" spans="1:9" s="5" customFormat="1" x14ac:dyDescent="0.25">
      <c r="A67" s="3">
        <v>35906</v>
      </c>
      <c r="B67" s="4">
        <v>53</v>
      </c>
      <c r="C67" s="4">
        <v>53</v>
      </c>
      <c r="D67" s="11"/>
      <c r="E67" s="8">
        <f t="shared" si="0"/>
        <v>53</v>
      </c>
      <c r="F67" s="4"/>
      <c r="G67" s="9">
        <f t="shared" si="1"/>
        <v>-2.3311078868447108E-2</v>
      </c>
      <c r="H67" s="10">
        <f t="shared" si="2"/>
        <v>2.5201652947087469E-2</v>
      </c>
      <c r="I67" s="12">
        <f t="shared" si="3"/>
        <v>0.4110265207947143</v>
      </c>
    </row>
    <row r="68" spans="1:9" x14ac:dyDescent="0.25">
      <c r="A68" s="5">
        <v>35907</v>
      </c>
      <c r="B68" s="4">
        <v>51.75</v>
      </c>
      <c r="C68" s="4">
        <v>51.75</v>
      </c>
      <c r="D68" s="11"/>
      <c r="E68" s="8">
        <f t="shared" ref="E68:E132" si="4">AVERAGE(B68:C68)</f>
        <v>51.75</v>
      </c>
      <c r="F68" s="4"/>
      <c r="G68" s="9">
        <f t="shared" si="1"/>
        <v>-2.386748140664343E-2</v>
      </c>
      <c r="H68" s="10">
        <f t="shared" si="2"/>
        <v>2.5486574016855546E-2</v>
      </c>
      <c r="I68" s="12">
        <f t="shared" si="3"/>
        <v>0.41567344281422469</v>
      </c>
    </row>
    <row r="69" spans="1:9" x14ac:dyDescent="0.25">
      <c r="A69" s="5">
        <v>35908</v>
      </c>
      <c r="B69" s="4">
        <v>51.625</v>
      </c>
      <c r="C69" s="4">
        <v>51.625</v>
      </c>
      <c r="D69" s="11"/>
      <c r="E69" s="8">
        <f t="shared" si="4"/>
        <v>51.625</v>
      </c>
      <c r="F69" s="4"/>
      <c r="G69" s="9">
        <f t="shared" ref="G69:G114" si="5">LN(E69/E68)</f>
        <v>-2.4183808642816379E-3</v>
      </c>
      <c r="H69" s="10">
        <f t="shared" si="2"/>
        <v>2.5356068604224947E-2</v>
      </c>
      <c r="I69" s="12">
        <f t="shared" si="3"/>
        <v>0.41354496394773699</v>
      </c>
    </row>
    <row r="70" spans="1:9" x14ac:dyDescent="0.25">
      <c r="A70" s="5">
        <v>35909</v>
      </c>
      <c r="B70" s="4">
        <v>52</v>
      </c>
      <c r="C70" s="4">
        <v>52</v>
      </c>
      <c r="D70" s="11"/>
      <c r="E70" s="8">
        <f t="shared" si="4"/>
        <v>52</v>
      </c>
      <c r="F70" s="4"/>
      <c r="G70" s="9">
        <f t="shared" si="5"/>
        <v>7.2376673002306031E-3</v>
      </c>
      <c r="H70" s="10">
        <f t="shared" si="2"/>
        <v>2.4804956512021935E-2</v>
      </c>
      <c r="I70" s="12">
        <f t="shared" si="3"/>
        <v>0.40455659773613584</v>
      </c>
    </row>
    <row r="71" spans="1:9" x14ac:dyDescent="0.25">
      <c r="A71" s="5">
        <v>35912</v>
      </c>
      <c r="B71" s="4">
        <v>52.125</v>
      </c>
      <c r="C71" s="4">
        <v>52.125</v>
      </c>
      <c r="D71" s="11"/>
      <c r="E71" s="8">
        <f t="shared" si="4"/>
        <v>52.125</v>
      </c>
      <c r="F71" s="4"/>
      <c r="G71" s="9">
        <f t="shared" si="5"/>
        <v>2.4009615375382679E-3</v>
      </c>
      <c r="H71" s="10">
        <f t="shared" si="2"/>
        <v>2.468445095970568E-2</v>
      </c>
      <c r="I71" s="12">
        <f t="shared" si="3"/>
        <v>0.40259121165574702</v>
      </c>
    </row>
    <row r="72" spans="1:9" x14ac:dyDescent="0.25">
      <c r="A72" s="5">
        <v>35913</v>
      </c>
      <c r="B72" s="4">
        <v>53.25</v>
      </c>
      <c r="C72" s="4">
        <v>53.25</v>
      </c>
      <c r="D72" s="11"/>
      <c r="E72" s="8">
        <f t="shared" si="4"/>
        <v>53.25</v>
      </c>
      <c r="F72" s="4"/>
      <c r="G72" s="9">
        <f t="shared" si="5"/>
        <v>2.1353124470569061E-2</v>
      </c>
      <c r="H72" s="10">
        <f t="shared" si="2"/>
        <v>2.5280425041530368E-2</v>
      </c>
      <c r="I72" s="12">
        <f t="shared" si="3"/>
        <v>0.41231125477555897</v>
      </c>
    </row>
    <row r="73" spans="1:9" x14ac:dyDescent="0.25">
      <c r="A73" s="5">
        <v>35914</v>
      </c>
      <c r="B73" s="4">
        <v>53.75</v>
      </c>
      <c r="C73" s="4">
        <v>53.75</v>
      </c>
      <c r="D73" s="11"/>
      <c r="E73" s="8">
        <f t="shared" si="4"/>
        <v>53.75</v>
      </c>
      <c r="F73" s="4"/>
      <c r="G73" s="9">
        <f t="shared" si="5"/>
        <v>9.345862418237599E-3</v>
      </c>
      <c r="H73" s="10">
        <f t="shared" si="2"/>
        <v>2.5097379882008598E-2</v>
      </c>
      <c r="I73" s="12">
        <f t="shared" si="3"/>
        <v>0.4093258785693033</v>
      </c>
    </row>
    <row r="74" spans="1:9" x14ac:dyDescent="0.25">
      <c r="A74" s="5">
        <v>35915</v>
      </c>
      <c r="B74" s="4">
        <v>53.375</v>
      </c>
      <c r="C74" s="4">
        <v>53.375</v>
      </c>
      <c r="D74" s="11"/>
      <c r="E74" s="8">
        <f t="shared" si="4"/>
        <v>53.375</v>
      </c>
      <c r="F74" s="4"/>
      <c r="G74" s="9">
        <f t="shared" si="5"/>
        <v>-7.0011954589835881E-3</v>
      </c>
      <c r="H74" s="10">
        <f t="shared" si="2"/>
        <v>2.5104887035910257E-2</v>
      </c>
      <c r="I74" s="12">
        <f t="shared" si="3"/>
        <v>0.40944831654413572</v>
      </c>
    </row>
    <row r="75" spans="1:9" x14ac:dyDescent="0.25">
      <c r="A75" s="5">
        <v>35916</v>
      </c>
      <c r="B75" s="4">
        <v>53.375</v>
      </c>
      <c r="C75" s="4">
        <v>53.375</v>
      </c>
      <c r="D75" s="11"/>
      <c r="E75" s="8">
        <f t="shared" si="4"/>
        <v>53.375</v>
      </c>
      <c r="F75" s="4"/>
      <c r="G75" s="9">
        <f t="shared" si="5"/>
        <v>0</v>
      </c>
      <c r="H75" s="10">
        <f t="shared" si="2"/>
        <v>2.4727289928627202E-2</v>
      </c>
      <c r="I75" s="12">
        <f t="shared" si="3"/>
        <v>0.40328989409484001</v>
      </c>
    </row>
    <row r="76" spans="1:9" x14ac:dyDescent="0.25">
      <c r="A76" s="5">
        <v>35919</v>
      </c>
      <c r="B76" s="4">
        <v>52.625</v>
      </c>
      <c r="C76" s="4">
        <v>52.625</v>
      </c>
      <c r="D76" s="11"/>
      <c r="E76" s="8">
        <f t="shared" si="4"/>
        <v>52.625</v>
      </c>
      <c r="F76" s="4"/>
      <c r="G76" s="9">
        <f t="shared" si="5"/>
        <v>-1.4151179546243151E-2</v>
      </c>
      <c r="H76" s="10">
        <f t="shared" si="2"/>
        <v>2.0387429804863414E-2</v>
      </c>
      <c r="I76" s="12">
        <f t="shared" si="3"/>
        <v>0.33250891749971156</v>
      </c>
    </row>
    <row r="77" spans="1:9" x14ac:dyDescent="0.25">
      <c r="A77" s="5">
        <v>35920</v>
      </c>
      <c r="B77" s="4">
        <v>52.25</v>
      </c>
      <c r="C77" s="4">
        <v>52.25</v>
      </c>
      <c r="D77" s="11"/>
      <c r="E77" s="8">
        <f t="shared" si="4"/>
        <v>52.25</v>
      </c>
      <c r="F77" s="4"/>
      <c r="G77" s="9">
        <f t="shared" si="5"/>
        <v>-7.1514011576251282E-3</v>
      </c>
      <c r="H77" s="10">
        <f t="shared" si="2"/>
        <v>2.0191249638219243E-2</v>
      </c>
      <c r="I77" s="12">
        <f t="shared" si="3"/>
        <v>0.32930931581033107</v>
      </c>
    </row>
    <row r="78" spans="1:9" x14ac:dyDescent="0.25">
      <c r="A78" s="5">
        <v>35921</v>
      </c>
      <c r="B78" s="4">
        <v>52.25</v>
      </c>
      <c r="C78" s="4">
        <v>52.25</v>
      </c>
      <c r="D78" s="11"/>
      <c r="E78" s="8">
        <f t="shared" si="4"/>
        <v>52.25</v>
      </c>
      <c r="F78" s="4"/>
      <c r="G78" s="9">
        <f t="shared" si="5"/>
        <v>0</v>
      </c>
      <c r="H78" s="10">
        <f t="shared" si="2"/>
        <v>1.5657357180989845E-2</v>
      </c>
      <c r="I78" s="12">
        <f t="shared" si="3"/>
        <v>0.25536376762485918</v>
      </c>
    </row>
    <row r="79" spans="1:9" x14ac:dyDescent="0.25">
      <c r="A79" s="5">
        <v>35922</v>
      </c>
      <c r="B79" s="4">
        <v>51.625</v>
      </c>
      <c r="C79" s="4">
        <v>51.625</v>
      </c>
      <c r="D79" s="11"/>
      <c r="E79" s="8">
        <f t="shared" si="4"/>
        <v>51.625</v>
      </c>
      <c r="F79" s="4"/>
      <c r="G79" s="9">
        <f t="shared" si="5"/>
        <v>-1.2033839563723565E-2</v>
      </c>
      <c r="H79" s="10">
        <f t="shared" si="2"/>
        <v>1.3037712176578932E-2</v>
      </c>
      <c r="I79" s="12">
        <f t="shared" si="3"/>
        <v>0.21263865058031586</v>
      </c>
    </row>
    <row r="80" spans="1:9" x14ac:dyDescent="0.25">
      <c r="A80" s="5">
        <v>35923</v>
      </c>
      <c r="B80" s="4">
        <v>51.625</v>
      </c>
      <c r="C80" s="4">
        <v>51.625</v>
      </c>
      <c r="D80" s="11"/>
      <c r="E80" s="8">
        <f t="shared" si="4"/>
        <v>51.625</v>
      </c>
      <c r="F80" s="4"/>
      <c r="G80" s="9">
        <f t="shared" si="5"/>
        <v>0</v>
      </c>
      <c r="H80" s="10">
        <f t="shared" si="2"/>
        <v>1.3037712176578932E-2</v>
      </c>
      <c r="I80" s="12">
        <f t="shared" si="3"/>
        <v>0.21263865058031586</v>
      </c>
    </row>
    <row r="81" spans="1:9" x14ac:dyDescent="0.25">
      <c r="A81" s="5">
        <v>35926</v>
      </c>
      <c r="B81" s="4">
        <v>53.75</v>
      </c>
      <c r="C81" s="4">
        <v>53.75</v>
      </c>
      <c r="D81" s="11"/>
      <c r="E81" s="8">
        <f t="shared" si="4"/>
        <v>53.75</v>
      </c>
      <c r="F81" s="4"/>
      <c r="G81" s="9">
        <f t="shared" si="5"/>
        <v>4.0337615726575335E-2</v>
      </c>
      <c r="H81" s="10">
        <f t="shared" si="2"/>
        <v>1.6430955854945178E-2</v>
      </c>
      <c r="I81" s="12">
        <f t="shared" si="3"/>
        <v>0.26798078017220528</v>
      </c>
    </row>
    <row r="82" spans="1:9" x14ac:dyDescent="0.25">
      <c r="A82" s="5">
        <v>35927</v>
      </c>
      <c r="B82" s="4">
        <v>57.75</v>
      </c>
      <c r="C82" s="4">
        <v>57.75</v>
      </c>
      <c r="D82" s="11"/>
      <c r="E82" s="8">
        <f t="shared" si="4"/>
        <v>57.75</v>
      </c>
      <c r="F82" s="4"/>
      <c r="G82" s="9">
        <f t="shared" si="5"/>
        <v>7.1779682394130739E-2</v>
      </c>
      <c r="H82" s="10">
        <f t="shared" si="2"/>
        <v>2.1558800375716246E-2</v>
      </c>
      <c r="I82" s="12">
        <f t="shared" si="3"/>
        <v>0.35161339335730007</v>
      </c>
    </row>
    <row r="83" spans="1:9" x14ac:dyDescent="0.25">
      <c r="A83" s="5">
        <v>35928</v>
      </c>
      <c r="B83" s="4">
        <v>66.75</v>
      </c>
      <c r="C83" s="4">
        <v>66.75</v>
      </c>
      <c r="D83" s="11"/>
      <c r="E83" s="8">
        <f t="shared" si="4"/>
        <v>66.75</v>
      </c>
      <c r="F83" s="4"/>
      <c r="G83" s="9">
        <f t="shared" si="5"/>
        <v>0.14483094787845605</v>
      </c>
      <c r="H83" s="10">
        <f t="shared" si="2"/>
        <v>3.7735758220767954E-2</v>
      </c>
      <c r="I83" s="12">
        <f t="shared" si="3"/>
        <v>0.6154515913538644</v>
      </c>
    </row>
    <row r="84" spans="1:9" x14ac:dyDescent="0.25">
      <c r="A84" s="5">
        <v>35929</v>
      </c>
      <c r="B84" s="4">
        <v>66.75</v>
      </c>
      <c r="C84" s="4">
        <v>66.75</v>
      </c>
      <c r="D84" s="11"/>
      <c r="E84" s="8">
        <f t="shared" si="4"/>
        <v>66.75</v>
      </c>
      <c r="F84" s="4"/>
      <c r="G84" s="9">
        <f t="shared" si="5"/>
        <v>0</v>
      </c>
      <c r="H84" s="10">
        <f t="shared" si="2"/>
        <v>3.7759907154718858E-2</v>
      </c>
      <c r="I84" s="12">
        <f t="shared" si="3"/>
        <v>0.61584544854742163</v>
      </c>
    </row>
    <row r="85" spans="1:9" x14ac:dyDescent="0.25">
      <c r="A85" s="5">
        <v>35930</v>
      </c>
      <c r="B85" s="4">
        <v>65.5</v>
      </c>
      <c r="C85" s="4">
        <v>65.5</v>
      </c>
      <c r="D85" s="11"/>
      <c r="E85" s="8">
        <f t="shared" si="4"/>
        <v>65.5</v>
      </c>
      <c r="F85" s="4"/>
      <c r="G85" s="9">
        <f t="shared" si="5"/>
        <v>-1.8904154639152723E-2</v>
      </c>
      <c r="H85" s="10">
        <f t="shared" si="2"/>
        <v>3.8231461909251696E-2</v>
      </c>
      <c r="I85" s="12">
        <f t="shared" si="3"/>
        <v>0.62353627384871346</v>
      </c>
    </row>
    <row r="86" spans="1:9" x14ac:dyDescent="0.25">
      <c r="A86" s="5">
        <v>35933</v>
      </c>
      <c r="B86" s="4">
        <v>66.5</v>
      </c>
      <c r="C86" s="4">
        <v>66.5</v>
      </c>
      <c r="D86" s="11"/>
      <c r="E86" s="8">
        <f t="shared" si="4"/>
        <v>66.5</v>
      </c>
      <c r="F86" s="4"/>
      <c r="G86" s="9">
        <f t="shared" si="5"/>
        <v>1.5151805020602246E-2</v>
      </c>
      <c r="H86" s="10">
        <f t="shared" si="2"/>
        <v>3.8213846481352301E-2</v>
      </c>
      <c r="I86" s="12">
        <f t="shared" si="3"/>
        <v>0.62324897491411579</v>
      </c>
    </row>
    <row r="87" spans="1:9" x14ac:dyDescent="0.25">
      <c r="A87" s="5">
        <v>35934</v>
      </c>
      <c r="B87" s="4">
        <v>66</v>
      </c>
      <c r="C87" s="4">
        <v>66</v>
      </c>
      <c r="D87" s="11"/>
      <c r="E87" s="8">
        <f t="shared" si="4"/>
        <v>66</v>
      </c>
      <c r="F87" s="4"/>
      <c r="G87" s="9">
        <f t="shared" si="5"/>
        <v>-7.5472056353829663E-3</v>
      </c>
      <c r="H87" s="10">
        <f t="shared" si="2"/>
        <v>3.790425057128425E-2</v>
      </c>
      <c r="I87" s="12">
        <f t="shared" si="3"/>
        <v>0.61819961842806637</v>
      </c>
    </row>
    <row r="88" spans="1:9" x14ac:dyDescent="0.25">
      <c r="A88" s="5">
        <v>35935</v>
      </c>
      <c r="B88" s="4">
        <v>67</v>
      </c>
      <c r="C88" s="4">
        <v>67</v>
      </c>
      <c r="D88" s="11"/>
      <c r="E88" s="8">
        <f t="shared" si="4"/>
        <v>67</v>
      </c>
      <c r="F88" s="4"/>
      <c r="G88" s="9">
        <f t="shared" si="5"/>
        <v>1.5037877364540502E-2</v>
      </c>
      <c r="H88" s="10">
        <f t="shared" si="2"/>
        <v>3.7169415387727556E-2</v>
      </c>
      <c r="I88" s="12">
        <f t="shared" si="3"/>
        <v>0.60621481927663767</v>
      </c>
    </row>
    <row r="89" spans="1:9" x14ac:dyDescent="0.25">
      <c r="A89" s="5">
        <v>35936</v>
      </c>
      <c r="B89" s="4">
        <v>66.5</v>
      </c>
      <c r="C89" s="4">
        <v>66.5</v>
      </c>
      <c r="D89" s="11"/>
      <c r="E89" s="8">
        <f t="shared" si="4"/>
        <v>66.5</v>
      </c>
      <c r="G89" s="9">
        <f t="shared" si="5"/>
        <v>-7.4906717291576257E-3</v>
      </c>
      <c r="H89" s="10">
        <f t="shared" ref="H89:H114" si="6">STDEV(G69:G89)</f>
        <v>3.6564598312604737E-2</v>
      </c>
      <c r="I89" s="12">
        <f t="shared" ref="I89:I152" si="7">(H89*(SQRT(266)))</f>
        <v>0.59635055130076675</v>
      </c>
    </row>
    <row r="90" spans="1:9" x14ac:dyDescent="0.25">
      <c r="A90" s="5">
        <v>35937</v>
      </c>
      <c r="B90" s="4">
        <v>66.5</v>
      </c>
      <c r="C90" s="4">
        <v>66.5</v>
      </c>
      <c r="D90" s="11"/>
      <c r="E90" s="8">
        <f t="shared" si="4"/>
        <v>66.5</v>
      </c>
      <c r="G90" s="9">
        <f t="shared" si="5"/>
        <v>0</v>
      </c>
      <c r="H90" s="10">
        <f t="shared" si="6"/>
        <v>3.6520891521434423E-2</v>
      </c>
      <c r="I90" s="12">
        <f t="shared" si="7"/>
        <v>0.59563771510912678</v>
      </c>
    </row>
    <row r="91" spans="1:9" x14ac:dyDescent="0.25">
      <c r="A91" s="5">
        <v>35941</v>
      </c>
      <c r="B91" s="6">
        <v>71.5</v>
      </c>
      <c r="C91" s="6">
        <v>71.5</v>
      </c>
      <c r="D91" s="11"/>
      <c r="E91" s="8">
        <f t="shared" si="4"/>
        <v>71.5</v>
      </c>
      <c r="G91" s="9">
        <f t="shared" si="5"/>
        <v>7.2495502038153609E-2</v>
      </c>
      <c r="H91" s="10">
        <f t="shared" si="6"/>
        <v>3.8795820656825013E-2</v>
      </c>
      <c r="I91" s="12">
        <f t="shared" si="7"/>
        <v>0.63274068647125659</v>
      </c>
    </row>
    <row r="92" spans="1:9" x14ac:dyDescent="0.25">
      <c r="A92" s="5">
        <v>35942</v>
      </c>
      <c r="B92" s="6">
        <v>71</v>
      </c>
      <c r="C92" s="6">
        <v>71</v>
      </c>
      <c r="D92" s="11"/>
      <c r="E92" s="8">
        <f t="shared" si="4"/>
        <v>71</v>
      </c>
      <c r="G92" s="9">
        <f t="shared" si="5"/>
        <v>-7.0175726586465346E-3</v>
      </c>
      <c r="H92" s="10">
        <f t="shared" si="6"/>
        <v>3.9004631471447157E-2</v>
      </c>
      <c r="I92" s="12">
        <f t="shared" si="7"/>
        <v>0.63614628779505267</v>
      </c>
    </row>
    <row r="93" spans="1:9" x14ac:dyDescent="0.25">
      <c r="A93" s="5">
        <v>35943</v>
      </c>
      <c r="B93" s="6">
        <v>75.25</v>
      </c>
      <c r="C93" s="6">
        <v>75.25</v>
      </c>
      <c r="D93" s="11"/>
      <c r="E93" s="8">
        <f t="shared" si="4"/>
        <v>75.25</v>
      </c>
      <c r="G93" s="9">
        <f t="shared" si="5"/>
        <v>5.8136026587669719E-2</v>
      </c>
      <c r="H93" s="10">
        <f t="shared" si="6"/>
        <v>4.0127327294770497E-2</v>
      </c>
      <c r="I93" s="12">
        <f t="shared" si="7"/>
        <v>0.6544569025448157</v>
      </c>
    </row>
    <row r="94" spans="1:9" x14ac:dyDescent="0.25">
      <c r="A94" s="5">
        <v>35947</v>
      </c>
      <c r="B94" s="6">
        <v>71.5</v>
      </c>
      <c r="C94" s="6">
        <v>71.5</v>
      </c>
      <c r="D94" s="11"/>
      <c r="E94" s="8">
        <f t="shared" si="4"/>
        <v>71.5</v>
      </c>
      <c r="G94" s="9">
        <f t="shared" si="5"/>
        <v>-5.111845392902313E-2</v>
      </c>
      <c r="H94" s="10">
        <f t="shared" si="6"/>
        <v>4.274757463224188E-2</v>
      </c>
      <c r="I94" s="12">
        <f t="shared" si="7"/>
        <v>0.69719184334428197</v>
      </c>
    </row>
    <row r="95" spans="1:9" x14ac:dyDescent="0.25">
      <c r="A95" s="5">
        <v>35948</v>
      </c>
      <c r="B95" s="6">
        <v>66</v>
      </c>
      <c r="C95" s="6">
        <v>66</v>
      </c>
      <c r="D95" s="11"/>
      <c r="E95" s="8">
        <f t="shared" si="4"/>
        <v>66</v>
      </c>
      <c r="G95" s="9">
        <f t="shared" si="5"/>
        <v>-8.004270767353637E-2</v>
      </c>
      <c r="H95" s="10">
        <f t="shared" si="6"/>
        <v>4.7241870633670989E-2</v>
      </c>
      <c r="I95" s="12">
        <f t="shared" si="7"/>
        <v>0.77049159287926194</v>
      </c>
    </row>
    <row r="96" spans="1:9" x14ac:dyDescent="0.25">
      <c r="A96" s="5">
        <v>35949</v>
      </c>
      <c r="B96" s="6">
        <v>64.25</v>
      </c>
      <c r="C96" s="6">
        <v>64.25</v>
      </c>
      <c r="D96" s="11"/>
      <c r="E96" s="8">
        <f t="shared" si="4"/>
        <v>64.25</v>
      </c>
      <c r="G96" s="9">
        <f t="shared" si="5"/>
        <v>-2.687301825109634E-2</v>
      </c>
      <c r="H96" s="10">
        <f t="shared" si="6"/>
        <v>4.7888952609239685E-2</v>
      </c>
      <c r="I96" s="12">
        <f t="shared" si="7"/>
        <v>0.78104518052073091</v>
      </c>
    </row>
    <row r="97" spans="1:9" x14ac:dyDescent="0.25">
      <c r="A97" s="5">
        <v>35950</v>
      </c>
      <c r="B97" s="6">
        <v>61.5</v>
      </c>
      <c r="C97" s="6">
        <v>61.5</v>
      </c>
      <c r="D97" s="11"/>
      <c r="E97" s="8">
        <f t="shared" si="4"/>
        <v>61.5</v>
      </c>
      <c r="G97" s="9">
        <f t="shared" si="5"/>
        <v>-4.3744548962856948E-2</v>
      </c>
      <c r="H97" s="10">
        <f t="shared" si="6"/>
        <v>4.9021070514224128E-2</v>
      </c>
      <c r="I97" s="12">
        <f t="shared" si="7"/>
        <v>0.79950946477193252</v>
      </c>
    </row>
    <row r="98" spans="1:9" x14ac:dyDescent="0.25">
      <c r="A98" s="5">
        <v>35951</v>
      </c>
      <c r="B98" s="6">
        <v>62.25</v>
      </c>
      <c r="C98" s="6">
        <v>62.25</v>
      </c>
      <c r="D98" s="11"/>
      <c r="E98" s="8">
        <f t="shared" si="4"/>
        <v>62.25</v>
      </c>
      <c r="G98" s="9">
        <f t="shared" si="5"/>
        <v>1.212136053234482E-2</v>
      </c>
      <c r="H98" s="10">
        <f t="shared" si="6"/>
        <v>4.8914900107571234E-2</v>
      </c>
      <c r="I98" s="12">
        <f t="shared" si="7"/>
        <v>0.79777787784191956</v>
      </c>
    </row>
    <row r="99" spans="1:9" x14ac:dyDescent="0.25">
      <c r="A99" s="5">
        <v>35954</v>
      </c>
      <c r="B99" s="6">
        <v>59.304347826086953</v>
      </c>
      <c r="C99" s="6">
        <v>59</v>
      </c>
      <c r="D99" s="11"/>
      <c r="E99" s="8">
        <f t="shared" si="4"/>
        <v>59.152173913043477</v>
      </c>
      <c r="G99" s="9">
        <f t="shared" si="5"/>
        <v>-5.1045193050665773E-2</v>
      </c>
      <c r="H99" s="10">
        <f t="shared" si="6"/>
        <v>5.0589630378413131E-2</v>
      </c>
      <c r="I99" s="12">
        <f t="shared" si="7"/>
        <v>0.82509190196323368</v>
      </c>
    </row>
    <row r="100" spans="1:9" x14ac:dyDescent="0.25">
      <c r="A100" s="5">
        <v>35955</v>
      </c>
      <c r="B100" s="6">
        <v>59.141304347826086</v>
      </c>
      <c r="C100" s="6">
        <v>59.75</v>
      </c>
      <c r="D100" s="11"/>
      <c r="E100" s="8">
        <f t="shared" si="4"/>
        <v>59.445652173913047</v>
      </c>
      <c r="G100" s="9">
        <f t="shared" si="5"/>
        <v>4.9491440035812117E-3</v>
      </c>
      <c r="H100" s="10">
        <f t="shared" si="6"/>
        <v>5.0423943047387662E-2</v>
      </c>
      <c r="I100" s="12">
        <f t="shared" si="7"/>
        <v>0.82238962337245458</v>
      </c>
    </row>
    <row r="101" spans="1:9" x14ac:dyDescent="0.25">
      <c r="A101" s="5">
        <v>35956</v>
      </c>
      <c r="B101" s="6">
        <v>63</v>
      </c>
      <c r="C101" s="6">
        <v>63</v>
      </c>
      <c r="D101" s="11"/>
      <c r="E101" s="8">
        <f t="shared" si="4"/>
        <v>63</v>
      </c>
      <c r="G101" s="9">
        <f t="shared" si="5"/>
        <v>5.8072240093800145E-2</v>
      </c>
      <c r="H101" s="10">
        <f t="shared" si="6"/>
        <v>5.1615470841865338E-2</v>
      </c>
      <c r="I101" s="12">
        <f t="shared" si="7"/>
        <v>0.8418228535983695</v>
      </c>
    </row>
    <row r="102" spans="1:9" x14ac:dyDescent="0.25">
      <c r="A102" s="5">
        <v>35957</v>
      </c>
      <c r="B102" s="6">
        <v>67.5</v>
      </c>
      <c r="C102" s="6">
        <v>67.5</v>
      </c>
      <c r="D102" s="11"/>
      <c r="E102" s="8">
        <f t="shared" si="4"/>
        <v>67.5</v>
      </c>
      <c r="G102" s="9">
        <f t="shared" si="5"/>
        <v>6.8992871486951421E-2</v>
      </c>
      <c r="H102" s="10">
        <f t="shared" si="6"/>
        <v>5.2836300051771014E-2</v>
      </c>
      <c r="I102" s="12">
        <f t="shared" si="7"/>
        <v>0.86173397544762431</v>
      </c>
    </row>
    <row r="103" spans="1:9" x14ac:dyDescent="0.25">
      <c r="A103" s="5">
        <v>35958</v>
      </c>
      <c r="B103" s="6">
        <v>70</v>
      </c>
      <c r="C103" s="6">
        <v>70</v>
      </c>
      <c r="D103" s="11"/>
      <c r="E103" s="8">
        <f t="shared" si="4"/>
        <v>70</v>
      </c>
      <c r="G103" s="9">
        <f t="shared" si="5"/>
        <v>3.6367644170874791E-2</v>
      </c>
      <c r="H103" s="10">
        <f t="shared" si="6"/>
        <v>5.1338230554273105E-2</v>
      </c>
      <c r="I103" s="12">
        <f t="shared" si="7"/>
        <v>0.83730120134514574</v>
      </c>
    </row>
    <row r="104" spans="1:9" x14ac:dyDescent="0.25">
      <c r="A104" s="5">
        <v>35961</v>
      </c>
      <c r="B104" s="6">
        <v>77.5</v>
      </c>
      <c r="C104" s="6">
        <v>77.5</v>
      </c>
      <c r="D104" s="11"/>
      <c r="E104" s="8">
        <f t="shared" si="4"/>
        <v>77.5</v>
      </c>
      <c r="G104" s="9">
        <f t="shared" si="5"/>
        <v>0.10178269430994238</v>
      </c>
      <c r="H104" s="10">
        <f t="shared" si="6"/>
        <v>4.6258209622708421E-2</v>
      </c>
      <c r="I104" s="12">
        <f t="shared" si="7"/>
        <v>0.75444856729573251</v>
      </c>
    </row>
    <row r="105" spans="1:9" x14ac:dyDescent="0.25">
      <c r="A105" s="5">
        <v>35962</v>
      </c>
      <c r="B105" s="6">
        <v>92</v>
      </c>
      <c r="C105" s="6">
        <v>92</v>
      </c>
      <c r="D105" s="11"/>
      <c r="E105" s="8">
        <f t="shared" si="4"/>
        <v>92</v>
      </c>
      <c r="G105" s="9">
        <f t="shared" si="5"/>
        <v>0.17151064068973892</v>
      </c>
      <c r="H105" s="10">
        <f t="shared" si="6"/>
        <v>5.8468999387309248E-2</v>
      </c>
      <c r="I105" s="12">
        <f t="shared" si="7"/>
        <v>0.9536005214805322</v>
      </c>
    </row>
    <row r="106" spans="1:9" x14ac:dyDescent="0.25">
      <c r="A106" s="5">
        <v>35963</v>
      </c>
      <c r="B106" s="6">
        <v>90</v>
      </c>
      <c r="C106" s="6">
        <v>90</v>
      </c>
      <c r="D106" s="11"/>
      <c r="E106" s="8">
        <f t="shared" si="4"/>
        <v>90</v>
      </c>
      <c r="G106" s="9">
        <f t="shared" si="5"/>
        <v>-2.197890671877523E-2</v>
      </c>
      <c r="H106" s="10">
        <f t="shared" si="6"/>
        <v>5.8562651880219987E-2</v>
      </c>
      <c r="I106" s="12">
        <f t="shared" si="7"/>
        <v>0.95512794741587348</v>
      </c>
    </row>
    <row r="107" spans="1:9" x14ac:dyDescent="0.25">
      <c r="A107" s="5">
        <v>35964</v>
      </c>
      <c r="B107" s="6">
        <v>87.5</v>
      </c>
      <c r="C107" s="6">
        <v>87.5</v>
      </c>
      <c r="D107" s="11"/>
      <c r="E107" s="8">
        <f t="shared" si="4"/>
        <v>87.5</v>
      </c>
      <c r="G107" s="9">
        <f t="shared" si="5"/>
        <v>-2.8170876966696335E-2</v>
      </c>
      <c r="H107" s="10">
        <f t="shared" si="6"/>
        <v>5.9320062866187635E-2</v>
      </c>
      <c r="I107" s="12">
        <f t="shared" si="7"/>
        <v>0.96748094676189278</v>
      </c>
    </row>
    <row r="108" spans="1:9" x14ac:dyDescent="0.25">
      <c r="A108" s="5">
        <v>35965</v>
      </c>
      <c r="B108" s="6">
        <v>93</v>
      </c>
      <c r="C108" s="6">
        <v>93</v>
      </c>
      <c r="D108" s="11"/>
      <c r="E108" s="8">
        <f t="shared" si="4"/>
        <v>93</v>
      </c>
      <c r="G108" s="9">
        <f t="shared" si="5"/>
        <v>6.0960699789687274E-2</v>
      </c>
      <c r="H108" s="10">
        <f t="shared" si="6"/>
        <v>6.0009404009595833E-2</v>
      </c>
      <c r="I108" s="12">
        <f t="shared" si="7"/>
        <v>0.97872376057297927</v>
      </c>
    </row>
    <row r="109" spans="1:9" x14ac:dyDescent="0.25">
      <c r="A109" s="5">
        <v>35968</v>
      </c>
      <c r="B109" s="6">
        <v>107.5</v>
      </c>
      <c r="C109" s="6">
        <v>107.5</v>
      </c>
      <c r="D109" s="11"/>
      <c r="E109" s="8">
        <f t="shared" si="4"/>
        <v>107.5</v>
      </c>
      <c r="G109" s="9">
        <f t="shared" si="5"/>
        <v>0.14489135441446163</v>
      </c>
      <c r="H109" s="10">
        <f t="shared" si="6"/>
        <v>6.6236618421811819E-2</v>
      </c>
      <c r="I109" s="12">
        <f t="shared" si="7"/>
        <v>1.0802865540718731</v>
      </c>
    </row>
    <row r="110" spans="1:9" x14ac:dyDescent="0.25">
      <c r="A110" s="5">
        <v>35969</v>
      </c>
      <c r="B110" s="6">
        <v>140</v>
      </c>
      <c r="C110" s="6">
        <v>140</v>
      </c>
      <c r="D110" s="11"/>
      <c r="E110" s="8">
        <f t="shared" si="4"/>
        <v>140</v>
      </c>
      <c r="G110" s="9">
        <f t="shared" si="5"/>
        <v>0.26415157504158687</v>
      </c>
      <c r="H110" s="10">
        <f t="shared" si="6"/>
        <v>8.4178481263986762E-2</v>
      </c>
      <c r="I110" s="12">
        <f t="shared" si="7"/>
        <v>1.3729094814678877</v>
      </c>
    </row>
    <row r="111" spans="1:9" x14ac:dyDescent="0.25">
      <c r="A111" s="5">
        <v>35970</v>
      </c>
      <c r="B111" s="6">
        <v>140</v>
      </c>
      <c r="C111" s="6">
        <v>140</v>
      </c>
      <c r="D111" s="11"/>
      <c r="E111" s="8">
        <f t="shared" si="4"/>
        <v>140</v>
      </c>
      <c r="G111" s="9">
        <f t="shared" si="5"/>
        <v>0</v>
      </c>
      <c r="H111" s="10">
        <f t="shared" si="6"/>
        <v>8.4178481263986762E-2</v>
      </c>
      <c r="I111" s="12">
        <f t="shared" si="7"/>
        <v>1.3729094814678877</v>
      </c>
    </row>
    <row r="112" spans="1:9" x14ac:dyDescent="0.25">
      <c r="A112" s="5">
        <v>35971</v>
      </c>
      <c r="B112" s="6">
        <v>250</v>
      </c>
      <c r="C112" s="6">
        <v>210</v>
      </c>
      <c r="D112" s="11"/>
      <c r="E112" s="8">
        <f t="shared" si="4"/>
        <v>230</v>
      </c>
      <c r="G112" s="9">
        <f t="shared" si="5"/>
        <v>0.49643688631389105</v>
      </c>
      <c r="H112" s="10">
        <f t="shared" si="6"/>
        <v>0.13120572848741438</v>
      </c>
      <c r="I112" s="12">
        <f t="shared" si="7"/>
        <v>2.1399006724576926</v>
      </c>
    </row>
    <row r="113" spans="1:9" x14ac:dyDescent="0.25">
      <c r="A113" s="5">
        <v>35972</v>
      </c>
      <c r="B113" s="6">
        <v>170</v>
      </c>
      <c r="C113" s="6">
        <v>150</v>
      </c>
      <c r="D113" s="11"/>
      <c r="E113" s="8">
        <f t="shared" si="4"/>
        <v>160</v>
      </c>
      <c r="G113" s="9">
        <f t="shared" si="5"/>
        <v>-0.36290549368936847</v>
      </c>
      <c r="H113" s="10">
        <f t="shared" si="6"/>
        <v>0.15961203021693293</v>
      </c>
      <c r="I113" s="12">
        <f t="shared" si="7"/>
        <v>2.6031934331763198</v>
      </c>
    </row>
    <row r="114" spans="1:9" x14ac:dyDescent="0.25">
      <c r="A114" s="5">
        <v>35975</v>
      </c>
      <c r="B114" s="6">
        <v>180</v>
      </c>
      <c r="C114" s="6">
        <v>160</v>
      </c>
      <c r="D114" s="11"/>
      <c r="E114" s="8">
        <f t="shared" si="4"/>
        <v>170</v>
      </c>
      <c r="G114" s="9">
        <f t="shared" si="5"/>
        <v>6.062462181643484E-2</v>
      </c>
      <c r="H114" s="10">
        <f t="shared" si="6"/>
        <v>0.15962811275592984</v>
      </c>
      <c r="I114" s="12">
        <f t="shared" si="7"/>
        <v>2.6034557314495053</v>
      </c>
    </row>
    <row r="115" spans="1:9" x14ac:dyDescent="0.25">
      <c r="A115" s="5"/>
      <c r="B115" s="13"/>
      <c r="C115" s="13"/>
      <c r="D115" s="11" t="s">
        <v>11</v>
      </c>
      <c r="E115" s="8"/>
      <c r="G115" s="9"/>
      <c r="H115" s="10"/>
      <c r="I115" s="12"/>
    </row>
    <row r="116" spans="1:9" x14ac:dyDescent="0.25">
      <c r="A116" s="5">
        <v>35976</v>
      </c>
      <c r="B116" s="6">
        <v>115</v>
      </c>
      <c r="C116" s="6">
        <v>115</v>
      </c>
      <c r="D116" s="11"/>
      <c r="E116" s="8">
        <f t="shared" si="4"/>
        <v>115</v>
      </c>
      <c r="G116" s="9" t="e">
        <f t="shared" ref="G116:G179" si="8">LN(E116/E115)</f>
        <v>#DIV/0!</v>
      </c>
      <c r="H116" s="10" t="e">
        <f t="shared" ref="H116:H179" si="9">STDEV(G96:G116)</f>
        <v>#DIV/0!</v>
      </c>
      <c r="I116" s="12" t="e">
        <f t="shared" si="7"/>
        <v>#DIV/0!</v>
      </c>
    </row>
    <row r="117" spans="1:9" x14ac:dyDescent="0.25">
      <c r="A117" s="5">
        <v>35977</v>
      </c>
      <c r="B117" s="6">
        <v>112</v>
      </c>
      <c r="C117" s="6">
        <v>112</v>
      </c>
      <c r="D117" s="11"/>
      <c r="E117" s="8">
        <f t="shared" si="4"/>
        <v>112</v>
      </c>
      <c r="G117" s="9">
        <f t="shared" si="8"/>
        <v>-2.6433257068155483E-2</v>
      </c>
      <c r="H117" s="10" t="e">
        <f t="shared" si="9"/>
        <v>#DIV/0!</v>
      </c>
      <c r="I117" s="12" t="e">
        <f t="shared" si="7"/>
        <v>#DIV/0!</v>
      </c>
    </row>
    <row r="118" spans="1:9" x14ac:dyDescent="0.25">
      <c r="A118" s="5">
        <v>35978</v>
      </c>
      <c r="B118" s="6">
        <v>113</v>
      </c>
      <c r="C118" s="6">
        <v>113</v>
      </c>
      <c r="D118" s="11"/>
      <c r="E118" s="8">
        <f t="shared" si="4"/>
        <v>113</v>
      </c>
      <c r="G118" s="9">
        <f t="shared" si="8"/>
        <v>8.8889474172459942E-3</v>
      </c>
      <c r="H118" s="10" t="e">
        <f t="shared" si="9"/>
        <v>#DIV/0!</v>
      </c>
      <c r="I118" s="12" t="e">
        <f t="shared" si="7"/>
        <v>#DIV/0!</v>
      </c>
    </row>
    <row r="119" spans="1:9" x14ac:dyDescent="0.25">
      <c r="A119" s="5">
        <v>35982</v>
      </c>
      <c r="B119" s="6">
        <v>112.5</v>
      </c>
      <c r="C119" s="6">
        <v>112.5</v>
      </c>
      <c r="D119" s="11"/>
      <c r="E119" s="8">
        <f t="shared" si="4"/>
        <v>112.5</v>
      </c>
      <c r="G119" s="9">
        <f t="shared" si="8"/>
        <v>-4.4345970678657531E-3</v>
      </c>
      <c r="H119" s="10" t="e">
        <f t="shared" si="9"/>
        <v>#DIV/0!</v>
      </c>
      <c r="I119" s="12" t="e">
        <f t="shared" si="7"/>
        <v>#DIV/0!</v>
      </c>
    </row>
    <row r="120" spans="1:9" x14ac:dyDescent="0.25">
      <c r="A120" s="5">
        <v>35983</v>
      </c>
      <c r="B120" s="6">
        <v>110</v>
      </c>
      <c r="C120" s="6">
        <v>110</v>
      </c>
      <c r="D120" s="11"/>
      <c r="E120" s="8">
        <f t="shared" si="4"/>
        <v>110</v>
      </c>
      <c r="G120" s="9">
        <f t="shared" si="8"/>
        <v>-2.2472855852058628E-2</v>
      </c>
      <c r="H120" s="10" t="e">
        <f t="shared" si="9"/>
        <v>#DIV/0!</v>
      </c>
      <c r="I120" s="12" t="e">
        <f t="shared" si="7"/>
        <v>#DIV/0!</v>
      </c>
    </row>
    <row r="121" spans="1:9" x14ac:dyDescent="0.25">
      <c r="A121" s="5">
        <v>35984</v>
      </c>
      <c r="B121" s="6">
        <v>110</v>
      </c>
      <c r="C121" s="6">
        <v>110</v>
      </c>
      <c r="D121" s="11"/>
      <c r="E121" s="8">
        <f t="shared" si="4"/>
        <v>110</v>
      </c>
      <c r="G121" s="9">
        <f t="shared" si="8"/>
        <v>0</v>
      </c>
      <c r="H121" s="10" t="e">
        <f t="shared" si="9"/>
        <v>#DIV/0!</v>
      </c>
      <c r="I121" s="12" t="e">
        <f t="shared" si="7"/>
        <v>#DIV/0!</v>
      </c>
    </row>
    <row r="122" spans="1:9" x14ac:dyDescent="0.25">
      <c r="A122" s="5">
        <v>35985</v>
      </c>
      <c r="B122" s="6">
        <v>110</v>
      </c>
      <c r="C122" s="6">
        <v>110</v>
      </c>
      <c r="D122" s="11"/>
      <c r="E122" s="8">
        <f t="shared" si="4"/>
        <v>110</v>
      </c>
      <c r="G122" s="9">
        <f t="shared" si="8"/>
        <v>0</v>
      </c>
      <c r="H122" s="10" t="e">
        <f t="shared" si="9"/>
        <v>#DIV/0!</v>
      </c>
      <c r="I122" s="12" t="e">
        <f t="shared" si="7"/>
        <v>#DIV/0!</v>
      </c>
    </row>
    <row r="123" spans="1:9" x14ac:dyDescent="0.25">
      <c r="A123" s="5">
        <v>35986</v>
      </c>
      <c r="B123" s="6">
        <v>110</v>
      </c>
      <c r="C123" s="6">
        <v>110</v>
      </c>
      <c r="D123" s="11"/>
      <c r="E123" s="8">
        <f t="shared" si="4"/>
        <v>110</v>
      </c>
      <c r="G123" s="9">
        <f t="shared" si="8"/>
        <v>0</v>
      </c>
      <c r="H123" s="10" t="e">
        <f t="shared" si="9"/>
        <v>#DIV/0!</v>
      </c>
      <c r="I123" s="12" t="e">
        <f t="shared" si="7"/>
        <v>#DIV/0!</v>
      </c>
    </row>
    <row r="124" spans="1:9" x14ac:dyDescent="0.25">
      <c r="A124" s="5">
        <v>35989</v>
      </c>
      <c r="B124" s="6">
        <v>120</v>
      </c>
      <c r="C124" s="6">
        <v>120</v>
      </c>
      <c r="D124" s="11"/>
      <c r="E124" s="8">
        <f t="shared" si="4"/>
        <v>120</v>
      </c>
      <c r="G124" s="9">
        <f t="shared" si="8"/>
        <v>8.7011376989629699E-2</v>
      </c>
      <c r="H124" s="10" t="e">
        <f t="shared" si="9"/>
        <v>#DIV/0!</v>
      </c>
      <c r="I124" s="12" t="e">
        <f t="shared" si="7"/>
        <v>#DIV/0!</v>
      </c>
    </row>
    <row r="125" spans="1:9" x14ac:dyDescent="0.25">
      <c r="A125" s="5">
        <v>35990</v>
      </c>
      <c r="B125" s="6">
        <v>105</v>
      </c>
      <c r="C125" s="6">
        <v>105</v>
      </c>
      <c r="D125" s="11"/>
      <c r="E125" s="8">
        <f t="shared" si="4"/>
        <v>105</v>
      </c>
      <c r="G125" s="9">
        <f t="shared" si="8"/>
        <v>-0.13353139262452263</v>
      </c>
      <c r="H125" s="10" t="e">
        <f t="shared" si="9"/>
        <v>#DIV/0!</v>
      </c>
      <c r="I125" s="12" t="e">
        <f t="shared" si="7"/>
        <v>#DIV/0!</v>
      </c>
    </row>
    <row r="126" spans="1:9" x14ac:dyDescent="0.25">
      <c r="A126" s="5">
        <v>35991</v>
      </c>
      <c r="B126" s="6">
        <v>80</v>
      </c>
      <c r="C126" s="6">
        <v>80</v>
      </c>
      <c r="D126" s="11"/>
      <c r="E126" s="8">
        <f t="shared" si="4"/>
        <v>80</v>
      </c>
      <c r="G126" s="9">
        <f t="shared" si="8"/>
        <v>-0.27193371548364181</v>
      </c>
      <c r="H126" s="10" t="e">
        <f t="shared" si="9"/>
        <v>#DIV/0!</v>
      </c>
      <c r="I126" s="12" t="e">
        <f t="shared" si="7"/>
        <v>#DIV/0!</v>
      </c>
    </row>
    <row r="127" spans="1:9" x14ac:dyDescent="0.25">
      <c r="A127" s="5">
        <v>35992</v>
      </c>
      <c r="B127" s="6">
        <v>85</v>
      </c>
      <c r="C127" s="6">
        <v>85</v>
      </c>
      <c r="D127" s="11"/>
      <c r="E127" s="8">
        <f t="shared" si="4"/>
        <v>85</v>
      </c>
      <c r="G127" s="9">
        <f t="shared" si="8"/>
        <v>6.062462181643484E-2</v>
      </c>
      <c r="H127" s="10" t="e">
        <f t="shared" si="9"/>
        <v>#DIV/0!</v>
      </c>
      <c r="I127" s="12" t="e">
        <f t="shared" si="7"/>
        <v>#DIV/0!</v>
      </c>
    </row>
    <row r="128" spans="1:9" x14ac:dyDescent="0.25">
      <c r="A128" s="5">
        <v>35993</v>
      </c>
      <c r="B128" s="6">
        <v>90</v>
      </c>
      <c r="C128" s="6">
        <v>90</v>
      </c>
      <c r="D128" s="11"/>
      <c r="E128" s="8">
        <f t="shared" si="4"/>
        <v>90</v>
      </c>
      <c r="G128" s="9">
        <f t="shared" si="8"/>
        <v>5.7158413839948623E-2</v>
      </c>
      <c r="H128" s="10" t="e">
        <f t="shared" si="9"/>
        <v>#DIV/0!</v>
      </c>
      <c r="I128" s="12" t="e">
        <f t="shared" si="7"/>
        <v>#DIV/0!</v>
      </c>
    </row>
    <row r="129" spans="1:9" x14ac:dyDescent="0.25">
      <c r="A129" s="5">
        <v>35996</v>
      </c>
      <c r="B129" s="6">
        <v>95</v>
      </c>
      <c r="C129" s="6">
        <v>95</v>
      </c>
      <c r="D129" s="11"/>
      <c r="E129" s="8">
        <f t="shared" si="4"/>
        <v>95</v>
      </c>
      <c r="G129" s="9">
        <f t="shared" si="8"/>
        <v>5.4067221270275793E-2</v>
      </c>
      <c r="H129" s="10" t="e">
        <f t="shared" si="9"/>
        <v>#DIV/0!</v>
      </c>
      <c r="I129" s="12" t="e">
        <f t="shared" si="7"/>
        <v>#DIV/0!</v>
      </c>
    </row>
    <row r="130" spans="1:9" x14ac:dyDescent="0.25">
      <c r="A130" s="5">
        <v>35997</v>
      </c>
      <c r="B130" s="6">
        <v>90</v>
      </c>
      <c r="C130" s="6">
        <v>90</v>
      </c>
      <c r="D130" s="11"/>
      <c r="E130" s="8">
        <f t="shared" si="4"/>
        <v>90</v>
      </c>
      <c r="G130" s="9">
        <f t="shared" si="8"/>
        <v>-5.4067221270275821E-2</v>
      </c>
      <c r="H130" s="10" t="e">
        <f t="shared" si="9"/>
        <v>#DIV/0!</v>
      </c>
      <c r="I130" s="12" t="e">
        <f t="shared" si="7"/>
        <v>#DIV/0!</v>
      </c>
    </row>
    <row r="131" spans="1:9" x14ac:dyDescent="0.25">
      <c r="A131" s="5">
        <v>35998</v>
      </c>
      <c r="B131" s="6">
        <v>90</v>
      </c>
      <c r="C131" s="6">
        <v>90</v>
      </c>
      <c r="D131" s="11"/>
      <c r="E131" s="8">
        <f t="shared" si="4"/>
        <v>90</v>
      </c>
      <c r="G131" s="9">
        <f t="shared" si="8"/>
        <v>0</v>
      </c>
      <c r="H131" s="10" t="e">
        <f t="shared" si="9"/>
        <v>#DIV/0!</v>
      </c>
      <c r="I131" s="12" t="e">
        <f t="shared" si="7"/>
        <v>#DIV/0!</v>
      </c>
    </row>
    <row r="132" spans="1:9" x14ac:dyDescent="0.25">
      <c r="A132" s="5">
        <v>35999</v>
      </c>
      <c r="B132" s="6">
        <v>90</v>
      </c>
      <c r="C132" s="6">
        <v>90</v>
      </c>
      <c r="D132" s="11"/>
      <c r="E132" s="8">
        <f t="shared" si="4"/>
        <v>90</v>
      </c>
      <c r="G132" s="9">
        <f t="shared" si="8"/>
        <v>0</v>
      </c>
      <c r="H132" s="10" t="e">
        <f t="shared" si="9"/>
        <v>#DIV/0!</v>
      </c>
      <c r="I132" s="12" t="e">
        <f t="shared" si="7"/>
        <v>#DIV/0!</v>
      </c>
    </row>
    <row r="133" spans="1:9" x14ac:dyDescent="0.25">
      <c r="A133" s="5">
        <v>36000</v>
      </c>
      <c r="B133" s="6">
        <v>90</v>
      </c>
      <c r="C133" s="6">
        <v>90</v>
      </c>
      <c r="D133" s="11"/>
      <c r="E133" s="8">
        <f t="shared" ref="E133:E196" si="10">AVERAGE(B133:C133)</f>
        <v>90</v>
      </c>
      <c r="G133" s="9">
        <f t="shared" si="8"/>
        <v>0</v>
      </c>
      <c r="H133" s="10" t="e">
        <f t="shared" si="9"/>
        <v>#DIV/0!</v>
      </c>
      <c r="I133" s="12" t="e">
        <f t="shared" si="7"/>
        <v>#DIV/0!</v>
      </c>
    </row>
    <row r="134" spans="1:9" x14ac:dyDescent="0.25">
      <c r="A134" s="5">
        <v>36003</v>
      </c>
      <c r="B134" s="6">
        <v>85</v>
      </c>
      <c r="C134" s="6">
        <v>85</v>
      </c>
      <c r="D134" s="11"/>
      <c r="E134" s="8">
        <f t="shared" si="10"/>
        <v>85</v>
      </c>
      <c r="G134" s="9">
        <f t="shared" si="8"/>
        <v>-5.7158413839948637E-2</v>
      </c>
      <c r="H134" s="10" t="e">
        <f t="shared" si="9"/>
        <v>#DIV/0!</v>
      </c>
      <c r="I134" s="12" t="e">
        <f t="shared" si="7"/>
        <v>#DIV/0!</v>
      </c>
    </row>
    <row r="135" spans="1:9" x14ac:dyDescent="0.25">
      <c r="A135" s="5">
        <v>36004</v>
      </c>
      <c r="B135" s="6">
        <v>85</v>
      </c>
      <c r="C135" s="6">
        <v>85</v>
      </c>
      <c r="D135" s="11"/>
      <c r="E135" s="8">
        <f t="shared" si="10"/>
        <v>85</v>
      </c>
      <c r="G135" s="9">
        <f t="shared" si="8"/>
        <v>0</v>
      </c>
      <c r="H135" s="10" t="e">
        <f t="shared" si="9"/>
        <v>#DIV/0!</v>
      </c>
      <c r="I135" s="12" t="e">
        <f t="shared" si="7"/>
        <v>#DIV/0!</v>
      </c>
    </row>
    <row r="136" spans="1:9" x14ac:dyDescent="0.25">
      <c r="A136" s="5">
        <v>36005</v>
      </c>
      <c r="B136" s="6">
        <v>85</v>
      </c>
      <c r="C136" s="6">
        <v>85</v>
      </c>
      <c r="D136" s="11"/>
      <c r="E136" s="8">
        <f t="shared" si="10"/>
        <v>85</v>
      </c>
      <c r="G136" s="9">
        <f t="shared" si="8"/>
        <v>0</v>
      </c>
      <c r="H136" s="10" t="e">
        <f t="shared" si="9"/>
        <v>#DIV/0!</v>
      </c>
      <c r="I136" s="12" t="e">
        <f t="shared" si="7"/>
        <v>#DIV/0!</v>
      </c>
    </row>
    <row r="137" spans="1:9" x14ac:dyDescent="0.25">
      <c r="A137" s="5">
        <v>36006</v>
      </c>
      <c r="B137" s="6">
        <v>82</v>
      </c>
      <c r="C137" s="6">
        <v>82</v>
      </c>
      <c r="D137" s="11"/>
      <c r="E137" s="8">
        <f t="shared" si="10"/>
        <v>82</v>
      </c>
      <c r="G137" s="9">
        <f t="shared" si="8"/>
        <v>-3.5932009226063329E-2</v>
      </c>
      <c r="H137" s="10">
        <f t="shared" si="9"/>
        <v>7.5017361184515297E-2</v>
      </c>
      <c r="I137" s="12">
        <f t="shared" si="7"/>
        <v>1.2234961346229967</v>
      </c>
    </row>
    <row r="138" spans="1:9" x14ac:dyDescent="0.25">
      <c r="A138" s="5">
        <v>36007</v>
      </c>
      <c r="B138" s="6">
        <v>82</v>
      </c>
      <c r="C138" s="6">
        <v>82</v>
      </c>
      <c r="D138" s="11"/>
      <c r="E138" s="8">
        <f t="shared" si="10"/>
        <v>82</v>
      </c>
      <c r="G138" s="9">
        <f t="shared" si="8"/>
        <v>0</v>
      </c>
      <c r="H138" s="10">
        <f t="shared" si="9"/>
        <v>7.5057156657817495E-2</v>
      </c>
      <c r="I138" s="12">
        <f t="shared" si="7"/>
        <v>1.2241451791507156</v>
      </c>
    </row>
    <row r="139" spans="1:9" x14ac:dyDescent="0.25">
      <c r="A139" s="5">
        <v>36010</v>
      </c>
      <c r="B139" s="6">
        <v>77.5</v>
      </c>
      <c r="C139" s="6">
        <v>77.5</v>
      </c>
      <c r="D139" s="11"/>
      <c r="E139" s="8">
        <f t="shared" si="10"/>
        <v>77.5</v>
      </c>
      <c r="G139" s="9">
        <f t="shared" si="8"/>
        <v>-5.6441310904951851E-2</v>
      </c>
      <c r="H139" s="10">
        <f t="shared" si="9"/>
        <v>7.5377394680845408E-2</v>
      </c>
      <c r="I139" s="12">
        <f t="shared" si="7"/>
        <v>1.229368103246516</v>
      </c>
    </row>
    <row r="140" spans="1:9" x14ac:dyDescent="0.25">
      <c r="A140" s="5">
        <v>36011</v>
      </c>
      <c r="B140" s="6">
        <v>77.5</v>
      </c>
      <c r="C140" s="6">
        <v>77.5</v>
      </c>
      <c r="D140" s="11"/>
      <c r="E140" s="8">
        <f t="shared" si="10"/>
        <v>77.5</v>
      </c>
      <c r="G140" s="9">
        <f t="shared" si="8"/>
        <v>0</v>
      </c>
      <c r="H140" s="10">
        <f t="shared" si="9"/>
        <v>7.5423371718111115E-2</v>
      </c>
      <c r="I140" s="12">
        <f t="shared" si="7"/>
        <v>1.2301179660314472</v>
      </c>
    </row>
    <row r="141" spans="1:9" x14ac:dyDescent="0.25">
      <c r="A141" s="5">
        <v>36012</v>
      </c>
      <c r="B141" s="6">
        <v>77.5</v>
      </c>
      <c r="C141" s="6">
        <v>77.5</v>
      </c>
      <c r="D141" s="11"/>
      <c r="E141" s="8">
        <f t="shared" si="10"/>
        <v>77.5</v>
      </c>
      <c r="F141" s="11"/>
      <c r="G141" s="9">
        <f t="shared" si="8"/>
        <v>0</v>
      </c>
      <c r="H141" s="10">
        <f t="shared" si="9"/>
        <v>7.5512332846179864E-2</v>
      </c>
      <c r="I141" s="12">
        <f t="shared" si="7"/>
        <v>1.2315688781217311</v>
      </c>
    </row>
    <row r="142" spans="1:9" x14ac:dyDescent="0.25">
      <c r="A142" s="5">
        <v>36013</v>
      </c>
      <c r="B142" s="6">
        <v>77.5</v>
      </c>
      <c r="C142" s="6">
        <v>77.5</v>
      </c>
      <c r="D142" s="11"/>
      <c r="E142" s="8">
        <f t="shared" si="10"/>
        <v>77.5</v>
      </c>
      <c r="G142" s="9">
        <f t="shared" si="8"/>
        <v>0</v>
      </c>
      <c r="H142" s="10">
        <f t="shared" si="9"/>
        <v>7.5512332846179864E-2</v>
      </c>
      <c r="I142" s="12">
        <f t="shared" si="7"/>
        <v>1.2315688781217311</v>
      </c>
    </row>
    <row r="143" spans="1:9" x14ac:dyDescent="0.25">
      <c r="A143" s="5">
        <v>36014</v>
      </c>
      <c r="B143" s="6">
        <v>77.5</v>
      </c>
      <c r="C143" s="6">
        <v>77.5</v>
      </c>
      <c r="D143" s="11"/>
      <c r="E143" s="8">
        <f t="shared" si="10"/>
        <v>77.5</v>
      </c>
      <c r="G143" s="9">
        <f t="shared" si="8"/>
        <v>0</v>
      </c>
      <c r="H143" s="10">
        <f t="shared" si="9"/>
        <v>7.5512332846179864E-2</v>
      </c>
      <c r="I143" s="12">
        <f t="shared" si="7"/>
        <v>1.2315688781217311</v>
      </c>
    </row>
    <row r="144" spans="1:9" x14ac:dyDescent="0.25">
      <c r="A144" s="5">
        <v>36017</v>
      </c>
      <c r="B144" s="6">
        <v>77.5</v>
      </c>
      <c r="C144" s="6">
        <v>77.5</v>
      </c>
      <c r="D144" s="11"/>
      <c r="E144" s="8">
        <f t="shared" si="10"/>
        <v>77.5</v>
      </c>
      <c r="G144" s="9">
        <f t="shared" si="8"/>
        <v>0</v>
      </c>
      <c r="H144" s="10">
        <f t="shared" si="9"/>
        <v>7.5512332846179864E-2</v>
      </c>
      <c r="I144" s="12">
        <f t="shared" si="7"/>
        <v>1.2315688781217311</v>
      </c>
    </row>
    <row r="145" spans="1:9" x14ac:dyDescent="0.25">
      <c r="A145" s="5">
        <v>36018</v>
      </c>
      <c r="B145" s="6">
        <v>78</v>
      </c>
      <c r="C145" s="6">
        <v>78</v>
      </c>
      <c r="D145" s="11"/>
      <c r="E145" s="8">
        <f t="shared" si="10"/>
        <v>78</v>
      </c>
      <c r="G145" s="9">
        <f t="shared" si="8"/>
        <v>6.4308903302903314E-3</v>
      </c>
      <c r="H145" s="10">
        <f t="shared" si="9"/>
        <v>7.1942982431709143E-2</v>
      </c>
      <c r="I145" s="12">
        <f t="shared" si="7"/>
        <v>1.1733545345849266</v>
      </c>
    </row>
    <row r="146" spans="1:9" x14ac:dyDescent="0.25">
      <c r="A146" s="5">
        <v>36019</v>
      </c>
      <c r="B146" s="6">
        <v>79</v>
      </c>
      <c r="C146" s="6">
        <v>79</v>
      </c>
      <c r="D146" s="11"/>
      <c r="E146" s="8">
        <f t="shared" si="10"/>
        <v>79</v>
      </c>
      <c r="G146" s="9">
        <f t="shared" si="8"/>
        <v>1.2739025777429712E-2</v>
      </c>
      <c r="H146" s="10">
        <f t="shared" si="9"/>
        <v>6.7390548855831414E-2</v>
      </c>
      <c r="I146" s="12">
        <f t="shared" si="7"/>
        <v>1.0991065899056347</v>
      </c>
    </row>
    <row r="147" spans="1:9" x14ac:dyDescent="0.25">
      <c r="A147" s="5">
        <v>36020</v>
      </c>
      <c r="B147" s="6">
        <v>79</v>
      </c>
      <c r="C147" s="6">
        <v>79</v>
      </c>
      <c r="D147" s="11"/>
      <c r="E147" s="8">
        <f t="shared" si="10"/>
        <v>79</v>
      </c>
      <c r="G147" s="9">
        <f t="shared" si="8"/>
        <v>0</v>
      </c>
      <c r="H147" s="10">
        <f t="shared" si="9"/>
        <v>3.2193848464702725E-2</v>
      </c>
      <c r="I147" s="12">
        <f t="shared" si="7"/>
        <v>0.52506577855117575</v>
      </c>
    </row>
    <row r="148" spans="1:9" x14ac:dyDescent="0.25">
      <c r="A148" s="5">
        <v>36021</v>
      </c>
      <c r="B148" s="6">
        <v>78</v>
      </c>
      <c r="C148" s="6">
        <v>78</v>
      </c>
      <c r="D148" s="11"/>
      <c r="E148" s="8">
        <f t="shared" si="10"/>
        <v>78</v>
      </c>
      <c r="G148" s="9">
        <f t="shared" si="8"/>
        <v>-1.2739025777429714E-2</v>
      </c>
      <c r="H148" s="10">
        <f t="shared" si="9"/>
        <v>2.9044475412850906E-2</v>
      </c>
      <c r="I148" s="12">
        <f t="shared" si="7"/>
        <v>0.47370105851058469</v>
      </c>
    </row>
    <row r="149" spans="1:9" x14ac:dyDescent="0.25">
      <c r="A149" s="5">
        <v>36024</v>
      </c>
      <c r="B149" s="6">
        <v>81.5</v>
      </c>
      <c r="C149" s="6">
        <v>81.5</v>
      </c>
      <c r="D149" s="11"/>
      <c r="E149" s="8">
        <f t="shared" si="10"/>
        <v>81.5</v>
      </c>
      <c r="G149" s="9">
        <f t="shared" si="8"/>
        <v>4.3894193557225347E-2</v>
      </c>
      <c r="H149" s="10">
        <f t="shared" si="9"/>
        <v>2.7761755499104049E-2</v>
      </c>
      <c r="I149" s="12">
        <f t="shared" si="7"/>
        <v>0.45278052982905637</v>
      </c>
    </row>
    <row r="150" spans="1:9" x14ac:dyDescent="0.25">
      <c r="A150" s="5">
        <v>36025</v>
      </c>
      <c r="B150" s="6">
        <v>79</v>
      </c>
      <c r="C150" s="6">
        <v>79</v>
      </c>
      <c r="D150" s="11"/>
      <c r="E150" s="8">
        <f t="shared" si="10"/>
        <v>79</v>
      </c>
      <c r="G150" s="9">
        <f t="shared" si="8"/>
        <v>-3.1155167779795576E-2</v>
      </c>
      <c r="H150" s="10">
        <f t="shared" si="9"/>
        <v>2.4809905807923919E-2</v>
      </c>
      <c r="I150" s="12">
        <f t="shared" si="7"/>
        <v>0.40463731830947469</v>
      </c>
    </row>
    <row r="151" spans="1:9" x14ac:dyDescent="0.25">
      <c r="A151" s="5">
        <v>36026</v>
      </c>
      <c r="B151" s="6">
        <v>72.5</v>
      </c>
      <c r="C151" s="6">
        <v>72.5</v>
      </c>
      <c r="D151" s="11"/>
      <c r="E151" s="8">
        <f t="shared" si="10"/>
        <v>72.5</v>
      </c>
      <c r="G151" s="9">
        <f t="shared" si="8"/>
        <v>-8.5861290606392401E-2</v>
      </c>
      <c r="H151" s="10">
        <f t="shared" si="9"/>
        <v>2.8419127940838736E-2</v>
      </c>
      <c r="I151" s="12">
        <f t="shared" si="7"/>
        <v>0.46350194989463028</v>
      </c>
    </row>
    <row r="152" spans="1:9" x14ac:dyDescent="0.25">
      <c r="A152" s="5">
        <v>36027</v>
      </c>
      <c r="B152" s="6">
        <v>70</v>
      </c>
      <c r="C152" s="6">
        <v>70</v>
      </c>
      <c r="D152" s="11"/>
      <c r="E152" s="8">
        <f t="shared" si="10"/>
        <v>70</v>
      </c>
      <c r="G152" s="9">
        <f t="shared" si="8"/>
        <v>-3.5091319811270061E-2</v>
      </c>
      <c r="H152" s="10">
        <f t="shared" si="9"/>
        <v>2.8812388863440504E-2</v>
      </c>
      <c r="I152" s="12">
        <f t="shared" si="7"/>
        <v>0.46991584144058962</v>
      </c>
    </row>
    <row r="153" spans="1:9" x14ac:dyDescent="0.25">
      <c r="A153" s="5">
        <v>36028</v>
      </c>
      <c r="B153" s="6">
        <v>70</v>
      </c>
      <c r="C153" s="6">
        <v>70</v>
      </c>
      <c r="D153" s="11"/>
      <c r="E153" s="8">
        <f t="shared" si="10"/>
        <v>70</v>
      </c>
      <c r="G153" s="9">
        <f t="shared" si="8"/>
        <v>0</v>
      </c>
      <c r="H153" s="10">
        <f t="shared" si="9"/>
        <v>2.8812388863440504E-2</v>
      </c>
      <c r="I153" s="12">
        <f t="shared" ref="I153:I216" si="11">(H153*(SQRT(266)))</f>
        <v>0.46991584144058962</v>
      </c>
    </row>
    <row r="154" spans="1:9" x14ac:dyDescent="0.25">
      <c r="A154" s="5">
        <v>36031</v>
      </c>
      <c r="B154" s="6">
        <v>67.5</v>
      </c>
      <c r="C154" s="6">
        <v>67.5</v>
      </c>
      <c r="D154" s="11"/>
      <c r="E154" s="8">
        <f t="shared" si="10"/>
        <v>67.5</v>
      </c>
      <c r="G154" s="9">
        <f t="shared" si="8"/>
        <v>-3.6367644170874833E-2</v>
      </c>
      <c r="H154" s="10">
        <f t="shared" si="9"/>
        <v>2.9148113526025102E-2</v>
      </c>
      <c r="I154" s="12">
        <f t="shared" si="11"/>
        <v>0.47539134498382341</v>
      </c>
    </row>
    <row r="155" spans="1:9" x14ac:dyDescent="0.25">
      <c r="A155" s="5">
        <v>36032</v>
      </c>
      <c r="B155" s="6">
        <v>67.5</v>
      </c>
      <c r="C155" s="6">
        <v>67.5</v>
      </c>
      <c r="D155" s="11"/>
      <c r="E155" s="8">
        <f t="shared" si="10"/>
        <v>67.5</v>
      </c>
      <c r="G155" s="9">
        <f t="shared" si="8"/>
        <v>0</v>
      </c>
      <c r="H155" s="10">
        <f t="shared" si="9"/>
        <v>2.7509665279706767E-2</v>
      </c>
      <c r="I155" s="12">
        <f t="shared" si="11"/>
        <v>0.44866906277478064</v>
      </c>
    </row>
    <row r="156" spans="1:9" x14ac:dyDescent="0.25">
      <c r="A156" s="5">
        <v>36033</v>
      </c>
      <c r="B156" s="6">
        <v>67.5</v>
      </c>
      <c r="C156" s="6">
        <v>67.5</v>
      </c>
      <c r="D156" s="11"/>
      <c r="E156" s="8">
        <f t="shared" si="10"/>
        <v>67.5</v>
      </c>
      <c r="G156" s="9">
        <f t="shared" si="8"/>
        <v>0</v>
      </c>
      <c r="H156" s="10">
        <f t="shared" si="9"/>
        <v>2.7509665279706767E-2</v>
      </c>
      <c r="I156" s="12">
        <f t="shared" si="11"/>
        <v>0.44866906277478064</v>
      </c>
    </row>
    <row r="157" spans="1:9" x14ac:dyDescent="0.25">
      <c r="A157" s="5">
        <v>36034</v>
      </c>
      <c r="B157" s="6">
        <v>67.5</v>
      </c>
      <c r="C157" s="6">
        <v>67.5</v>
      </c>
      <c r="D157" s="11"/>
      <c r="E157" s="8">
        <f t="shared" si="10"/>
        <v>67.5</v>
      </c>
      <c r="G157" s="9">
        <f t="shared" si="8"/>
        <v>0</v>
      </c>
      <c r="H157" s="10">
        <f t="shared" si="9"/>
        <v>2.7509665279706767E-2</v>
      </c>
      <c r="I157" s="12">
        <f t="shared" si="11"/>
        <v>0.44866906277478064</v>
      </c>
    </row>
    <row r="158" spans="1:9" x14ac:dyDescent="0.25">
      <c r="A158" s="5">
        <v>36035</v>
      </c>
      <c r="B158" s="6">
        <v>70.5</v>
      </c>
      <c r="C158" s="6">
        <v>70.5</v>
      </c>
      <c r="D158" s="11"/>
      <c r="E158" s="8">
        <f t="shared" si="10"/>
        <v>70.5</v>
      </c>
      <c r="G158" s="9">
        <f t="shared" si="8"/>
        <v>4.3485111939738891E-2</v>
      </c>
      <c r="H158" s="10">
        <f t="shared" si="9"/>
        <v>2.9307606596674002E-2</v>
      </c>
      <c r="I158" s="12">
        <f t="shared" si="11"/>
        <v>0.47799259824515994</v>
      </c>
    </row>
    <row r="159" spans="1:9" x14ac:dyDescent="0.25">
      <c r="A159" s="5">
        <v>36038</v>
      </c>
      <c r="B159" s="6">
        <v>71</v>
      </c>
      <c r="C159" s="6">
        <v>71</v>
      </c>
      <c r="D159" s="11"/>
      <c r="E159" s="8">
        <f t="shared" si="10"/>
        <v>71</v>
      </c>
      <c r="G159" s="9">
        <f t="shared" si="8"/>
        <v>7.0671672230923528E-3</v>
      </c>
      <c r="H159" s="10">
        <f t="shared" si="9"/>
        <v>2.9434662318879781E-2</v>
      </c>
      <c r="I159" s="12">
        <f t="shared" si="11"/>
        <v>0.48006481436348153</v>
      </c>
    </row>
    <row r="160" spans="1:9" x14ac:dyDescent="0.25">
      <c r="A160" s="5">
        <v>36039</v>
      </c>
      <c r="B160" s="6">
        <v>72.5</v>
      </c>
      <c r="C160" s="6">
        <v>72.5</v>
      </c>
      <c r="D160" s="11"/>
      <c r="E160" s="8">
        <f t="shared" si="10"/>
        <v>72.5</v>
      </c>
      <c r="G160" s="9">
        <f t="shared" si="8"/>
        <v>2.0906684819313643E-2</v>
      </c>
      <c r="H160" s="10">
        <f t="shared" si="9"/>
        <v>2.7708867059016241E-2</v>
      </c>
      <c r="I160" s="12">
        <f t="shared" si="11"/>
        <v>0.45191794547535574</v>
      </c>
    </row>
    <row r="161" spans="1:9" x14ac:dyDescent="0.25">
      <c r="A161" s="5">
        <v>36040</v>
      </c>
      <c r="B161" s="6">
        <v>78.5</v>
      </c>
      <c r="C161" s="6">
        <v>78.5</v>
      </c>
      <c r="D161" s="11"/>
      <c r="E161" s="8">
        <f t="shared" si="10"/>
        <v>78.5</v>
      </c>
      <c r="G161" s="9">
        <f t="shared" si="8"/>
        <v>7.9512062927733607E-2</v>
      </c>
      <c r="H161" s="10">
        <f t="shared" si="9"/>
        <v>3.3077004395364602E-2</v>
      </c>
      <c r="I161" s="12">
        <f t="shared" si="11"/>
        <v>0.5394696158812633</v>
      </c>
    </row>
    <row r="162" spans="1:9" x14ac:dyDescent="0.25">
      <c r="A162" s="5">
        <v>36041</v>
      </c>
      <c r="B162" s="6">
        <v>80</v>
      </c>
      <c r="C162" s="6">
        <v>80</v>
      </c>
      <c r="D162" s="11"/>
      <c r="E162" s="8">
        <f t="shared" si="10"/>
        <v>80</v>
      </c>
      <c r="G162" s="9">
        <f t="shared" si="8"/>
        <v>1.8928009885518859E-2</v>
      </c>
      <c r="H162" s="10">
        <f t="shared" si="9"/>
        <v>3.3316558990047929E-2</v>
      </c>
      <c r="I162" s="12">
        <f t="shared" si="11"/>
        <v>0.54337663308365891</v>
      </c>
    </row>
    <row r="163" spans="1:9" x14ac:dyDescent="0.25">
      <c r="A163" s="5">
        <v>36042</v>
      </c>
      <c r="B163" s="6">
        <v>80</v>
      </c>
      <c r="C163" s="6">
        <v>80</v>
      </c>
      <c r="D163" s="11"/>
      <c r="E163" s="8">
        <f t="shared" si="10"/>
        <v>80</v>
      </c>
      <c r="G163" s="9">
        <f t="shared" si="8"/>
        <v>0</v>
      </c>
      <c r="H163" s="10">
        <f t="shared" si="9"/>
        <v>3.3316558990047929E-2</v>
      </c>
      <c r="I163" s="12">
        <f t="shared" si="11"/>
        <v>0.54337663308365891</v>
      </c>
    </row>
    <row r="164" spans="1:9" x14ac:dyDescent="0.25">
      <c r="A164" s="5">
        <v>36046</v>
      </c>
      <c r="B164" s="6">
        <v>79</v>
      </c>
      <c r="C164" s="6">
        <v>79</v>
      </c>
      <c r="D164" s="11"/>
      <c r="E164" s="8">
        <f t="shared" si="10"/>
        <v>79</v>
      </c>
      <c r="G164" s="9">
        <f t="shared" si="8"/>
        <v>-1.2578782206860073E-2</v>
      </c>
      <c r="H164" s="10">
        <f t="shared" si="9"/>
        <v>3.3457874665399255E-2</v>
      </c>
      <c r="I164" s="12">
        <f t="shared" si="11"/>
        <v>0.54568142199950365</v>
      </c>
    </row>
    <row r="165" spans="1:9" x14ac:dyDescent="0.25">
      <c r="A165" s="5">
        <v>36047</v>
      </c>
      <c r="B165" s="6">
        <v>79</v>
      </c>
      <c r="C165" s="6">
        <v>79</v>
      </c>
      <c r="D165" s="11"/>
      <c r="E165" s="8">
        <f t="shared" si="10"/>
        <v>79</v>
      </c>
      <c r="G165" s="9">
        <f t="shared" si="8"/>
        <v>0</v>
      </c>
      <c r="H165" s="10">
        <f t="shared" si="9"/>
        <v>3.3457874665399255E-2</v>
      </c>
      <c r="I165" s="12">
        <f t="shared" si="11"/>
        <v>0.54568142199950365</v>
      </c>
    </row>
    <row r="166" spans="1:9" x14ac:dyDescent="0.25">
      <c r="A166" s="5">
        <v>36048</v>
      </c>
      <c r="B166" s="6">
        <v>79.5</v>
      </c>
      <c r="C166" s="6">
        <v>79.5</v>
      </c>
      <c r="D166" s="11"/>
      <c r="E166" s="8">
        <f t="shared" si="10"/>
        <v>79.5</v>
      </c>
      <c r="G166" s="9">
        <f t="shared" si="8"/>
        <v>6.3091691932647556E-3</v>
      </c>
      <c r="H166" s="10">
        <f t="shared" si="9"/>
        <v>3.3456881451729079E-2</v>
      </c>
      <c r="I166" s="12">
        <f t="shared" si="11"/>
        <v>0.54566522317476318</v>
      </c>
    </row>
    <row r="167" spans="1:9" x14ac:dyDescent="0.25">
      <c r="A167" s="5">
        <v>36049</v>
      </c>
      <c r="B167" s="6">
        <v>79.5</v>
      </c>
      <c r="C167" s="6">
        <v>79.5</v>
      </c>
      <c r="D167" s="11"/>
      <c r="E167" s="8">
        <f t="shared" si="10"/>
        <v>79.5</v>
      </c>
      <c r="G167" s="9">
        <f t="shared" si="8"/>
        <v>0</v>
      </c>
      <c r="H167" s="10">
        <f t="shared" si="9"/>
        <v>3.3346932274924773E-2</v>
      </c>
      <c r="I167" s="12">
        <f t="shared" si="11"/>
        <v>0.54387200636866717</v>
      </c>
    </row>
    <row r="168" spans="1:9" x14ac:dyDescent="0.25">
      <c r="A168" s="5">
        <v>36052</v>
      </c>
      <c r="B168" s="6">
        <v>79.5</v>
      </c>
      <c r="C168" s="6">
        <v>79.5</v>
      </c>
      <c r="D168" s="11"/>
      <c r="E168" s="8">
        <f t="shared" si="10"/>
        <v>79.5</v>
      </c>
      <c r="G168" s="9">
        <f t="shared" si="8"/>
        <v>0</v>
      </c>
      <c r="H168" s="10">
        <f t="shared" si="9"/>
        <v>3.3346932274924773E-2</v>
      </c>
      <c r="I168" s="12">
        <f t="shared" si="11"/>
        <v>0.54387200636866717</v>
      </c>
    </row>
    <row r="169" spans="1:9" x14ac:dyDescent="0.25">
      <c r="A169" s="5">
        <v>36053</v>
      </c>
      <c r="B169" s="6">
        <v>81.5</v>
      </c>
      <c r="C169" s="6">
        <v>81.5</v>
      </c>
      <c r="D169" s="11"/>
      <c r="E169" s="8">
        <f t="shared" si="10"/>
        <v>81.5</v>
      </c>
      <c r="G169" s="9">
        <f t="shared" si="8"/>
        <v>2.4845998586530804E-2</v>
      </c>
      <c r="H169" s="10">
        <f t="shared" si="9"/>
        <v>3.3619597399868674E-2</v>
      </c>
      <c r="I169" s="12">
        <f t="shared" si="11"/>
        <v>0.54831903997725828</v>
      </c>
    </row>
    <row r="170" spans="1:9" x14ac:dyDescent="0.25">
      <c r="A170" s="5">
        <v>36054</v>
      </c>
      <c r="B170" s="6">
        <v>81.5</v>
      </c>
      <c r="C170" s="6">
        <v>81.5</v>
      </c>
      <c r="D170" s="11"/>
      <c r="E170" s="8">
        <f t="shared" si="10"/>
        <v>81.5</v>
      </c>
      <c r="G170" s="9">
        <f t="shared" si="8"/>
        <v>0</v>
      </c>
      <c r="H170" s="10">
        <f t="shared" si="9"/>
        <v>3.2226226887779305E-2</v>
      </c>
      <c r="I170" s="12">
        <f t="shared" si="11"/>
        <v>0.5255938546505462</v>
      </c>
    </row>
    <row r="171" spans="1:9" x14ac:dyDescent="0.25">
      <c r="A171" s="5">
        <v>36055</v>
      </c>
      <c r="B171" s="6">
        <v>82.5</v>
      </c>
      <c r="C171" s="6">
        <v>82.5</v>
      </c>
      <c r="D171" s="11"/>
      <c r="E171" s="8">
        <f t="shared" si="10"/>
        <v>82.5</v>
      </c>
      <c r="G171" s="9">
        <f t="shared" si="8"/>
        <v>1.2195273093818206E-2</v>
      </c>
      <c r="H171" s="10">
        <f t="shared" si="9"/>
        <v>3.1511256392753081E-2</v>
      </c>
      <c r="I171" s="12">
        <f t="shared" si="11"/>
        <v>0.51393303876444119</v>
      </c>
    </row>
    <row r="172" spans="1:9" x14ac:dyDescent="0.25">
      <c r="A172" s="5">
        <v>36056</v>
      </c>
      <c r="B172" s="6">
        <v>82.5</v>
      </c>
      <c r="C172" s="6">
        <v>82.5</v>
      </c>
      <c r="D172" s="11"/>
      <c r="E172" s="8">
        <f t="shared" si="10"/>
        <v>82.5</v>
      </c>
      <c r="G172" s="9">
        <f t="shared" si="8"/>
        <v>0</v>
      </c>
      <c r="H172" s="10">
        <f t="shared" si="9"/>
        <v>2.4270847731005647E-2</v>
      </c>
      <c r="I172" s="12">
        <f t="shared" si="11"/>
        <v>0.39584554713767095</v>
      </c>
    </row>
    <row r="173" spans="1:9" x14ac:dyDescent="0.25">
      <c r="A173" s="5">
        <v>36059</v>
      </c>
      <c r="B173" s="6">
        <v>82.5</v>
      </c>
      <c r="C173" s="6">
        <v>82.5</v>
      </c>
      <c r="D173" s="11"/>
      <c r="E173" s="8">
        <f t="shared" si="10"/>
        <v>82.5</v>
      </c>
      <c r="G173" s="9">
        <f t="shared" si="8"/>
        <v>0</v>
      </c>
      <c r="H173" s="10">
        <f t="shared" si="9"/>
        <v>2.2427229647860251E-2</v>
      </c>
      <c r="I173" s="12">
        <f t="shared" si="11"/>
        <v>0.36577704615559359</v>
      </c>
    </row>
    <row r="174" spans="1:9" x14ac:dyDescent="0.25">
      <c r="A174" s="5">
        <v>36060</v>
      </c>
      <c r="B174" s="6">
        <v>82.5</v>
      </c>
      <c r="C174" s="6">
        <v>82.5</v>
      </c>
      <c r="D174" s="11"/>
      <c r="E174" s="8">
        <f t="shared" si="10"/>
        <v>82.5</v>
      </c>
      <c r="G174" s="9">
        <f t="shared" si="8"/>
        <v>0</v>
      </c>
      <c r="H174" s="10">
        <f t="shared" si="9"/>
        <v>2.2427229647860251E-2</v>
      </c>
      <c r="I174" s="12">
        <f t="shared" si="11"/>
        <v>0.36577704615559359</v>
      </c>
    </row>
    <row r="175" spans="1:9" x14ac:dyDescent="0.25">
      <c r="A175" s="5">
        <v>36061</v>
      </c>
      <c r="B175" s="6">
        <v>86</v>
      </c>
      <c r="C175" s="6">
        <v>86</v>
      </c>
      <c r="D175" s="11"/>
      <c r="E175" s="8">
        <f t="shared" si="10"/>
        <v>86</v>
      </c>
      <c r="G175" s="9">
        <f t="shared" si="8"/>
        <v>4.1549002912872481E-2</v>
      </c>
      <c r="H175" s="10">
        <f t="shared" si="9"/>
        <v>2.1160102335597532E-2</v>
      </c>
      <c r="I175" s="12">
        <f t="shared" si="11"/>
        <v>0.34511082510823587</v>
      </c>
    </row>
    <row r="176" spans="1:9" x14ac:dyDescent="0.25">
      <c r="A176" s="5">
        <v>36062</v>
      </c>
      <c r="B176" s="6">
        <v>87</v>
      </c>
      <c r="C176" s="6">
        <v>87</v>
      </c>
      <c r="D176" s="11"/>
      <c r="E176" s="8">
        <f t="shared" si="10"/>
        <v>87</v>
      </c>
      <c r="G176" s="9">
        <f t="shared" si="8"/>
        <v>1.1560822401076006E-2</v>
      </c>
      <c r="H176" s="10">
        <f t="shared" si="9"/>
        <v>2.099475588831173E-2</v>
      </c>
      <c r="I176" s="12">
        <f t="shared" si="11"/>
        <v>0.34241410616300083</v>
      </c>
    </row>
    <row r="177" spans="1:9" x14ac:dyDescent="0.25">
      <c r="A177" s="5">
        <v>36063</v>
      </c>
      <c r="B177" s="6">
        <v>102</v>
      </c>
      <c r="C177" s="6">
        <v>102</v>
      </c>
      <c r="D177" s="11"/>
      <c r="E177" s="8">
        <f t="shared" si="10"/>
        <v>102</v>
      </c>
      <c r="G177" s="9">
        <f t="shared" si="8"/>
        <v>0.15906469462968728</v>
      </c>
      <c r="H177" s="10">
        <f t="shared" si="9"/>
        <v>3.8123358821581479E-2</v>
      </c>
      <c r="I177" s="12">
        <f t="shared" si="11"/>
        <v>0.6217731658452208</v>
      </c>
    </row>
    <row r="178" spans="1:9" x14ac:dyDescent="0.25">
      <c r="A178" s="5">
        <v>36066</v>
      </c>
      <c r="B178" s="6">
        <v>103</v>
      </c>
      <c r="C178" s="6">
        <v>103</v>
      </c>
      <c r="D178" s="11"/>
      <c r="E178" s="8">
        <f t="shared" si="10"/>
        <v>103</v>
      </c>
      <c r="G178" s="9">
        <f t="shared" si="8"/>
        <v>9.7561749453646558E-3</v>
      </c>
      <c r="H178" s="10">
        <f t="shared" si="9"/>
        <v>3.7930766617175371E-2</v>
      </c>
      <c r="I178" s="12">
        <f t="shared" si="11"/>
        <v>0.61863208204903364</v>
      </c>
    </row>
    <row r="179" spans="1:9" x14ac:dyDescent="0.25">
      <c r="A179" s="5">
        <v>36067</v>
      </c>
      <c r="B179" s="6">
        <v>103</v>
      </c>
      <c r="C179" s="6">
        <v>103</v>
      </c>
      <c r="D179" s="11"/>
      <c r="E179" s="8">
        <f t="shared" si="10"/>
        <v>103</v>
      </c>
      <c r="G179" s="9">
        <f t="shared" si="8"/>
        <v>0</v>
      </c>
      <c r="H179" s="10">
        <f t="shared" si="9"/>
        <v>3.7778326237582351E-2</v>
      </c>
      <c r="I179" s="12">
        <f t="shared" si="11"/>
        <v>0.6161458546978239</v>
      </c>
    </row>
    <row r="180" spans="1:9" x14ac:dyDescent="0.25">
      <c r="A180" s="5">
        <v>36068</v>
      </c>
      <c r="B180" s="6">
        <v>103</v>
      </c>
      <c r="C180" s="6">
        <v>103</v>
      </c>
      <c r="D180" s="11"/>
      <c r="E180" s="8">
        <f t="shared" si="10"/>
        <v>103</v>
      </c>
      <c r="G180" s="9">
        <f t="shared" ref="G180:G243" si="12">LN(E180/E179)</f>
        <v>0</v>
      </c>
      <c r="H180" s="10">
        <f t="shared" ref="H180:H243" si="13">STDEV(G160:G180)</f>
        <v>3.791232308480235E-2</v>
      </c>
      <c r="I180" s="12">
        <f t="shared" si="11"/>
        <v>0.61833127713919844</v>
      </c>
    </row>
    <row r="181" spans="1:9" x14ac:dyDescent="0.25">
      <c r="A181" s="5">
        <v>36069</v>
      </c>
      <c r="B181" s="6">
        <v>103</v>
      </c>
      <c r="C181" s="6">
        <v>103</v>
      </c>
      <c r="D181" s="11"/>
      <c r="E181" s="8">
        <f t="shared" si="10"/>
        <v>103</v>
      </c>
      <c r="G181" s="9">
        <f t="shared" si="12"/>
        <v>0</v>
      </c>
      <c r="H181" s="10">
        <f t="shared" si="13"/>
        <v>3.8098407671237296E-2</v>
      </c>
      <c r="I181" s="12">
        <f t="shared" si="11"/>
        <v>0.62136622489823889</v>
      </c>
    </row>
    <row r="182" spans="1:9" x14ac:dyDescent="0.25">
      <c r="A182" s="5">
        <v>36070</v>
      </c>
      <c r="B182" s="6">
        <v>101.5</v>
      </c>
      <c r="C182" s="6">
        <v>101.5</v>
      </c>
      <c r="D182" s="11"/>
      <c r="E182" s="8">
        <f t="shared" si="10"/>
        <v>101.5</v>
      </c>
      <c r="G182" s="9">
        <f t="shared" si="12"/>
        <v>-1.4670189747793742E-2</v>
      </c>
      <c r="H182" s="10">
        <f t="shared" si="13"/>
        <v>3.5812065190492105E-2</v>
      </c>
      <c r="I182" s="12">
        <f t="shared" si="11"/>
        <v>0.58407710750665698</v>
      </c>
    </row>
    <row r="183" spans="1:9" x14ac:dyDescent="0.25">
      <c r="A183" s="5">
        <v>36073</v>
      </c>
      <c r="B183" s="6">
        <v>101.5</v>
      </c>
      <c r="C183" s="6">
        <v>101.5</v>
      </c>
      <c r="D183" s="11"/>
      <c r="E183" s="8">
        <f t="shared" si="10"/>
        <v>101.5</v>
      </c>
      <c r="G183" s="9">
        <f t="shared" si="12"/>
        <v>0</v>
      </c>
      <c r="H183" s="10">
        <f t="shared" si="13"/>
        <v>3.5873363399938997E-2</v>
      </c>
      <c r="I183" s="12">
        <f t="shared" si="11"/>
        <v>0.58507685104779694</v>
      </c>
    </row>
    <row r="184" spans="1:9" x14ac:dyDescent="0.25">
      <c r="A184" s="5">
        <v>36074</v>
      </c>
      <c r="B184" s="6">
        <v>103.5</v>
      </c>
      <c r="C184" s="6">
        <v>103.5</v>
      </c>
      <c r="D184" s="11"/>
      <c r="E184" s="8">
        <f t="shared" si="10"/>
        <v>103.5</v>
      </c>
      <c r="G184" s="9">
        <f t="shared" si="12"/>
        <v>1.9512814223581719E-2</v>
      </c>
      <c r="H184" s="10">
        <f t="shared" si="13"/>
        <v>3.5817755914568379E-2</v>
      </c>
      <c r="I184" s="12">
        <f t="shared" si="11"/>
        <v>0.5841699204075721</v>
      </c>
    </row>
    <row r="185" spans="1:9" x14ac:dyDescent="0.25">
      <c r="A185" s="7">
        <v>36075</v>
      </c>
      <c r="B185" s="6">
        <v>112</v>
      </c>
      <c r="C185" s="6">
        <v>112</v>
      </c>
      <c r="D185" s="11"/>
      <c r="E185" s="8">
        <f t="shared" si="10"/>
        <v>112</v>
      </c>
      <c r="G185" s="9">
        <f t="shared" si="12"/>
        <v>7.8927258589670701E-2</v>
      </c>
      <c r="H185" s="10">
        <f t="shared" si="13"/>
        <v>3.8135494788533723E-2</v>
      </c>
      <c r="I185" s="12">
        <f t="shared" si="11"/>
        <v>0.62197109747626633</v>
      </c>
    </row>
    <row r="186" spans="1:9" x14ac:dyDescent="0.25">
      <c r="A186" s="7">
        <v>36076</v>
      </c>
      <c r="B186" s="6">
        <v>120</v>
      </c>
      <c r="C186" s="6">
        <v>120</v>
      </c>
      <c r="D186" s="11"/>
      <c r="E186" s="8">
        <f t="shared" si="10"/>
        <v>120</v>
      </c>
      <c r="G186" s="9">
        <f t="shared" si="12"/>
        <v>6.8992871486951421E-2</v>
      </c>
      <c r="H186" s="10">
        <f t="shared" si="13"/>
        <v>3.9576597417249275E-2</v>
      </c>
      <c r="I186" s="12">
        <f t="shared" si="11"/>
        <v>0.64547477006602494</v>
      </c>
    </row>
    <row r="187" spans="1:9" x14ac:dyDescent="0.25">
      <c r="A187" s="7">
        <v>36077</v>
      </c>
      <c r="B187" s="6">
        <v>120</v>
      </c>
      <c r="C187" s="6">
        <v>120</v>
      </c>
      <c r="D187" s="11"/>
      <c r="E187" s="8">
        <f t="shared" si="10"/>
        <v>120</v>
      </c>
      <c r="G187" s="9">
        <f t="shared" si="12"/>
        <v>0</v>
      </c>
      <c r="H187" s="10">
        <f t="shared" si="13"/>
        <v>3.9708709079272403E-2</v>
      </c>
      <c r="I187" s="12">
        <f t="shared" si="11"/>
        <v>0.64762944606730877</v>
      </c>
    </row>
    <row r="188" spans="1:9" x14ac:dyDescent="0.25">
      <c r="A188" s="7">
        <v>36080</v>
      </c>
      <c r="B188" s="6">
        <v>115</v>
      </c>
      <c r="C188" s="6">
        <v>115</v>
      </c>
      <c r="D188" s="11"/>
      <c r="E188" s="8">
        <f t="shared" si="10"/>
        <v>115</v>
      </c>
      <c r="G188" s="9">
        <f t="shared" si="12"/>
        <v>-4.2559614418795889E-2</v>
      </c>
      <c r="H188" s="10">
        <f t="shared" si="13"/>
        <v>4.1790897270670216E-2</v>
      </c>
      <c r="I188" s="12">
        <f t="shared" si="11"/>
        <v>0.68158890776400638</v>
      </c>
    </row>
    <row r="189" spans="1:9" x14ac:dyDescent="0.25">
      <c r="A189" s="7">
        <v>36081</v>
      </c>
      <c r="B189" s="6">
        <v>112</v>
      </c>
      <c r="C189" s="6">
        <v>112</v>
      </c>
      <c r="D189" s="11"/>
      <c r="E189" s="8">
        <f t="shared" si="10"/>
        <v>112</v>
      </c>
      <c r="G189" s="9">
        <f t="shared" si="12"/>
        <v>-2.6433257068155483E-2</v>
      </c>
      <c r="H189" s="10">
        <f t="shared" si="13"/>
        <v>4.2734299883692983E-2</v>
      </c>
      <c r="I189" s="12">
        <f t="shared" si="11"/>
        <v>0.69697533874746309</v>
      </c>
    </row>
    <row r="190" spans="1:9" x14ac:dyDescent="0.25">
      <c r="A190" s="7">
        <v>36082</v>
      </c>
      <c r="B190" s="6">
        <v>116.5</v>
      </c>
      <c r="C190" s="6">
        <v>116.5</v>
      </c>
      <c r="D190" s="11"/>
      <c r="E190" s="8">
        <f t="shared" si="10"/>
        <v>116.5</v>
      </c>
      <c r="G190" s="9">
        <f t="shared" si="12"/>
        <v>3.9392401710660684E-2</v>
      </c>
      <c r="H190" s="10">
        <f t="shared" si="13"/>
        <v>4.2996479182672596E-2</v>
      </c>
      <c r="I190" s="12">
        <f t="shared" si="11"/>
        <v>0.70125135371006264</v>
      </c>
    </row>
    <row r="191" spans="1:9" x14ac:dyDescent="0.25">
      <c r="A191" s="7">
        <v>36083</v>
      </c>
      <c r="B191" s="6">
        <v>116.5</v>
      </c>
      <c r="C191" s="6">
        <v>116.5</v>
      </c>
      <c r="D191" s="11"/>
      <c r="E191" s="8">
        <f t="shared" si="10"/>
        <v>116.5</v>
      </c>
      <c r="G191" s="9">
        <f t="shared" si="12"/>
        <v>0</v>
      </c>
      <c r="H191" s="10">
        <f t="shared" si="13"/>
        <v>4.2996479182672596E-2</v>
      </c>
      <c r="I191" s="12">
        <f t="shared" si="11"/>
        <v>0.70125135371006264</v>
      </c>
    </row>
    <row r="192" spans="1:9" x14ac:dyDescent="0.25">
      <c r="A192" s="7">
        <v>36084</v>
      </c>
      <c r="B192" s="6">
        <v>116.5</v>
      </c>
      <c r="C192" s="6">
        <v>116.5</v>
      </c>
      <c r="D192" s="11"/>
      <c r="E192" s="8">
        <f t="shared" si="10"/>
        <v>116.5</v>
      </c>
      <c r="G192" s="9">
        <f t="shared" si="12"/>
        <v>0</v>
      </c>
      <c r="H192" s="10">
        <f t="shared" si="13"/>
        <v>4.3146907018966806E-2</v>
      </c>
      <c r="I192" s="12">
        <f t="shared" si="11"/>
        <v>0.70370475747339922</v>
      </c>
    </row>
    <row r="193" spans="1:9" x14ac:dyDescent="0.25">
      <c r="A193" s="7">
        <v>36087</v>
      </c>
      <c r="B193" s="6">
        <v>116.5</v>
      </c>
      <c r="C193" s="6">
        <v>116.5</v>
      </c>
      <c r="D193" s="11"/>
      <c r="E193" s="8">
        <f t="shared" si="10"/>
        <v>116.5</v>
      </c>
      <c r="G193" s="9">
        <f t="shared" si="12"/>
        <v>0</v>
      </c>
      <c r="H193" s="10">
        <f t="shared" si="13"/>
        <v>4.3146907018966806E-2</v>
      </c>
      <c r="I193" s="12">
        <f t="shared" si="11"/>
        <v>0.70370475747339922</v>
      </c>
    </row>
    <row r="194" spans="1:9" x14ac:dyDescent="0.25">
      <c r="A194" s="7">
        <v>36088</v>
      </c>
      <c r="B194" s="6">
        <v>123</v>
      </c>
      <c r="C194" s="6">
        <v>123</v>
      </c>
      <c r="D194" s="11"/>
      <c r="E194" s="8">
        <f t="shared" si="10"/>
        <v>123</v>
      </c>
      <c r="G194" s="9">
        <f t="shared" si="12"/>
        <v>5.4293082366662256E-2</v>
      </c>
      <c r="H194" s="10">
        <f t="shared" si="13"/>
        <v>4.3735618004710097E-2</v>
      </c>
      <c r="I194" s="12">
        <f t="shared" si="11"/>
        <v>0.71330634308096774</v>
      </c>
    </row>
    <row r="195" spans="1:9" x14ac:dyDescent="0.25">
      <c r="A195" s="7">
        <v>36089</v>
      </c>
      <c r="B195" s="6">
        <v>123</v>
      </c>
      <c r="C195" s="6">
        <v>123</v>
      </c>
      <c r="D195" s="11"/>
      <c r="E195" s="8">
        <f t="shared" si="10"/>
        <v>123</v>
      </c>
      <c r="G195" s="9">
        <f t="shared" si="12"/>
        <v>0</v>
      </c>
      <c r="H195" s="10">
        <f t="shared" si="13"/>
        <v>4.3735618004710097E-2</v>
      </c>
      <c r="I195" s="12">
        <f t="shared" si="11"/>
        <v>0.71330634308096774</v>
      </c>
    </row>
    <row r="196" spans="1:9" x14ac:dyDescent="0.25">
      <c r="A196" s="7">
        <v>36090</v>
      </c>
      <c r="B196" s="6">
        <v>126.5</v>
      </c>
      <c r="C196" s="6">
        <v>126.5</v>
      </c>
      <c r="D196" s="11"/>
      <c r="E196" s="8">
        <f t="shared" si="10"/>
        <v>126.5</v>
      </c>
      <c r="G196" s="9">
        <f t="shared" si="12"/>
        <v>2.8057952795157527E-2</v>
      </c>
      <c r="H196" s="10">
        <f t="shared" si="13"/>
        <v>4.3486494219299565E-2</v>
      </c>
      <c r="I196" s="12">
        <f t="shared" si="11"/>
        <v>0.70924325710087388</v>
      </c>
    </row>
    <row r="197" spans="1:9" x14ac:dyDescent="0.25">
      <c r="A197" s="7">
        <v>36091</v>
      </c>
      <c r="B197" s="6">
        <v>126.5</v>
      </c>
      <c r="C197" s="6">
        <v>126.5</v>
      </c>
      <c r="D197" s="11"/>
      <c r="E197" s="8">
        <f t="shared" ref="E197:E260" si="14">AVERAGE(B197:C197)</f>
        <v>126.5</v>
      </c>
      <c r="G197" s="9">
        <f t="shared" si="12"/>
        <v>0</v>
      </c>
      <c r="H197" s="10">
        <f t="shared" si="13"/>
        <v>4.3649953506199254E-2</v>
      </c>
      <c r="I197" s="12">
        <f t="shared" si="11"/>
        <v>0.7119091973916567</v>
      </c>
    </row>
    <row r="198" spans="1:9" x14ac:dyDescent="0.25">
      <c r="A198" s="7">
        <v>36094</v>
      </c>
      <c r="B198" s="6">
        <v>120</v>
      </c>
      <c r="C198" s="6">
        <v>120</v>
      </c>
      <c r="D198" s="11"/>
      <c r="E198" s="8">
        <f t="shared" si="14"/>
        <v>120</v>
      </c>
      <c r="G198" s="9">
        <f t="shared" si="12"/>
        <v>-5.2750565385528969E-2</v>
      </c>
      <c r="H198" s="10">
        <f t="shared" si="13"/>
        <v>3.2405517414567729E-2</v>
      </c>
      <c r="I198" s="12">
        <f t="shared" si="11"/>
        <v>0.52851799465009386</v>
      </c>
    </row>
    <row r="199" spans="1:9" x14ac:dyDescent="0.25">
      <c r="A199" s="7">
        <v>36095</v>
      </c>
      <c r="B199" s="6">
        <v>120</v>
      </c>
      <c r="C199" s="6">
        <v>120</v>
      </c>
      <c r="D199" s="11"/>
      <c r="E199" s="8">
        <f t="shared" si="14"/>
        <v>120</v>
      </c>
      <c r="G199" s="9">
        <f t="shared" si="12"/>
        <v>0</v>
      </c>
      <c r="H199" s="10">
        <f t="shared" si="13"/>
        <v>3.2445062580800481E-2</v>
      </c>
      <c r="I199" s="12">
        <f t="shared" si="11"/>
        <v>0.52916295679305425</v>
      </c>
    </row>
    <row r="200" spans="1:9" x14ac:dyDescent="0.25">
      <c r="A200" s="7">
        <v>36096</v>
      </c>
      <c r="B200" s="6">
        <v>120</v>
      </c>
      <c r="C200" s="6">
        <v>120</v>
      </c>
      <c r="D200" s="11"/>
      <c r="E200" s="8">
        <f t="shared" si="14"/>
        <v>120</v>
      </c>
      <c r="G200" s="9">
        <f t="shared" si="12"/>
        <v>0</v>
      </c>
      <c r="H200" s="10">
        <f t="shared" si="13"/>
        <v>3.2445062580800481E-2</v>
      </c>
      <c r="I200" s="12">
        <f t="shared" si="11"/>
        <v>0.52916295679305425</v>
      </c>
    </row>
    <row r="201" spans="1:9" x14ac:dyDescent="0.25">
      <c r="A201" s="7">
        <v>36097</v>
      </c>
      <c r="B201" s="6">
        <v>120</v>
      </c>
      <c r="C201" s="6">
        <v>120</v>
      </c>
      <c r="D201" s="11"/>
      <c r="E201" s="8">
        <f t="shared" si="14"/>
        <v>120</v>
      </c>
      <c r="G201" s="9">
        <f t="shared" si="12"/>
        <v>0</v>
      </c>
      <c r="H201" s="10">
        <f t="shared" si="13"/>
        <v>3.2445062580800481E-2</v>
      </c>
      <c r="I201" s="12">
        <f t="shared" si="11"/>
        <v>0.52916295679305425</v>
      </c>
    </row>
    <row r="202" spans="1:9" x14ac:dyDescent="0.25">
      <c r="A202" s="7">
        <v>36098</v>
      </c>
      <c r="B202" s="6">
        <v>120</v>
      </c>
      <c r="C202" s="6">
        <v>120</v>
      </c>
      <c r="D202" s="11"/>
      <c r="E202" s="8">
        <f t="shared" si="14"/>
        <v>120</v>
      </c>
      <c r="G202" s="9">
        <f t="shared" si="12"/>
        <v>0</v>
      </c>
      <c r="H202" s="10">
        <f t="shared" si="13"/>
        <v>3.2445062580800481E-2</v>
      </c>
      <c r="I202" s="12">
        <f t="shared" si="11"/>
        <v>0.52916295679305425</v>
      </c>
    </row>
    <row r="203" spans="1:9" x14ac:dyDescent="0.25">
      <c r="A203" s="7">
        <v>36101</v>
      </c>
      <c r="B203" s="6">
        <v>120</v>
      </c>
      <c r="C203" s="6">
        <v>120</v>
      </c>
      <c r="D203" s="11"/>
      <c r="E203" s="8">
        <f t="shared" si="14"/>
        <v>120</v>
      </c>
      <c r="G203" s="9">
        <f t="shared" si="12"/>
        <v>0</v>
      </c>
      <c r="H203" s="10">
        <f t="shared" si="13"/>
        <v>3.2105096784055813E-2</v>
      </c>
      <c r="I203" s="12">
        <f t="shared" si="11"/>
        <v>0.523618282444965</v>
      </c>
    </row>
    <row r="204" spans="1:9" x14ac:dyDescent="0.25">
      <c r="A204" s="7">
        <v>36102</v>
      </c>
      <c r="B204" s="6">
        <v>119</v>
      </c>
      <c r="C204" s="6">
        <v>119</v>
      </c>
      <c r="D204" s="11"/>
      <c r="E204" s="8">
        <f t="shared" si="14"/>
        <v>119</v>
      </c>
      <c r="G204" s="9">
        <f t="shared" si="12"/>
        <v>-8.3682496705165792E-3</v>
      </c>
      <c r="H204" s="10">
        <f t="shared" si="13"/>
        <v>3.2260562464047474E-2</v>
      </c>
      <c r="I204" s="12">
        <f t="shared" si="11"/>
        <v>0.52615385095248002</v>
      </c>
    </row>
    <row r="205" spans="1:9" x14ac:dyDescent="0.25">
      <c r="A205" s="7">
        <v>36103</v>
      </c>
      <c r="B205" s="6">
        <v>119</v>
      </c>
      <c r="C205" s="6">
        <v>119</v>
      </c>
      <c r="D205" s="11"/>
      <c r="E205" s="8">
        <f t="shared" si="14"/>
        <v>119</v>
      </c>
      <c r="G205" s="9">
        <f t="shared" si="12"/>
        <v>0</v>
      </c>
      <c r="H205" s="10">
        <f t="shared" si="13"/>
        <v>3.2180426447497301E-2</v>
      </c>
      <c r="I205" s="12">
        <f t="shared" si="11"/>
        <v>0.52484687207525627</v>
      </c>
    </row>
    <row r="206" spans="1:9" x14ac:dyDescent="0.25">
      <c r="A206" s="7">
        <v>36104</v>
      </c>
      <c r="B206" s="6">
        <v>119</v>
      </c>
      <c r="C206" s="6">
        <v>119</v>
      </c>
      <c r="D206" s="11"/>
      <c r="E206" s="8">
        <f t="shared" si="14"/>
        <v>119</v>
      </c>
      <c r="G206" s="9">
        <f t="shared" si="12"/>
        <v>0</v>
      </c>
      <c r="H206" s="10">
        <f t="shared" si="13"/>
        <v>2.7599308259980842E-2</v>
      </c>
      <c r="I206" s="12">
        <f t="shared" si="11"/>
        <v>0.45013109553799191</v>
      </c>
    </row>
    <row r="207" spans="1:9" x14ac:dyDescent="0.25">
      <c r="A207" s="7">
        <v>36105</v>
      </c>
      <c r="B207" s="6">
        <v>125</v>
      </c>
      <c r="C207" s="6">
        <v>125</v>
      </c>
      <c r="D207" s="11"/>
      <c r="E207" s="8">
        <f t="shared" si="14"/>
        <v>125</v>
      </c>
      <c r="G207" s="9">
        <f t="shared" si="12"/>
        <v>4.9190244190771781E-2</v>
      </c>
      <c r="H207" s="10">
        <f t="shared" si="13"/>
        <v>2.5485056891120378E-2</v>
      </c>
      <c r="I207" s="12">
        <f t="shared" si="11"/>
        <v>0.41564869924229142</v>
      </c>
    </row>
    <row r="208" spans="1:9" x14ac:dyDescent="0.25">
      <c r="A208" s="7">
        <v>36108</v>
      </c>
      <c r="B208" s="6">
        <v>125</v>
      </c>
      <c r="C208" s="6">
        <v>125</v>
      </c>
      <c r="D208" s="11"/>
      <c r="E208" s="8">
        <f t="shared" si="14"/>
        <v>125</v>
      </c>
      <c r="G208" s="9">
        <f t="shared" si="12"/>
        <v>0</v>
      </c>
      <c r="H208" s="10">
        <f t="shared" si="13"/>
        <v>2.5485056891120378E-2</v>
      </c>
      <c r="I208" s="12">
        <f t="shared" si="11"/>
        <v>0.41564869924229142</v>
      </c>
    </row>
    <row r="209" spans="1:9" x14ac:dyDescent="0.25">
      <c r="A209" s="7">
        <v>36109</v>
      </c>
      <c r="B209" s="6">
        <v>132.5</v>
      </c>
      <c r="C209" s="6">
        <v>132.5</v>
      </c>
      <c r="D209" s="11"/>
      <c r="E209" s="8">
        <f t="shared" si="14"/>
        <v>132.5</v>
      </c>
      <c r="G209" s="9">
        <f t="shared" si="12"/>
        <v>5.8268908123975824E-2</v>
      </c>
      <c r="H209" s="10">
        <f t="shared" si="13"/>
        <v>2.6170203931774407E-2</v>
      </c>
      <c r="I209" s="12">
        <f t="shared" si="11"/>
        <v>0.42682310930753936</v>
      </c>
    </row>
    <row r="210" spans="1:9" x14ac:dyDescent="0.25">
      <c r="A210" s="7">
        <v>36110</v>
      </c>
      <c r="B210" s="6">
        <v>140</v>
      </c>
      <c r="C210" s="6">
        <v>140</v>
      </c>
      <c r="D210" s="11"/>
      <c r="E210" s="8">
        <f t="shared" si="14"/>
        <v>140</v>
      </c>
      <c r="G210" s="9">
        <f t="shared" si="12"/>
        <v>5.5059777183027389E-2</v>
      </c>
      <c r="H210" s="10">
        <f t="shared" si="13"/>
        <v>2.7032227114724739E-2</v>
      </c>
      <c r="I210" s="12">
        <f t="shared" si="11"/>
        <v>0.44088228195293555</v>
      </c>
    </row>
    <row r="211" spans="1:9" x14ac:dyDescent="0.25">
      <c r="A211" s="7">
        <v>36111</v>
      </c>
      <c r="B211" s="6">
        <v>140</v>
      </c>
      <c r="C211" s="6">
        <v>140</v>
      </c>
      <c r="D211" s="11"/>
      <c r="E211" s="8">
        <f t="shared" si="14"/>
        <v>140</v>
      </c>
      <c r="G211" s="9">
        <f t="shared" si="12"/>
        <v>0</v>
      </c>
      <c r="H211" s="10">
        <f t="shared" si="13"/>
        <v>2.6292897787993243E-2</v>
      </c>
      <c r="I211" s="12">
        <f t="shared" si="11"/>
        <v>0.4288241855444988</v>
      </c>
    </row>
    <row r="212" spans="1:9" x14ac:dyDescent="0.25">
      <c r="A212" s="7">
        <v>36112</v>
      </c>
      <c r="B212" s="6">
        <v>140</v>
      </c>
      <c r="C212" s="6">
        <v>140</v>
      </c>
      <c r="D212" s="11"/>
      <c r="E212" s="8">
        <f t="shared" si="14"/>
        <v>140</v>
      </c>
      <c r="G212" s="9">
        <f t="shared" si="12"/>
        <v>0</v>
      </c>
      <c r="H212" s="10">
        <f t="shared" si="13"/>
        <v>2.6292897787993243E-2</v>
      </c>
      <c r="I212" s="12">
        <f t="shared" si="11"/>
        <v>0.4288241855444988</v>
      </c>
    </row>
    <row r="213" spans="1:9" x14ac:dyDescent="0.25">
      <c r="A213" s="7">
        <v>36115</v>
      </c>
      <c r="B213" s="6">
        <v>140</v>
      </c>
      <c r="C213" s="6">
        <v>140</v>
      </c>
      <c r="D213" s="11"/>
      <c r="E213" s="8">
        <f t="shared" si="14"/>
        <v>140</v>
      </c>
      <c r="G213" s="9">
        <f t="shared" si="12"/>
        <v>0</v>
      </c>
      <c r="H213" s="10">
        <f t="shared" si="13"/>
        <v>2.6292897787993243E-2</v>
      </c>
      <c r="I213" s="12">
        <f t="shared" si="11"/>
        <v>0.4288241855444988</v>
      </c>
    </row>
    <row r="214" spans="1:9" x14ac:dyDescent="0.25">
      <c r="A214" s="7">
        <v>36116</v>
      </c>
      <c r="B214" s="6">
        <v>140</v>
      </c>
      <c r="C214" s="6">
        <v>140</v>
      </c>
      <c r="D214" s="11"/>
      <c r="E214" s="8">
        <f t="shared" si="14"/>
        <v>140</v>
      </c>
      <c r="G214" s="9">
        <f t="shared" si="12"/>
        <v>0</v>
      </c>
      <c r="H214" s="10">
        <f t="shared" si="13"/>
        <v>2.6292897787993243E-2</v>
      </c>
      <c r="I214" s="12">
        <f t="shared" si="11"/>
        <v>0.4288241855444988</v>
      </c>
    </row>
    <row r="215" spans="1:9" x14ac:dyDescent="0.25">
      <c r="A215" s="7">
        <v>36117</v>
      </c>
      <c r="B215" s="6">
        <v>130</v>
      </c>
      <c r="C215" s="6">
        <v>130</v>
      </c>
      <c r="D215" s="11"/>
      <c r="E215" s="8">
        <f t="shared" si="14"/>
        <v>130</v>
      </c>
      <c r="G215" s="9">
        <f t="shared" si="12"/>
        <v>-7.4107972153721849E-2</v>
      </c>
      <c r="H215" s="10">
        <f t="shared" si="13"/>
        <v>2.9860113493460683E-2</v>
      </c>
      <c r="I215" s="12">
        <f t="shared" si="11"/>
        <v>0.48700371303108747</v>
      </c>
    </row>
    <row r="216" spans="1:9" x14ac:dyDescent="0.25">
      <c r="A216" s="7">
        <v>36118</v>
      </c>
      <c r="B216" s="6">
        <v>125</v>
      </c>
      <c r="C216" s="6">
        <v>125</v>
      </c>
      <c r="D216" s="11"/>
      <c r="E216" s="8">
        <f t="shared" si="14"/>
        <v>125</v>
      </c>
      <c r="G216" s="9">
        <f t="shared" si="12"/>
        <v>-3.9220713153281267E-2</v>
      </c>
      <c r="H216" s="10">
        <f t="shared" si="13"/>
        <v>3.1228425158261356E-2</v>
      </c>
      <c r="I216" s="12">
        <f t="shared" si="11"/>
        <v>0.50932020092680863</v>
      </c>
    </row>
    <row r="217" spans="1:9" x14ac:dyDescent="0.25">
      <c r="A217" s="7">
        <v>36119</v>
      </c>
      <c r="B217" s="6">
        <v>125</v>
      </c>
      <c r="C217" s="6">
        <v>125</v>
      </c>
      <c r="D217" s="11"/>
      <c r="E217" s="8">
        <f t="shared" si="14"/>
        <v>125</v>
      </c>
      <c r="G217" s="9">
        <f t="shared" si="12"/>
        <v>0</v>
      </c>
      <c r="H217" s="10">
        <f t="shared" si="13"/>
        <v>3.0596286307707426E-2</v>
      </c>
      <c r="I217" s="12">
        <f t="shared" ref="I217:I280" si="15">(H217*(SQRT(266)))</f>
        <v>0.49901032827885683</v>
      </c>
    </row>
    <row r="218" spans="1:9" x14ac:dyDescent="0.25">
      <c r="A218" s="7">
        <v>36122</v>
      </c>
      <c r="B218" s="6">
        <v>125</v>
      </c>
      <c r="C218" s="6">
        <v>125</v>
      </c>
      <c r="D218" s="11"/>
      <c r="E218" s="8">
        <f t="shared" si="14"/>
        <v>125</v>
      </c>
      <c r="G218" s="9">
        <f t="shared" si="12"/>
        <v>0</v>
      </c>
      <c r="H218" s="10">
        <f t="shared" si="13"/>
        <v>3.0596286307707426E-2</v>
      </c>
      <c r="I218" s="12">
        <f t="shared" si="15"/>
        <v>0.49901032827885683</v>
      </c>
    </row>
    <row r="219" spans="1:9" x14ac:dyDescent="0.25">
      <c r="A219" s="7">
        <v>36123</v>
      </c>
      <c r="B219" s="6">
        <v>125</v>
      </c>
      <c r="C219" s="6">
        <v>125</v>
      </c>
      <c r="D219" s="11"/>
      <c r="E219" s="8">
        <f t="shared" si="14"/>
        <v>125</v>
      </c>
      <c r="G219" s="9">
        <f t="shared" si="12"/>
        <v>0</v>
      </c>
      <c r="H219" s="10">
        <f t="shared" si="13"/>
        <v>2.8166872618027125E-2</v>
      </c>
      <c r="I219" s="12">
        <f t="shared" si="15"/>
        <v>0.4593877900851569</v>
      </c>
    </row>
    <row r="220" spans="1:9" x14ac:dyDescent="0.25">
      <c r="A220" s="7">
        <v>36124</v>
      </c>
      <c r="B220" s="6">
        <v>125</v>
      </c>
      <c r="C220" s="6">
        <v>125</v>
      </c>
      <c r="D220" s="11"/>
      <c r="E220" s="8">
        <f t="shared" si="14"/>
        <v>125</v>
      </c>
      <c r="G220" s="9">
        <f t="shared" si="12"/>
        <v>0</v>
      </c>
      <c r="H220" s="10">
        <f t="shared" si="13"/>
        <v>2.8166872618027125E-2</v>
      </c>
      <c r="I220" s="12">
        <f t="shared" si="15"/>
        <v>0.4593877900851569</v>
      </c>
    </row>
    <row r="221" spans="1:9" x14ac:dyDescent="0.25">
      <c r="A221" s="7">
        <v>36129</v>
      </c>
      <c r="B221" s="6">
        <v>125</v>
      </c>
      <c r="C221" s="6">
        <v>125</v>
      </c>
      <c r="D221" s="11"/>
      <c r="E221" s="8">
        <f t="shared" si="14"/>
        <v>125</v>
      </c>
      <c r="G221" s="9">
        <f t="shared" si="12"/>
        <v>0</v>
      </c>
      <c r="H221" s="10">
        <f t="shared" si="13"/>
        <v>2.8166872618027125E-2</v>
      </c>
      <c r="I221" s="12">
        <f t="shared" si="15"/>
        <v>0.4593877900851569</v>
      </c>
    </row>
    <row r="222" spans="1:9" x14ac:dyDescent="0.25">
      <c r="A222" s="7">
        <v>36130</v>
      </c>
      <c r="B222" s="6">
        <v>115</v>
      </c>
      <c r="C222" s="6">
        <v>115</v>
      </c>
      <c r="D222" s="11"/>
      <c r="E222" s="8">
        <f t="shared" si="14"/>
        <v>115</v>
      </c>
      <c r="G222" s="9">
        <f t="shared" si="12"/>
        <v>-8.3381608939051013E-2</v>
      </c>
      <c r="H222" s="10">
        <f t="shared" si="13"/>
        <v>3.3773545608436768E-2</v>
      </c>
      <c r="I222" s="12">
        <f t="shared" si="15"/>
        <v>0.55082985927483286</v>
      </c>
    </row>
    <row r="223" spans="1:9" x14ac:dyDescent="0.25">
      <c r="A223" s="7">
        <v>36131</v>
      </c>
      <c r="B223" s="6">
        <v>117</v>
      </c>
      <c r="C223" s="6">
        <v>117</v>
      </c>
      <c r="D223" s="11"/>
      <c r="E223" s="8">
        <f t="shared" si="14"/>
        <v>117</v>
      </c>
      <c r="G223" s="9">
        <f t="shared" si="12"/>
        <v>1.7241806434505954E-2</v>
      </c>
      <c r="H223" s="10">
        <f t="shared" si="13"/>
        <v>3.4033848973357116E-2</v>
      </c>
      <c r="I223" s="12">
        <f t="shared" si="15"/>
        <v>0.55507527867883</v>
      </c>
    </row>
    <row r="224" spans="1:9" x14ac:dyDescent="0.25">
      <c r="A224" s="7">
        <v>36132</v>
      </c>
      <c r="B224" s="6">
        <v>118</v>
      </c>
      <c r="C224" s="6">
        <v>118</v>
      </c>
      <c r="D224" s="11"/>
      <c r="E224" s="8">
        <f t="shared" si="14"/>
        <v>118</v>
      </c>
      <c r="G224" s="9">
        <f t="shared" si="12"/>
        <v>8.5106896679086105E-3</v>
      </c>
      <c r="H224" s="10">
        <f t="shared" si="13"/>
        <v>3.4099531789882218E-2</v>
      </c>
      <c r="I224" s="12">
        <f t="shared" si="15"/>
        <v>0.55614653299730632</v>
      </c>
    </row>
    <row r="225" spans="1:9" x14ac:dyDescent="0.25">
      <c r="A225" s="7">
        <v>36133</v>
      </c>
      <c r="B225" s="6">
        <v>120</v>
      </c>
      <c r="C225" s="6">
        <v>120</v>
      </c>
      <c r="D225" s="11"/>
      <c r="E225" s="8">
        <f t="shared" si="14"/>
        <v>120</v>
      </c>
      <c r="G225" s="9">
        <f t="shared" si="12"/>
        <v>1.6807118316381191E-2</v>
      </c>
      <c r="H225" s="10">
        <f t="shared" si="13"/>
        <v>3.4262318757868095E-2</v>
      </c>
      <c r="I225" s="12">
        <f t="shared" si="15"/>
        <v>0.55880150809844109</v>
      </c>
    </row>
    <row r="226" spans="1:9" x14ac:dyDescent="0.25">
      <c r="A226" s="7">
        <v>36136</v>
      </c>
      <c r="B226" s="6">
        <v>120</v>
      </c>
      <c r="C226" s="6">
        <v>120</v>
      </c>
      <c r="D226" s="11"/>
      <c r="E226" s="8">
        <f t="shared" si="14"/>
        <v>120</v>
      </c>
      <c r="G226" s="9">
        <f t="shared" si="12"/>
        <v>0</v>
      </c>
      <c r="H226" s="10">
        <f t="shared" si="13"/>
        <v>3.4262318757868095E-2</v>
      </c>
      <c r="I226" s="12">
        <f t="shared" si="15"/>
        <v>0.55880150809844109</v>
      </c>
    </row>
    <row r="227" spans="1:9" x14ac:dyDescent="0.25">
      <c r="A227" s="7">
        <v>36137</v>
      </c>
      <c r="B227" s="6">
        <v>112</v>
      </c>
      <c r="C227" s="6">
        <v>112</v>
      </c>
      <c r="D227" s="11"/>
      <c r="E227" s="8">
        <f t="shared" si="14"/>
        <v>112</v>
      </c>
      <c r="G227" s="9">
        <f t="shared" si="12"/>
        <v>-6.8992871486951435E-2</v>
      </c>
      <c r="H227" s="10">
        <f t="shared" si="13"/>
        <v>3.7460955860357574E-2</v>
      </c>
      <c r="I227" s="12">
        <f t="shared" si="15"/>
        <v>0.61096970048968968</v>
      </c>
    </row>
    <row r="228" spans="1:9" x14ac:dyDescent="0.25">
      <c r="A228" s="7">
        <v>36138</v>
      </c>
      <c r="B228" s="6">
        <v>112</v>
      </c>
      <c r="C228" s="6">
        <v>112</v>
      </c>
      <c r="D228" s="11"/>
      <c r="E228" s="8">
        <f t="shared" si="14"/>
        <v>112</v>
      </c>
      <c r="G228" s="9">
        <f t="shared" si="12"/>
        <v>0</v>
      </c>
      <c r="H228" s="10">
        <f t="shared" si="13"/>
        <v>3.5529950720610978E-2</v>
      </c>
      <c r="I228" s="12">
        <f t="shared" si="15"/>
        <v>0.57947595974605004</v>
      </c>
    </row>
    <row r="229" spans="1:9" x14ac:dyDescent="0.25">
      <c r="A229" s="7">
        <v>36139</v>
      </c>
      <c r="B229" s="6">
        <v>104</v>
      </c>
      <c r="C229" s="6">
        <v>104</v>
      </c>
      <c r="D229" s="11"/>
      <c r="E229" s="8">
        <f t="shared" si="14"/>
        <v>104</v>
      </c>
      <c r="G229" s="9">
        <f t="shared" si="12"/>
        <v>-7.4107972153721849E-2</v>
      </c>
      <c r="H229" s="10">
        <f t="shared" si="13"/>
        <v>3.8537613781809428E-2</v>
      </c>
      <c r="I229" s="12">
        <f t="shared" si="15"/>
        <v>0.62852945978284225</v>
      </c>
    </row>
    <row r="230" spans="1:9" x14ac:dyDescent="0.25">
      <c r="A230" s="7">
        <v>36140</v>
      </c>
      <c r="B230" s="6">
        <v>102</v>
      </c>
      <c r="C230" s="6">
        <v>102</v>
      </c>
      <c r="D230" s="11"/>
      <c r="E230" s="8">
        <f t="shared" si="14"/>
        <v>102</v>
      </c>
      <c r="G230" s="9">
        <f t="shared" si="12"/>
        <v>-1.9418085857101627E-2</v>
      </c>
      <c r="H230" s="10">
        <f t="shared" si="13"/>
        <v>3.5381177890105635E-2</v>
      </c>
      <c r="I230" s="12">
        <f t="shared" si="15"/>
        <v>0.57704954831026922</v>
      </c>
    </row>
    <row r="231" spans="1:9" x14ac:dyDescent="0.25">
      <c r="A231" s="7">
        <v>36143</v>
      </c>
      <c r="B231" s="6">
        <v>110</v>
      </c>
      <c r="C231" s="6">
        <v>110</v>
      </c>
      <c r="D231" s="11"/>
      <c r="E231" s="8">
        <f t="shared" si="14"/>
        <v>110</v>
      </c>
      <c r="G231" s="9">
        <f t="shared" si="12"/>
        <v>7.5507552508145101E-2</v>
      </c>
      <c r="H231" s="10">
        <f t="shared" si="13"/>
        <v>3.7547248362449041E-2</v>
      </c>
      <c r="I231" s="12">
        <f t="shared" si="15"/>
        <v>0.61237708860743711</v>
      </c>
    </row>
    <row r="232" spans="1:9" x14ac:dyDescent="0.25">
      <c r="A232" s="7">
        <v>36144</v>
      </c>
      <c r="B232" s="6">
        <v>117</v>
      </c>
      <c r="C232" s="6">
        <v>117</v>
      </c>
      <c r="D232" s="11"/>
      <c r="E232" s="8">
        <f t="shared" si="14"/>
        <v>117</v>
      </c>
      <c r="G232" s="9">
        <f t="shared" si="12"/>
        <v>6.1693569005339961E-2</v>
      </c>
      <c r="H232" s="10">
        <f t="shared" si="13"/>
        <v>4.0766246721783E-2</v>
      </c>
      <c r="I232" s="12">
        <f t="shared" si="15"/>
        <v>0.66487736304811984</v>
      </c>
    </row>
    <row r="233" spans="1:9" x14ac:dyDescent="0.25">
      <c r="A233" s="7">
        <v>36145</v>
      </c>
      <c r="B233" s="6">
        <v>112</v>
      </c>
      <c r="C233" s="6">
        <v>112</v>
      </c>
      <c r="D233" s="11"/>
      <c r="E233" s="8">
        <f t="shared" si="14"/>
        <v>112</v>
      </c>
      <c r="G233" s="9">
        <f t="shared" si="12"/>
        <v>-4.3675063502661531E-2</v>
      </c>
      <c r="H233" s="10">
        <f t="shared" si="13"/>
        <v>4.1417333453966934E-2</v>
      </c>
      <c r="I233" s="12">
        <f t="shared" si="15"/>
        <v>0.67549626629335668</v>
      </c>
    </row>
    <row r="234" spans="1:9" x14ac:dyDescent="0.25">
      <c r="A234" s="7">
        <v>36146</v>
      </c>
      <c r="B234" s="6">
        <v>112</v>
      </c>
      <c r="C234" s="6">
        <v>112</v>
      </c>
      <c r="D234" s="11"/>
      <c r="E234" s="8">
        <f t="shared" si="14"/>
        <v>112</v>
      </c>
      <c r="G234" s="9">
        <f t="shared" si="12"/>
        <v>0</v>
      </c>
      <c r="H234" s="10">
        <f t="shared" si="13"/>
        <v>4.1417333453966934E-2</v>
      </c>
      <c r="I234" s="12">
        <f t="shared" si="15"/>
        <v>0.67549626629335668</v>
      </c>
    </row>
    <row r="235" spans="1:9" x14ac:dyDescent="0.25">
      <c r="A235" s="7">
        <v>36147</v>
      </c>
      <c r="B235" s="6">
        <v>109</v>
      </c>
      <c r="C235" s="6">
        <v>109</v>
      </c>
      <c r="D235" s="11"/>
      <c r="E235" s="8">
        <f t="shared" si="14"/>
        <v>109</v>
      </c>
      <c r="G235" s="9">
        <f t="shared" si="12"/>
        <v>-2.715098906595086E-2</v>
      </c>
      <c r="H235" s="10">
        <f t="shared" si="13"/>
        <v>4.149275617459447E-2</v>
      </c>
      <c r="I235" s="12">
        <f t="shared" si="15"/>
        <v>0.67672637364042221</v>
      </c>
    </row>
    <row r="236" spans="1:9" x14ac:dyDescent="0.25">
      <c r="A236" s="7">
        <v>36150</v>
      </c>
      <c r="B236" s="6">
        <v>109</v>
      </c>
      <c r="C236" s="6">
        <v>109</v>
      </c>
      <c r="D236" s="11"/>
      <c r="E236" s="8">
        <f t="shared" si="14"/>
        <v>109</v>
      </c>
      <c r="G236" s="9">
        <f t="shared" si="12"/>
        <v>0</v>
      </c>
      <c r="H236" s="10">
        <f t="shared" si="13"/>
        <v>3.9016673179987429E-2</v>
      </c>
      <c r="I236" s="12">
        <f t="shared" si="15"/>
        <v>0.636342682117922</v>
      </c>
    </row>
    <row r="237" spans="1:9" x14ac:dyDescent="0.25">
      <c r="A237" s="7">
        <v>36151</v>
      </c>
      <c r="B237" s="6">
        <v>112</v>
      </c>
      <c r="C237" s="6">
        <v>112</v>
      </c>
      <c r="D237" s="11"/>
      <c r="E237" s="8">
        <f t="shared" si="14"/>
        <v>112</v>
      </c>
      <c r="G237" s="9">
        <f t="shared" si="12"/>
        <v>2.7150989065950898E-2</v>
      </c>
      <c r="H237" s="10">
        <f t="shared" si="13"/>
        <v>3.9082509830962071E-2</v>
      </c>
      <c r="I237" s="12">
        <f t="shared" si="15"/>
        <v>0.63741644540034237</v>
      </c>
    </row>
    <row r="238" spans="1:9" x14ac:dyDescent="0.25">
      <c r="A238" s="7">
        <v>36152</v>
      </c>
      <c r="B238" s="6">
        <v>112</v>
      </c>
      <c r="C238" s="6">
        <v>112</v>
      </c>
      <c r="D238" s="11"/>
      <c r="E238" s="8">
        <f t="shared" si="14"/>
        <v>112</v>
      </c>
      <c r="G238" s="9">
        <f t="shared" si="12"/>
        <v>0</v>
      </c>
      <c r="H238" s="10">
        <f t="shared" si="13"/>
        <v>3.9082509830962071E-2</v>
      </c>
      <c r="I238" s="12">
        <f t="shared" si="15"/>
        <v>0.63741644540034237</v>
      </c>
    </row>
    <row r="239" spans="1:9" x14ac:dyDescent="0.25">
      <c r="A239" s="7">
        <v>36153</v>
      </c>
      <c r="B239" s="6">
        <v>112</v>
      </c>
      <c r="C239" s="6">
        <v>112</v>
      </c>
      <c r="D239" s="11"/>
      <c r="E239" s="8">
        <f t="shared" si="14"/>
        <v>112</v>
      </c>
      <c r="G239" s="9">
        <f t="shared" si="12"/>
        <v>0</v>
      </c>
      <c r="H239" s="10">
        <f t="shared" si="13"/>
        <v>3.9082509830962071E-2</v>
      </c>
      <c r="I239" s="12">
        <f t="shared" si="15"/>
        <v>0.63741644540034237</v>
      </c>
    </row>
    <row r="240" spans="1:9" x14ac:dyDescent="0.25">
      <c r="A240" s="7">
        <v>36157</v>
      </c>
      <c r="B240" s="6">
        <v>112</v>
      </c>
      <c r="C240" s="6">
        <v>112</v>
      </c>
      <c r="D240" s="11"/>
      <c r="E240" s="8">
        <f t="shared" si="14"/>
        <v>112</v>
      </c>
      <c r="G240" s="9">
        <f t="shared" si="12"/>
        <v>0</v>
      </c>
      <c r="H240" s="10">
        <f t="shared" si="13"/>
        <v>3.9082509830962071E-2</v>
      </c>
      <c r="I240" s="12">
        <f t="shared" si="15"/>
        <v>0.63741644540034237</v>
      </c>
    </row>
    <row r="241" spans="1:9" x14ac:dyDescent="0.25">
      <c r="A241" s="7">
        <v>36158</v>
      </c>
      <c r="B241" s="6">
        <v>112</v>
      </c>
      <c r="C241" s="6">
        <v>112</v>
      </c>
      <c r="D241" s="11"/>
      <c r="E241" s="8">
        <f t="shared" si="14"/>
        <v>112</v>
      </c>
      <c r="G241" s="9">
        <f t="shared" si="12"/>
        <v>0</v>
      </c>
      <c r="H241" s="10">
        <f t="shared" si="13"/>
        <v>3.9082509830962071E-2</v>
      </c>
      <c r="I241" s="12">
        <f t="shared" si="15"/>
        <v>0.63741644540034237</v>
      </c>
    </row>
    <row r="242" spans="1:9" x14ac:dyDescent="0.25">
      <c r="A242" s="7">
        <v>36159</v>
      </c>
      <c r="B242" s="6">
        <v>112</v>
      </c>
      <c r="C242" s="6">
        <v>112</v>
      </c>
      <c r="D242" s="11"/>
      <c r="E242" s="8">
        <f t="shared" si="14"/>
        <v>112</v>
      </c>
      <c r="G242" s="9">
        <f t="shared" si="12"/>
        <v>0</v>
      </c>
      <c r="H242" s="10">
        <f t="shared" si="13"/>
        <v>3.9082509830962071E-2</v>
      </c>
      <c r="I242" s="12">
        <f t="shared" si="15"/>
        <v>0.63741644540034237</v>
      </c>
    </row>
    <row r="243" spans="1:9" x14ac:dyDescent="0.25">
      <c r="A243" s="7">
        <v>36160</v>
      </c>
      <c r="B243" s="6">
        <v>112</v>
      </c>
      <c r="C243" s="6">
        <v>112</v>
      </c>
      <c r="D243" s="11"/>
      <c r="E243" s="8">
        <f t="shared" si="14"/>
        <v>112</v>
      </c>
      <c r="G243" s="9">
        <f t="shared" si="12"/>
        <v>0</v>
      </c>
      <c r="H243" s="10">
        <f t="shared" si="13"/>
        <v>3.4739990754139458E-2</v>
      </c>
      <c r="I243" s="12">
        <f t="shared" si="15"/>
        <v>0.56659210259320314</v>
      </c>
    </row>
    <row r="244" spans="1:9" x14ac:dyDescent="0.25">
      <c r="A244" s="7">
        <v>36164</v>
      </c>
      <c r="B244" s="6">
        <v>112</v>
      </c>
      <c r="C244" s="6">
        <v>112</v>
      </c>
      <c r="D244" s="11"/>
      <c r="E244" s="8">
        <f t="shared" si="14"/>
        <v>112</v>
      </c>
      <c r="G244" s="9">
        <f t="shared" ref="G244:G307" si="16">LN(E244/E243)</f>
        <v>0</v>
      </c>
      <c r="H244" s="10">
        <f t="shared" ref="H244:H307" si="17">STDEV(G224:G244)</f>
        <v>3.4483690086304267E-2</v>
      </c>
      <c r="I244" s="12">
        <f t="shared" si="15"/>
        <v>0.56241196520305492</v>
      </c>
    </row>
    <row r="245" spans="1:9" x14ac:dyDescent="0.25">
      <c r="A245" s="7">
        <v>36165</v>
      </c>
      <c r="B245" s="6">
        <v>118</v>
      </c>
      <c r="C245" s="6">
        <v>118</v>
      </c>
      <c r="D245" s="11"/>
      <c r="E245" s="8">
        <f t="shared" si="14"/>
        <v>118</v>
      </c>
      <c r="G245" s="9">
        <f t="shared" si="16"/>
        <v>5.2185753170570247E-2</v>
      </c>
      <c r="H245" s="10">
        <f t="shared" si="17"/>
        <v>3.6417202322565442E-2</v>
      </c>
      <c r="I245" s="12">
        <f t="shared" si="15"/>
        <v>0.59394659545342043</v>
      </c>
    </row>
    <row r="246" spans="1:9" x14ac:dyDescent="0.25">
      <c r="A246" s="7">
        <v>36166</v>
      </c>
      <c r="B246" s="6">
        <v>120</v>
      </c>
      <c r="C246" s="6">
        <v>120</v>
      </c>
      <c r="D246" s="11"/>
      <c r="E246" s="8">
        <f t="shared" si="14"/>
        <v>120</v>
      </c>
      <c r="G246" s="9">
        <f t="shared" si="16"/>
        <v>1.6807118316381191E-2</v>
      </c>
      <c r="H246" s="10">
        <f t="shared" si="17"/>
        <v>3.6417202322565442E-2</v>
      </c>
      <c r="I246" s="12">
        <f t="shared" si="15"/>
        <v>0.59394659545342043</v>
      </c>
    </row>
    <row r="247" spans="1:9" x14ac:dyDescent="0.25">
      <c r="A247" s="7">
        <v>36167</v>
      </c>
      <c r="B247" s="6">
        <v>117</v>
      </c>
      <c r="C247" s="6">
        <v>117</v>
      </c>
      <c r="D247" s="11"/>
      <c r="E247" s="8">
        <f t="shared" si="14"/>
        <v>117</v>
      </c>
      <c r="G247" s="9">
        <f t="shared" si="16"/>
        <v>-2.5317807984289897E-2</v>
      </c>
      <c r="H247" s="10">
        <f t="shared" si="17"/>
        <v>3.6833897771705419E-2</v>
      </c>
      <c r="I247" s="12">
        <f t="shared" si="15"/>
        <v>0.60074269256064572</v>
      </c>
    </row>
    <row r="248" spans="1:9" x14ac:dyDescent="0.25">
      <c r="A248" s="7">
        <v>36168</v>
      </c>
      <c r="B248" s="6">
        <v>117</v>
      </c>
      <c r="C248" s="6">
        <v>117</v>
      </c>
      <c r="D248" s="11"/>
      <c r="E248" s="8">
        <f t="shared" si="14"/>
        <v>117</v>
      </c>
      <c r="G248" s="9">
        <f t="shared" si="16"/>
        <v>0</v>
      </c>
      <c r="H248" s="10">
        <f t="shared" si="17"/>
        <v>3.3402390423318648E-2</v>
      </c>
      <c r="I248" s="12">
        <f t="shared" si="15"/>
        <v>0.54477650139650957</v>
      </c>
    </row>
    <row r="249" spans="1:9" x14ac:dyDescent="0.25">
      <c r="A249" s="7">
        <v>36171</v>
      </c>
      <c r="B249" s="6">
        <v>112</v>
      </c>
      <c r="C249" s="6">
        <v>112</v>
      </c>
      <c r="D249" s="11"/>
      <c r="E249" s="8">
        <f t="shared" si="14"/>
        <v>112</v>
      </c>
      <c r="G249" s="9">
        <f t="shared" si="16"/>
        <v>-4.3675063502661531E-2</v>
      </c>
      <c r="H249" s="10">
        <f t="shared" si="17"/>
        <v>3.4865985399188996E-2</v>
      </c>
      <c r="I249" s="12">
        <f t="shared" si="15"/>
        <v>0.56864701306682197</v>
      </c>
    </row>
    <row r="250" spans="1:9" x14ac:dyDescent="0.25">
      <c r="A250" s="7">
        <v>36172</v>
      </c>
      <c r="B250" s="6">
        <v>111</v>
      </c>
      <c r="C250" s="6">
        <v>111</v>
      </c>
      <c r="D250" s="11"/>
      <c r="E250" s="8">
        <f t="shared" si="14"/>
        <v>111</v>
      </c>
      <c r="G250" s="9">
        <f t="shared" si="16"/>
        <v>-8.9686699827603751E-3</v>
      </c>
      <c r="H250" s="10">
        <f t="shared" si="17"/>
        <v>3.0577058814278423E-2</v>
      </c>
      <c r="I250" s="12">
        <f t="shared" si="15"/>
        <v>0.49869673735113795</v>
      </c>
    </row>
    <row r="251" spans="1:9" x14ac:dyDescent="0.25">
      <c r="A251" s="7">
        <v>36173</v>
      </c>
      <c r="B251" s="6">
        <v>113</v>
      </c>
      <c r="C251" s="6">
        <v>113</v>
      </c>
      <c r="D251" s="11"/>
      <c r="E251" s="8">
        <f t="shared" si="14"/>
        <v>113</v>
      </c>
      <c r="G251" s="9">
        <f t="shared" si="16"/>
        <v>1.7857617400006472E-2</v>
      </c>
      <c r="H251" s="10">
        <f t="shared" si="17"/>
        <v>3.0284937219984851E-2</v>
      </c>
      <c r="I251" s="12">
        <f t="shared" si="15"/>
        <v>0.49393237833057746</v>
      </c>
    </row>
    <row r="252" spans="1:9" x14ac:dyDescent="0.25">
      <c r="A252" s="7">
        <v>36174</v>
      </c>
      <c r="B252" s="6">
        <v>121</v>
      </c>
      <c r="C252" s="6">
        <v>121</v>
      </c>
      <c r="D252" s="11"/>
      <c r="E252" s="8">
        <f t="shared" si="14"/>
        <v>121</v>
      </c>
      <c r="G252" s="9">
        <f t="shared" si="16"/>
        <v>6.8402726884400619E-2</v>
      </c>
      <c r="H252" s="10">
        <f t="shared" si="17"/>
        <v>2.9485578158641126E-2</v>
      </c>
      <c r="I252" s="12">
        <f t="shared" si="15"/>
        <v>0.48089522657947331</v>
      </c>
    </row>
    <row r="253" spans="1:9" x14ac:dyDescent="0.25">
      <c r="A253" s="7">
        <v>36175</v>
      </c>
      <c r="B253" s="6">
        <v>127</v>
      </c>
      <c r="C253" s="6">
        <v>127</v>
      </c>
      <c r="D253" s="11"/>
      <c r="E253" s="8">
        <f t="shared" si="14"/>
        <v>127</v>
      </c>
      <c r="G253" s="9">
        <f t="shared" si="16"/>
        <v>4.8396540861850239E-2</v>
      </c>
      <c r="H253" s="10">
        <f t="shared" si="17"/>
        <v>2.831642171964497E-2</v>
      </c>
      <c r="I253" s="12">
        <f t="shared" si="15"/>
        <v>0.46182686211963875</v>
      </c>
    </row>
    <row r="254" spans="1:9" x14ac:dyDescent="0.25">
      <c r="A254" s="7">
        <v>36178</v>
      </c>
      <c r="B254" s="6">
        <v>130</v>
      </c>
      <c r="C254" s="6">
        <v>130</v>
      </c>
      <c r="D254" s="11"/>
      <c r="E254" s="8">
        <f t="shared" si="14"/>
        <v>130</v>
      </c>
      <c r="G254" s="9">
        <f t="shared" si="16"/>
        <v>2.3347363996991107E-2</v>
      </c>
      <c r="H254" s="10">
        <f t="shared" si="17"/>
        <v>2.639751956593403E-2</v>
      </c>
      <c r="I254" s="12">
        <f t="shared" si="15"/>
        <v>0.43053051510457352</v>
      </c>
    </row>
    <row r="255" spans="1:9" x14ac:dyDescent="0.25">
      <c r="A255" s="7">
        <v>36179</v>
      </c>
      <c r="B255" s="6">
        <v>130</v>
      </c>
      <c r="C255" s="6">
        <v>130</v>
      </c>
      <c r="D255" s="11"/>
      <c r="E255" s="8">
        <f t="shared" si="14"/>
        <v>130</v>
      </c>
      <c r="G255" s="9">
        <f t="shared" si="16"/>
        <v>0</v>
      </c>
      <c r="H255" s="10">
        <f t="shared" si="17"/>
        <v>2.639751956593403E-2</v>
      </c>
      <c r="I255" s="12">
        <f t="shared" si="15"/>
        <v>0.43053051510457352</v>
      </c>
    </row>
    <row r="256" spans="1:9" x14ac:dyDescent="0.25">
      <c r="A256" s="7">
        <v>36180</v>
      </c>
      <c r="B256" s="6">
        <v>130</v>
      </c>
      <c r="C256" s="6">
        <v>130</v>
      </c>
      <c r="D256" s="11"/>
      <c r="E256" s="8">
        <f t="shared" si="14"/>
        <v>130</v>
      </c>
      <c r="G256" s="9">
        <f t="shared" si="16"/>
        <v>0</v>
      </c>
      <c r="H256" s="10">
        <f t="shared" si="17"/>
        <v>2.5277384638959049E-2</v>
      </c>
      <c r="I256" s="12">
        <f t="shared" si="15"/>
        <v>0.41226166731027131</v>
      </c>
    </row>
    <row r="257" spans="1:9" x14ac:dyDescent="0.25">
      <c r="A257" s="7">
        <v>36181</v>
      </c>
      <c r="B257" s="6">
        <v>133.5</v>
      </c>
      <c r="C257" s="6">
        <v>133.5</v>
      </c>
      <c r="D257" s="11"/>
      <c r="E257" s="8">
        <f t="shared" si="14"/>
        <v>133.5</v>
      </c>
      <c r="G257" s="9">
        <f t="shared" si="16"/>
        <v>2.6567027384721706E-2</v>
      </c>
      <c r="H257" s="10">
        <f t="shared" si="17"/>
        <v>2.5500327975178316E-2</v>
      </c>
      <c r="I257" s="12">
        <f t="shared" si="15"/>
        <v>0.41589776308593202</v>
      </c>
    </row>
    <row r="258" spans="1:9" x14ac:dyDescent="0.25">
      <c r="A258" s="7">
        <v>36182</v>
      </c>
      <c r="B258" s="6">
        <v>132.5</v>
      </c>
      <c r="C258" s="6">
        <v>132.5</v>
      </c>
      <c r="D258" s="11"/>
      <c r="E258" s="8">
        <f t="shared" si="14"/>
        <v>132.5</v>
      </c>
      <c r="G258" s="9">
        <f t="shared" si="16"/>
        <v>-7.5188324140273398E-3</v>
      </c>
      <c r="H258" s="10">
        <f t="shared" si="17"/>
        <v>2.5433170129277153E-2</v>
      </c>
      <c r="I258" s="12">
        <f t="shared" si="15"/>
        <v>0.41480245176636188</v>
      </c>
    </row>
    <row r="259" spans="1:9" x14ac:dyDescent="0.25">
      <c r="A259" s="7">
        <v>36185</v>
      </c>
      <c r="B259" s="6">
        <v>130</v>
      </c>
      <c r="C259" s="6">
        <v>130</v>
      </c>
      <c r="D259" s="11"/>
      <c r="E259" s="8">
        <f t="shared" si="14"/>
        <v>130</v>
      </c>
      <c r="G259" s="9">
        <f t="shared" si="16"/>
        <v>-1.9048194970694474E-2</v>
      </c>
      <c r="H259" s="10">
        <f t="shared" si="17"/>
        <v>2.6064728932727276E-2</v>
      </c>
      <c r="I259" s="12">
        <f t="shared" si="15"/>
        <v>0.42510286413234433</v>
      </c>
    </row>
    <row r="260" spans="1:9" x14ac:dyDescent="0.25">
      <c r="A260" s="7">
        <v>36186</v>
      </c>
      <c r="B260" s="6">
        <v>125</v>
      </c>
      <c r="C260" s="6">
        <v>125</v>
      </c>
      <c r="D260" s="11"/>
      <c r="E260" s="8">
        <f t="shared" si="14"/>
        <v>125</v>
      </c>
      <c r="G260" s="9">
        <f t="shared" si="16"/>
        <v>-3.9220713153281267E-2</v>
      </c>
      <c r="H260" s="10">
        <f t="shared" si="17"/>
        <v>2.7936632795794426E-2</v>
      </c>
      <c r="I260" s="12">
        <f t="shared" si="15"/>
        <v>0.45563269222394159</v>
      </c>
    </row>
    <row r="261" spans="1:9" x14ac:dyDescent="0.25">
      <c r="A261" s="7">
        <v>36187</v>
      </c>
      <c r="B261" s="6">
        <v>125</v>
      </c>
      <c r="C261" s="6">
        <v>125</v>
      </c>
      <c r="D261" s="11"/>
      <c r="E261" s="8">
        <f t="shared" ref="E261:E324" si="18">AVERAGE(B261:C261)</f>
        <v>125</v>
      </c>
      <c r="G261" s="9">
        <f t="shared" si="16"/>
        <v>0</v>
      </c>
      <c r="H261" s="10">
        <f t="shared" si="17"/>
        <v>2.7936632795794426E-2</v>
      </c>
      <c r="I261" s="12">
        <f t="shared" si="15"/>
        <v>0.45563269222394159</v>
      </c>
    </row>
    <row r="262" spans="1:9" x14ac:dyDescent="0.25">
      <c r="A262" s="7">
        <v>36188</v>
      </c>
      <c r="B262" s="6">
        <v>125</v>
      </c>
      <c r="C262" s="6">
        <v>125</v>
      </c>
      <c r="D262" s="11"/>
      <c r="E262" s="8">
        <f t="shared" si="18"/>
        <v>125</v>
      </c>
      <c r="G262" s="9">
        <f t="shared" si="16"/>
        <v>0</v>
      </c>
      <c r="H262" s="10">
        <f t="shared" si="17"/>
        <v>2.7936632795794426E-2</v>
      </c>
      <c r="I262" s="12">
        <f t="shared" si="15"/>
        <v>0.45563269222394159</v>
      </c>
    </row>
    <row r="263" spans="1:9" x14ac:dyDescent="0.25">
      <c r="A263" s="7">
        <v>36189</v>
      </c>
      <c r="B263" s="6">
        <v>123</v>
      </c>
      <c r="C263" s="6">
        <v>123</v>
      </c>
      <c r="D263" s="11"/>
      <c r="E263" s="8">
        <f t="shared" si="18"/>
        <v>123</v>
      </c>
      <c r="G263" s="9">
        <f t="shared" si="16"/>
        <v>-1.6129381929883644E-2</v>
      </c>
      <c r="H263" s="10">
        <f t="shared" si="17"/>
        <v>2.830686105984535E-2</v>
      </c>
      <c r="I263" s="12">
        <f t="shared" si="15"/>
        <v>0.46167093247715896</v>
      </c>
    </row>
    <row r="264" spans="1:9" x14ac:dyDescent="0.25">
      <c r="A264" s="7">
        <v>36192</v>
      </c>
      <c r="B264" s="6">
        <v>123</v>
      </c>
      <c r="C264" s="6">
        <v>123</v>
      </c>
      <c r="D264" s="11"/>
      <c r="E264" s="8">
        <f t="shared" si="18"/>
        <v>123</v>
      </c>
      <c r="G264" s="9">
        <f t="shared" si="16"/>
        <v>0</v>
      </c>
      <c r="H264" s="10">
        <f t="shared" si="17"/>
        <v>2.830686105984535E-2</v>
      </c>
      <c r="I264" s="12">
        <f t="shared" si="15"/>
        <v>0.46167093247715896</v>
      </c>
    </row>
    <row r="265" spans="1:9" x14ac:dyDescent="0.25">
      <c r="A265" s="7">
        <v>36193</v>
      </c>
      <c r="B265" s="6">
        <v>123</v>
      </c>
      <c r="C265" s="6">
        <v>123</v>
      </c>
      <c r="D265" s="11"/>
      <c r="E265" s="8">
        <f t="shared" si="18"/>
        <v>123</v>
      </c>
      <c r="G265" s="9">
        <f t="shared" si="16"/>
        <v>0</v>
      </c>
      <c r="H265" s="10">
        <f t="shared" si="17"/>
        <v>2.830686105984535E-2</v>
      </c>
      <c r="I265" s="12">
        <f t="shared" si="15"/>
        <v>0.46167093247715896</v>
      </c>
    </row>
    <row r="266" spans="1:9" x14ac:dyDescent="0.25">
      <c r="A266" s="7">
        <v>36194</v>
      </c>
      <c r="B266" s="6">
        <v>123</v>
      </c>
      <c r="C266" s="6">
        <v>123</v>
      </c>
      <c r="D266" s="11"/>
      <c r="E266" s="8">
        <f t="shared" si="18"/>
        <v>123</v>
      </c>
      <c r="G266" s="9">
        <f t="shared" si="16"/>
        <v>0</v>
      </c>
      <c r="H266" s="10">
        <f t="shared" si="17"/>
        <v>2.6113363374848056E-2</v>
      </c>
      <c r="I266" s="12">
        <f t="shared" si="15"/>
        <v>0.42589606787884721</v>
      </c>
    </row>
    <row r="267" spans="1:9" x14ac:dyDescent="0.25">
      <c r="A267" s="7">
        <v>36195</v>
      </c>
      <c r="B267" s="6">
        <v>125</v>
      </c>
      <c r="C267" s="6">
        <v>125</v>
      </c>
      <c r="D267" s="11"/>
      <c r="E267" s="8">
        <f t="shared" si="18"/>
        <v>125</v>
      </c>
      <c r="G267" s="9">
        <f t="shared" si="16"/>
        <v>1.6129381929883717E-2</v>
      </c>
      <c r="H267" s="10">
        <f t="shared" si="17"/>
        <v>2.6094529553717188E-2</v>
      </c>
      <c r="I267" s="12">
        <f t="shared" si="15"/>
        <v>0.42558889755200618</v>
      </c>
    </row>
    <row r="268" spans="1:9" x14ac:dyDescent="0.25">
      <c r="A268" s="7">
        <v>36196</v>
      </c>
      <c r="B268" s="6">
        <v>127</v>
      </c>
      <c r="C268" s="6">
        <v>127</v>
      </c>
      <c r="D268" s="11"/>
      <c r="E268" s="8">
        <f t="shared" si="18"/>
        <v>127</v>
      </c>
      <c r="G268" s="9">
        <f t="shared" si="16"/>
        <v>1.5873349156290163E-2</v>
      </c>
      <c r="H268" s="10">
        <f t="shared" si="17"/>
        <v>2.5483840106188278E-2</v>
      </c>
      <c r="I268" s="12">
        <f t="shared" si="15"/>
        <v>0.41562885408061701</v>
      </c>
    </row>
    <row r="269" spans="1:9" x14ac:dyDescent="0.25">
      <c r="A269" s="7">
        <v>36199</v>
      </c>
      <c r="B269" s="6">
        <v>125</v>
      </c>
      <c r="C269" s="6">
        <v>125</v>
      </c>
      <c r="D269" s="11"/>
      <c r="E269" s="8">
        <f t="shared" si="18"/>
        <v>125</v>
      </c>
      <c r="G269" s="9">
        <f t="shared" si="16"/>
        <v>-1.5873349156290122E-2</v>
      </c>
      <c r="H269" s="10">
        <f t="shared" si="17"/>
        <v>2.5838411596398297E-2</v>
      </c>
      <c r="I269" s="12">
        <f t="shared" si="15"/>
        <v>0.42141174008019844</v>
      </c>
    </row>
    <row r="270" spans="1:9" x14ac:dyDescent="0.25">
      <c r="A270" s="7">
        <v>36200</v>
      </c>
      <c r="B270" s="6">
        <v>125</v>
      </c>
      <c r="C270" s="6">
        <v>125</v>
      </c>
      <c r="D270" s="11"/>
      <c r="E270" s="8">
        <f t="shared" si="18"/>
        <v>125</v>
      </c>
      <c r="G270" s="9">
        <f t="shared" si="16"/>
        <v>0</v>
      </c>
      <c r="H270" s="10">
        <f t="shared" si="17"/>
        <v>2.3536158093372877E-2</v>
      </c>
      <c r="I270" s="12">
        <f t="shared" si="15"/>
        <v>0.38386312176842441</v>
      </c>
    </row>
    <row r="271" spans="1:9" x14ac:dyDescent="0.25">
      <c r="A271" s="7">
        <v>36201</v>
      </c>
      <c r="B271" s="6">
        <v>122</v>
      </c>
      <c r="C271" s="6">
        <v>122</v>
      </c>
      <c r="D271" s="11"/>
      <c r="E271" s="8">
        <f t="shared" si="18"/>
        <v>122</v>
      </c>
      <c r="G271" s="9">
        <f t="shared" si="16"/>
        <v>-2.4292692569044587E-2</v>
      </c>
      <c r="H271" s="10">
        <f t="shared" si="17"/>
        <v>2.4225810245975667E-2</v>
      </c>
      <c r="I271" s="12">
        <f t="shared" si="15"/>
        <v>0.39511100798596993</v>
      </c>
    </row>
    <row r="272" spans="1:9" x14ac:dyDescent="0.25">
      <c r="A272" s="7">
        <v>36202</v>
      </c>
      <c r="B272" s="6">
        <v>115</v>
      </c>
      <c r="C272" s="6">
        <v>115</v>
      </c>
      <c r="D272" s="11"/>
      <c r="E272" s="8">
        <f t="shared" si="18"/>
        <v>115</v>
      </c>
      <c r="G272" s="9">
        <f t="shared" si="16"/>
        <v>-5.908891637000644E-2</v>
      </c>
      <c r="H272" s="10">
        <f t="shared" si="17"/>
        <v>2.767753014504155E-2</v>
      </c>
      <c r="I272" s="12">
        <f t="shared" si="15"/>
        <v>0.45140685587537976</v>
      </c>
    </row>
    <row r="273" spans="1:9" x14ac:dyDescent="0.25">
      <c r="A273" s="7">
        <v>36203</v>
      </c>
      <c r="B273" s="6">
        <v>115</v>
      </c>
      <c r="C273" s="6">
        <v>115</v>
      </c>
      <c r="D273" s="11"/>
      <c r="E273" s="8">
        <f t="shared" si="18"/>
        <v>115</v>
      </c>
      <c r="G273" s="9">
        <f t="shared" si="16"/>
        <v>0</v>
      </c>
      <c r="H273" s="10">
        <f t="shared" si="17"/>
        <v>2.2949365263472583E-2</v>
      </c>
      <c r="I273" s="12">
        <f t="shared" si="15"/>
        <v>0.3742928203359116</v>
      </c>
    </row>
    <row r="274" spans="1:9" x14ac:dyDescent="0.25">
      <c r="A274" s="7">
        <v>36207</v>
      </c>
      <c r="B274" s="6">
        <v>118</v>
      </c>
      <c r="C274" s="6">
        <v>111</v>
      </c>
      <c r="D274" s="11"/>
      <c r="E274" s="8">
        <f t="shared" si="18"/>
        <v>114.5</v>
      </c>
      <c r="G274" s="9">
        <f t="shared" si="16"/>
        <v>-4.3573053689557007E-3</v>
      </c>
      <c r="H274" s="10">
        <f t="shared" si="17"/>
        <v>1.9776481401265786E-2</v>
      </c>
      <c r="I274" s="12">
        <f t="shared" si="15"/>
        <v>0.32254465058265447</v>
      </c>
    </row>
    <row r="275" spans="1:9" x14ac:dyDescent="0.25">
      <c r="A275" s="7">
        <v>36208</v>
      </c>
      <c r="B275" s="6">
        <v>123.5</v>
      </c>
      <c r="C275" s="6">
        <v>116.5</v>
      </c>
      <c r="D275" s="11"/>
      <c r="E275" s="8">
        <f t="shared" si="18"/>
        <v>120</v>
      </c>
      <c r="G275" s="9">
        <f t="shared" si="16"/>
        <v>4.6916919787751657E-2</v>
      </c>
      <c r="H275" s="10">
        <f t="shared" si="17"/>
        <v>2.2005009935977097E-2</v>
      </c>
      <c r="I275" s="12">
        <f t="shared" si="15"/>
        <v>0.35889085104963581</v>
      </c>
    </row>
    <row r="276" spans="1:9" x14ac:dyDescent="0.25">
      <c r="A276" s="7">
        <v>36209</v>
      </c>
      <c r="B276" s="6">
        <v>123.5</v>
      </c>
      <c r="C276" s="6">
        <v>116.5</v>
      </c>
      <c r="D276" s="11"/>
      <c r="E276" s="8">
        <f t="shared" si="18"/>
        <v>120</v>
      </c>
      <c r="G276" s="9">
        <f t="shared" si="16"/>
        <v>0</v>
      </c>
      <c r="H276" s="10">
        <f t="shared" si="17"/>
        <v>2.2005009935977097E-2</v>
      </c>
      <c r="I276" s="12">
        <f t="shared" si="15"/>
        <v>0.35889085104963581</v>
      </c>
    </row>
    <row r="277" spans="1:9" x14ac:dyDescent="0.25">
      <c r="A277" s="7">
        <v>36210</v>
      </c>
      <c r="B277" s="6">
        <v>123.5</v>
      </c>
      <c r="C277" s="6">
        <v>116.5</v>
      </c>
      <c r="D277" s="11"/>
      <c r="E277" s="8">
        <f t="shared" si="18"/>
        <v>120</v>
      </c>
      <c r="G277" s="9">
        <f t="shared" si="16"/>
        <v>0</v>
      </c>
      <c r="H277" s="10">
        <f t="shared" si="17"/>
        <v>2.2005009935977097E-2</v>
      </c>
      <c r="I277" s="12">
        <f t="shared" si="15"/>
        <v>0.35889085104963581</v>
      </c>
    </row>
    <row r="278" spans="1:9" x14ac:dyDescent="0.25">
      <c r="A278" s="7">
        <v>36213</v>
      </c>
      <c r="B278" s="6">
        <v>123.5</v>
      </c>
      <c r="C278" s="6">
        <v>116.5</v>
      </c>
      <c r="D278" s="11"/>
      <c r="E278" s="8">
        <f t="shared" si="18"/>
        <v>120</v>
      </c>
      <c r="G278" s="9">
        <f t="shared" si="16"/>
        <v>0</v>
      </c>
      <c r="H278" s="10">
        <f t="shared" si="17"/>
        <v>2.0907497389343881E-2</v>
      </c>
      <c r="I278" s="12">
        <f t="shared" si="15"/>
        <v>0.34099096311298638</v>
      </c>
    </row>
    <row r="279" spans="1:9" x14ac:dyDescent="0.25">
      <c r="A279" s="7">
        <v>36214</v>
      </c>
      <c r="B279" s="6">
        <v>124.5</v>
      </c>
      <c r="C279" s="6">
        <v>117.5</v>
      </c>
      <c r="D279" s="11"/>
      <c r="E279" s="8">
        <f t="shared" si="18"/>
        <v>121</v>
      </c>
      <c r="G279" s="9">
        <f t="shared" si="16"/>
        <v>8.2988028146950641E-3</v>
      </c>
      <c r="H279" s="10">
        <f t="shared" si="17"/>
        <v>2.1099162758532498E-2</v>
      </c>
      <c r="I279" s="12">
        <f t="shared" si="15"/>
        <v>0.34411693068423393</v>
      </c>
    </row>
    <row r="280" spans="1:9" x14ac:dyDescent="0.25">
      <c r="A280" s="7">
        <v>36215</v>
      </c>
      <c r="B280" s="6">
        <v>127.5</v>
      </c>
      <c r="C280" s="6">
        <v>120.5</v>
      </c>
      <c r="D280" s="11"/>
      <c r="E280" s="8">
        <f t="shared" si="18"/>
        <v>124</v>
      </c>
      <c r="G280" s="9">
        <f t="shared" si="16"/>
        <v>2.4491020008295696E-2</v>
      </c>
      <c r="H280" s="10">
        <f t="shared" si="17"/>
        <v>2.1710225493384028E-2</v>
      </c>
      <c r="I280" s="12">
        <f t="shared" si="15"/>
        <v>0.35408306228761172</v>
      </c>
    </row>
    <row r="281" spans="1:9" x14ac:dyDescent="0.25">
      <c r="A281" s="7">
        <v>36216</v>
      </c>
      <c r="B281" s="6">
        <v>124.5</v>
      </c>
      <c r="C281" s="6">
        <v>117.5</v>
      </c>
      <c r="D281" s="11"/>
      <c r="E281" s="8">
        <f t="shared" si="18"/>
        <v>121</v>
      </c>
      <c r="G281" s="9">
        <f t="shared" si="16"/>
        <v>-2.4491020008295755E-2</v>
      </c>
      <c r="H281" s="10">
        <f t="shared" si="17"/>
        <v>2.0669034319459455E-2</v>
      </c>
      <c r="I281" s="12">
        <f t="shared" ref="I281:I344" si="19">(H281*(SQRT(266)))</f>
        <v>0.33710174814131721</v>
      </c>
    </row>
    <row r="282" spans="1:9" x14ac:dyDescent="0.25">
      <c r="A282" s="7">
        <v>36217</v>
      </c>
      <c r="B282" s="6">
        <v>121.5</v>
      </c>
      <c r="C282" s="6">
        <v>114.5</v>
      </c>
      <c r="D282" s="11"/>
      <c r="E282" s="8">
        <f t="shared" si="18"/>
        <v>118</v>
      </c>
      <c r="G282" s="9">
        <f t="shared" si="16"/>
        <v>-2.5105921131076358E-2</v>
      </c>
      <c r="H282" s="10">
        <f t="shared" si="17"/>
        <v>2.1291674407896765E-2</v>
      </c>
      <c r="I282" s="12">
        <f t="shared" si="19"/>
        <v>0.34725670066744813</v>
      </c>
    </row>
    <row r="283" spans="1:9" x14ac:dyDescent="0.25">
      <c r="A283" s="7">
        <v>36220</v>
      </c>
      <c r="B283" s="6">
        <v>121</v>
      </c>
      <c r="C283" s="6">
        <v>114</v>
      </c>
      <c r="D283" s="11"/>
      <c r="E283" s="8">
        <f t="shared" si="18"/>
        <v>117.5</v>
      </c>
      <c r="G283" s="9">
        <f t="shared" si="16"/>
        <v>-4.2462908814510968E-3</v>
      </c>
      <c r="H283" s="10">
        <f t="shared" si="17"/>
        <v>2.1284471613904316E-2</v>
      </c>
      <c r="I283" s="12">
        <f t="shared" si="19"/>
        <v>0.34713922665251218</v>
      </c>
    </row>
    <row r="284" spans="1:9" x14ac:dyDescent="0.25">
      <c r="A284" s="7">
        <v>36221</v>
      </c>
      <c r="B284" s="6">
        <v>116.5</v>
      </c>
      <c r="C284" s="6">
        <v>110.5</v>
      </c>
      <c r="D284" s="11"/>
      <c r="E284" s="8">
        <f t="shared" si="18"/>
        <v>113.5</v>
      </c>
      <c r="G284" s="9">
        <f t="shared" si="16"/>
        <v>-3.4635496662756338E-2</v>
      </c>
      <c r="H284" s="10">
        <f t="shared" si="17"/>
        <v>2.2220117358999914E-2</v>
      </c>
      <c r="I284" s="12">
        <f t="shared" si="19"/>
        <v>0.36239914694863173</v>
      </c>
    </row>
    <row r="285" spans="1:9" x14ac:dyDescent="0.25">
      <c r="A285" s="7">
        <v>36222</v>
      </c>
      <c r="B285" s="6">
        <v>116.5</v>
      </c>
      <c r="C285" s="6">
        <v>110.5</v>
      </c>
      <c r="D285" s="11"/>
      <c r="E285" s="8">
        <f t="shared" si="18"/>
        <v>113.5</v>
      </c>
      <c r="G285" s="9">
        <f t="shared" si="16"/>
        <v>0</v>
      </c>
      <c r="H285" s="10">
        <f t="shared" si="17"/>
        <v>2.2220117358999914E-2</v>
      </c>
      <c r="I285" s="12">
        <f t="shared" si="19"/>
        <v>0.36239914694863173</v>
      </c>
    </row>
    <row r="286" spans="1:9" x14ac:dyDescent="0.25">
      <c r="A286" s="7">
        <v>36223</v>
      </c>
      <c r="B286" s="6">
        <v>116.5</v>
      </c>
      <c r="C286" s="6">
        <v>110.5</v>
      </c>
      <c r="D286" s="11"/>
      <c r="E286" s="8">
        <f t="shared" si="18"/>
        <v>113.5</v>
      </c>
      <c r="G286" s="9">
        <f t="shared" si="16"/>
        <v>0</v>
      </c>
      <c r="H286" s="10">
        <f t="shared" si="17"/>
        <v>2.2220117358999914E-2</v>
      </c>
      <c r="I286" s="12">
        <f t="shared" si="19"/>
        <v>0.36239914694863173</v>
      </c>
    </row>
    <row r="287" spans="1:9" x14ac:dyDescent="0.25">
      <c r="A287" s="7">
        <v>36224</v>
      </c>
      <c r="B287" s="6">
        <v>116.5</v>
      </c>
      <c r="C287" s="6">
        <v>110.5</v>
      </c>
      <c r="D287" s="11"/>
      <c r="E287" s="8">
        <f t="shared" si="18"/>
        <v>113.5</v>
      </c>
      <c r="G287" s="9">
        <f t="shared" si="16"/>
        <v>0</v>
      </c>
      <c r="H287" s="10">
        <f t="shared" si="17"/>
        <v>2.2220117358999914E-2</v>
      </c>
      <c r="I287" s="12">
        <f t="shared" si="19"/>
        <v>0.36239914694863173</v>
      </c>
    </row>
    <row r="288" spans="1:9" x14ac:dyDescent="0.25">
      <c r="A288" s="7">
        <v>36227</v>
      </c>
      <c r="B288" s="6">
        <v>116</v>
      </c>
      <c r="C288" s="6">
        <v>110</v>
      </c>
      <c r="D288" s="11"/>
      <c r="E288" s="8">
        <f t="shared" si="18"/>
        <v>113</v>
      </c>
      <c r="G288" s="9">
        <f t="shared" si="16"/>
        <v>-4.4150182091168312E-3</v>
      </c>
      <c r="H288" s="10">
        <f t="shared" si="17"/>
        <v>2.1744693379161951E-2</v>
      </c>
      <c r="I288" s="12">
        <f t="shared" si="19"/>
        <v>0.35464521649234559</v>
      </c>
    </row>
    <row r="289" spans="1:9" x14ac:dyDescent="0.25">
      <c r="A289" s="7">
        <v>36228</v>
      </c>
      <c r="B289" s="6">
        <v>117</v>
      </c>
      <c r="C289" s="6">
        <v>111</v>
      </c>
      <c r="D289" s="11"/>
      <c r="E289" s="8">
        <f t="shared" si="18"/>
        <v>114</v>
      </c>
      <c r="G289" s="9">
        <f t="shared" si="16"/>
        <v>8.8106296821549059E-3</v>
      </c>
      <c r="H289" s="10">
        <f t="shared" si="17"/>
        <v>2.1461635127095442E-2</v>
      </c>
      <c r="I289" s="12">
        <f t="shared" si="19"/>
        <v>0.3500286761101174</v>
      </c>
    </row>
    <row r="290" spans="1:9" x14ac:dyDescent="0.25">
      <c r="A290" s="7">
        <v>36229</v>
      </c>
      <c r="B290" s="6">
        <v>118</v>
      </c>
      <c r="C290" s="6">
        <v>112</v>
      </c>
      <c r="D290" s="11"/>
      <c r="E290" s="8">
        <f t="shared" si="18"/>
        <v>115</v>
      </c>
      <c r="G290" s="9">
        <f t="shared" si="16"/>
        <v>8.7336799687546315E-3</v>
      </c>
      <c r="H290" s="10">
        <f t="shared" si="17"/>
        <v>2.151812053768468E-2</v>
      </c>
      <c r="I290" s="12">
        <f t="shared" si="19"/>
        <v>0.3509499252773407</v>
      </c>
    </row>
    <row r="291" spans="1:9" x14ac:dyDescent="0.25">
      <c r="A291" s="7">
        <v>36230</v>
      </c>
      <c r="B291" s="6">
        <v>116.5</v>
      </c>
      <c r="C291" s="6">
        <v>110.5</v>
      </c>
      <c r="D291" s="11"/>
      <c r="E291" s="8">
        <f t="shared" si="18"/>
        <v>113.5</v>
      </c>
      <c r="G291" s="9">
        <f t="shared" si="16"/>
        <v>-1.3129291441792736E-2</v>
      </c>
      <c r="H291" s="10">
        <f t="shared" si="17"/>
        <v>2.1587610964514503E-2</v>
      </c>
      <c r="I291" s="12">
        <f t="shared" si="19"/>
        <v>0.35208327984056603</v>
      </c>
    </row>
    <row r="292" spans="1:9" x14ac:dyDescent="0.25">
      <c r="A292" s="7">
        <v>36231</v>
      </c>
      <c r="B292" s="6">
        <v>115.5</v>
      </c>
      <c r="C292" s="6">
        <v>109.5</v>
      </c>
      <c r="D292" s="11"/>
      <c r="E292" s="8">
        <f t="shared" si="18"/>
        <v>112.5</v>
      </c>
      <c r="G292" s="9">
        <f t="shared" si="16"/>
        <v>-8.8496152769824993E-3</v>
      </c>
      <c r="H292" s="10">
        <f t="shared" si="17"/>
        <v>2.1141509390036957E-2</v>
      </c>
      <c r="I292" s="12">
        <f t="shared" si="19"/>
        <v>0.3448075833430575</v>
      </c>
    </row>
    <row r="293" spans="1:9" x14ac:dyDescent="0.25">
      <c r="A293" s="7">
        <v>36234</v>
      </c>
      <c r="B293" s="6">
        <v>115.5</v>
      </c>
      <c r="C293" s="6">
        <v>109.5</v>
      </c>
      <c r="D293" s="11"/>
      <c r="E293" s="8">
        <f t="shared" si="18"/>
        <v>112.5</v>
      </c>
      <c r="G293" s="9">
        <f t="shared" si="16"/>
        <v>0</v>
      </c>
      <c r="H293" s="10">
        <f t="shared" si="17"/>
        <v>1.6937704833256326E-2</v>
      </c>
      <c r="I293" s="12">
        <f t="shared" si="19"/>
        <v>0.27624560589251895</v>
      </c>
    </row>
    <row r="294" spans="1:9" x14ac:dyDescent="0.25">
      <c r="A294" s="7">
        <v>36235</v>
      </c>
      <c r="B294" s="6">
        <v>115.5</v>
      </c>
      <c r="C294" s="6">
        <v>109.5</v>
      </c>
      <c r="D294" s="11"/>
      <c r="E294" s="8">
        <f t="shared" si="18"/>
        <v>112.5</v>
      </c>
      <c r="G294" s="9">
        <f t="shared" si="16"/>
        <v>0</v>
      </c>
      <c r="H294" s="10">
        <f t="shared" si="17"/>
        <v>1.6937704833256326E-2</v>
      </c>
      <c r="I294" s="12">
        <f t="shared" si="19"/>
        <v>0.27624560589251895</v>
      </c>
    </row>
    <row r="295" spans="1:9" x14ac:dyDescent="0.25">
      <c r="A295" s="7">
        <v>36236</v>
      </c>
      <c r="B295" s="6">
        <v>115.5</v>
      </c>
      <c r="C295" s="6">
        <v>109.5</v>
      </c>
      <c r="D295" s="11"/>
      <c r="E295" s="8">
        <f t="shared" si="18"/>
        <v>112.5</v>
      </c>
      <c r="G295" s="9">
        <f t="shared" si="16"/>
        <v>0</v>
      </c>
      <c r="H295" s="10">
        <f t="shared" si="17"/>
        <v>1.6921801808160011E-2</v>
      </c>
      <c r="I295" s="12">
        <f t="shared" si="19"/>
        <v>0.27598623540244938</v>
      </c>
    </row>
    <row r="296" spans="1:9" x14ac:dyDescent="0.25">
      <c r="A296" s="7">
        <v>36237</v>
      </c>
      <c r="B296" s="6">
        <v>115.5</v>
      </c>
      <c r="C296" s="6">
        <v>109.5</v>
      </c>
      <c r="D296" s="11"/>
      <c r="E296" s="8">
        <f t="shared" si="18"/>
        <v>112.5</v>
      </c>
      <c r="G296" s="9">
        <f t="shared" si="16"/>
        <v>0</v>
      </c>
      <c r="H296" s="10">
        <f t="shared" si="17"/>
        <v>1.292708982978532E-2</v>
      </c>
      <c r="I296" s="12">
        <f t="shared" si="19"/>
        <v>0.21083445470395057</v>
      </c>
    </row>
    <row r="297" spans="1:9" x14ac:dyDescent="0.25">
      <c r="A297" s="7">
        <v>36238</v>
      </c>
      <c r="B297" s="6">
        <v>115.5</v>
      </c>
      <c r="C297" s="6">
        <v>109.5</v>
      </c>
      <c r="D297" s="11"/>
      <c r="E297" s="8">
        <f t="shared" si="18"/>
        <v>112.5</v>
      </c>
      <c r="G297" s="9">
        <f t="shared" si="16"/>
        <v>0</v>
      </c>
      <c r="H297" s="10">
        <f t="shared" si="17"/>
        <v>1.292708982978532E-2</v>
      </c>
      <c r="I297" s="12">
        <f t="shared" si="19"/>
        <v>0.21083445470395057</v>
      </c>
    </row>
    <row r="298" spans="1:9" x14ac:dyDescent="0.25">
      <c r="A298" s="7">
        <v>36241</v>
      </c>
      <c r="B298" s="6">
        <v>106.5</v>
      </c>
      <c r="C298" s="6">
        <v>100.5</v>
      </c>
      <c r="D298" s="11"/>
      <c r="E298" s="8">
        <f t="shared" si="18"/>
        <v>103.5</v>
      </c>
      <c r="G298" s="9">
        <f t="shared" si="16"/>
        <v>-8.3381608939051013E-2</v>
      </c>
      <c r="H298" s="10">
        <f t="shared" si="17"/>
        <v>2.1738338764429634E-2</v>
      </c>
      <c r="I298" s="12">
        <f t="shared" si="19"/>
        <v>0.35454157586250684</v>
      </c>
    </row>
    <row r="299" spans="1:9" x14ac:dyDescent="0.25">
      <c r="A299" s="7">
        <v>36242</v>
      </c>
      <c r="B299" s="6">
        <v>106.5</v>
      </c>
      <c r="C299" s="6">
        <v>100.5</v>
      </c>
      <c r="D299" s="11"/>
      <c r="E299" s="8">
        <f t="shared" si="18"/>
        <v>103.5</v>
      </c>
      <c r="G299" s="9">
        <f t="shared" si="16"/>
        <v>0</v>
      </c>
      <c r="H299" s="10">
        <f t="shared" si="17"/>
        <v>2.1738338764429634E-2</v>
      </c>
      <c r="I299" s="12">
        <f t="shared" si="19"/>
        <v>0.35454157586250684</v>
      </c>
    </row>
    <row r="300" spans="1:9" x14ac:dyDescent="0.25">
      <c r="A300" s="7">
        <v>36243</v>
      </c>
      <c r="B300" s="6">
        <v>106.5</v>
      </c>
      <c r="C300" s="6">
        <v>100.5</v>
      </c>
      <c r="D300" s="11"/>
      <c r="E300" s="8">
        <f t="shared" si="18"/>
        <v>103.5</v>
      </c>
      <c r="G300" s="9">
        <f t="shared" si="16"/>
        <v>0</v>
      </c>
      <c r="H300" s="10">
        <f t="shared" si="17"/>
        <v>2.1519813325468543E-2</v>
      </c>
      <c r="I300" s="12">
        <f t="shared" si="19"/>
        <v>0.35097753381058677</v>
      </c>
    </row>
    <row r="301" spans="1:9" x14ac:dyDescent="0.25">
      <c r="A301" s="7">
        <v>36244</v>
      </c>
      <c r="B301" s="6">
        <v>106.5</v>
      </c>
      <c r="C301" s="6">
        <v>100.5</v>
      </c>
      <c r="D301" s="11"/>
      <c r="E301" s="8">
        <f t="shared" si="18"/>
        <v>103.5</v>
      </c>
      <c r="G301" s="9">
        <f t="shared" si="16"/>
        <v>0</v>
      </c>
      <c r="H301" s="10">
        <f t="shared" si="17"/>
        <v>2.033383587422731E-2</v>
      </c>
      <c r="I301" s="12">
        <f t="shared" si="19"/>
        <v>0.33163482694337698</v>
      </c>
    </row>
    <row r="302" spans="1:9" x14ac:dyDescent="0.25">
      <c r="A302" s="7">
        <v>36245</v>
      </c>
      <c r="B302" s="6">
        <v>106.5</v>
      </c>
      <c r="C302" s="6">
        <v>100.5</v>
      </c>
      <c r="D302" s="11"/>
      <c r="E302" s="8">
        <f t="shared" si="18"/>
        <v>103.5</v>
      </c>
      <c r="G302" s="9">
        <f t="shared" si="16"/>
        <v>0</v>
      </c>
      <c r="H302" s="10">
        <f t="shared" si="17"/>
        <v>2.0077882344967043E-2</v>
      </c>
      <c r="I302" s="12">
        <f t="shared" si="19"/>
        <v>0.32746035121204864</v>
      </c>
    </row>
    <row r="303" spans="1:9" x14ac:dyDescent="0.25">
      <c r="A303" s="7">
        <v>36248</v>
      </c>
      <c r="B303" s="6">
        <v>92</v>
      </c>
      <c r="C303" s="6">
        <v>86</v>
      </c>
      <c r="D303" s="11"/>
      <c r="E303" s="8">
        <f t="shared" si="18"/>
        <v>89</v>
      </c>
      <c r="G303" s="9">
        <f t="shared" si="16"/>
        <v>-0.15093524297328387</v>
      </c>
      <c r="H303" s="10">
        <f t="shared" si="17"/>
        <v>3.7139955835513327E-2</v>
      </c>
      <c r="I303" s="12">
        <f t="shared" si="19"/>
        <v>0.60573434852036601</v>
      </c>
    </row>
    <row r="304" spans="1:9" x14ac:dyDescent="0.25">
      <c r="A304" s="7">
        <v>36249</v>
      </c>
      <c r="B304" s="6">
        <v>92</v>
      </c>
      <c r="C304" s="6">
        <v>86</v>
      </c>
      <c r="D304" s="11"/>
      <c r="E304" s="8">
        <f t="shared" si="18"/>
        <v>89</v>
      </c>
      <c r="G304" s="9">
        <f t="shared" si="16"/>
        <v>0</v>
      </c>
      <c r="H304" s="10">
        <f t="shared" si="17"/>
        <v>3.7203964533422292E-2</v>
      </c>
      <c r="I304" s="12">
        <f t="shared" si="19"/>
        <v>0.60677829879050738</v>
      </c>
    </row>
    <row r="305" spans="1:9" x14ac:dyDescent="0.25">
      <c r="A305" s="7">
        <v>36250</v>
      </c>
      <c r="B305" s="6">
        <v>93</v>
      </c>
      <c r="C305" s="6">
        <v>87</v>
      </c>
      <c r="D305" s="11"/>
      <c r="E305" s="8">
        <f t="shared" si="18"/>
        <v>90</v>
      </c>
      <c r="G305" s="9">
        <f t="shared" si="16"/>
        <v>1.1173300598125255E-2</v>
      </c>
      <c r="H305" s="10">
        <f t="shared" si="17"/>
        <v>3.722900550830105E-2</v>
      </c>
      <c r="I305" s="12">
        <f t="shared" si="19"/>
        <v>0.60718670473131342</v>
      </c>
    </row>
    <row r="306" spans="1:9" x14ac:dyDescent="0.25">
      <c r="A306" s="7">
        <v>36251</v>
      </c>
      <c r="B306" s="6">
        <v>98.5</v>
      </c>
      <c r="C306" s="6">
        <v>92.5</v>
      </c>
      <c r="D306" s="11"/>
      <c r="E306" s="8">
        <f t="shared" si="18"/>
        <v>95.5</v>
      </c>
      <c r="G306" s="9">
        <f t="shared" si="16"/>
        <v>5.9316577156419505E-2</v>
      </c>
      <c r="H306" s="10">
        <f t="shared" si="17"/>
        <v>4.0237708123705973E-2</v>
      </c>
      <c r="I306" s="12">
        <f t="shared" si="19"/>
        <v>0.65625715938412077</v>
      </c>
    </row>
    <row r="307" spans="1:9" x14ac:dyDescent="0.25">
      <c r="A307" s="7">
        <v>36255</v>
      </c>
      <c r="B307" s="6">
        <v>102.5</v>
      </c>
      <c r="C307" s="6">
        <v>96.5</v>
      </c>
      <c r="D307" s="11"/>
      <c r="E307" s="8">
        <f t="shared" si="18"/>
        <v>99.5</v>
      </c>
      <c r="G307" s="9">
        <f t="shared" si="16"/>
        <v>4.1031396677862562E-2</v>
      </c>
      <c r="H307" s="10">
        <f t="shared" si="17"/>
        <v>4.1629103792077959E-2</v>
      </c>
      <c r="I307" s="12">
        <f t="shared" si="19"/>
        <v>0.67895013598452536</v>
      </c>
    </row>
    <row r="308" spans="1:9" x14ac:dyDescent="0.25">
      <c r="A308" s="7">
        <v>36256</v>
      </c>
      <c r="B308" s="6">
        <v>103</v>
      </c>
      <c r="C308" s="6">
        <v>97</v>
      </c>
      <c r="D308" s="11"/>
      <c r="E308" s="8">
        <f t="shared" si="18"/>
        <v>100</v>
      </c>
      <c r="G308" s="9">
        <f t="shared" ref="G308:G368" si="20">LN(E308/E307)</f>
        <v>5.0125418235441935E-3</v>
      </c>
      <c r="H308" s="10">
        <f t="shared" ref="H308:H368" si="21">STDEV(G288:G308)</f>
        <v>4.1681182925902019E-2</v>
      </c>
      <c r="I308" s="12">
        <f t="shared" si="19"/>
        <v>0.67979952095251328</v>
      </c>
    </row>
    <row r="309" spans="1:9" x14ac:dyDescent="0.25">
      <c r="A309" s="7">
        <v>36257</v>
      </c>
      <c r="B309" s="6">
        <v>103</v>
      </c>
      <c r="C309" s="6">
        <v>97</v>
      </c>
      <c r="D309" s="11"/>
      <c r="E309" s="8">
        <f t="shared" si="18"/>
        <v>100</v>
      </c>
      <c r="G309" s="9">
        <f t="shared" si="20"/>
        <v>0</v>
      </c>
      <c r="H309" s="10">
        <f t="shared" si="21"/>
        <v>4.1700866802548121E-2</v>
      </c>
      <c r="I309" s="12">
        <f t="shared" si="19"/>
        <v>0.68012055526524617</v>
      </c>
    </row>
    <row r="310" spans="1:9" x14ac:dyDescent="0.25">
      <c r="A310" s="7">
        <v>36258</v>
      </c>
      <c r="B310" s="6">
        <v>105</v>
      </c>
      <c r="C310" s="6">
        <v>99</v>
      </c>
      <c r="D310" s="11"/>
      <c r="E310" s="8">
        <f t="shared" si="18"/>
        <v>102</v>
      </c>
      <c r="G310" s="9">
        <f t="shared" si="20"/>
        <v>1.980262729617973E-2</v>
      </c>
      <c r="H310" s="10">
        <f t="shared" si="21"/>
        <v>4.1961859791828475E-2</v>
      </c>
      <c r="I310" s="12">
        <f t="shared" si="19"/>
        <v>0.68437722210217733</v>
      </c>
    </row>
    <row r="311" spans="1:9" x14ac:dyDescent="0.25">
      <c r="A311" s="7">
        <v>36259</v>
      </c>
      <c r="B311" s="6">
        <v>100</v>
      </c>
      <c r="C311" s="6">
        <v>94</v>
      </c>
      <c r="D311" s="11"/>
      <c r="E311" s="8">
        <f t="shared" si="18"/>
        <v>97</v>
      </c>
      <c r="G311" s="9">
        <f t="shared" si="20"/>
        <v>-5.0261834780888311E-2</v>
      </c>
      <c r="H311" s="10">
        <f t="shared" si="21"/>
        <v>4.2939059772185276E-2</v>
      </c>
      <c r="I311" s="12">
        <f t="shared" si="19"/>
        <v>0.70031487146549565</v>
      </c>
    </row>
    <row r="312" spans="1:9" x14ac:dyDescent="0.25">
      <c r="A312" s="7">
        <v>36262</v>
      </c>
      <c r="B312" s="6">
        <v>100</v>
      </c>
      <c r="C312" s="6">
        <v>94</v>
      </c>
      <c r="D312" s="11"/>
      <c r="E312" s="8">
        <f t="shared" si="18"/>
        <v>97</v>
      </c>
      <c r="G312" s="9">
        <f t="shared" si="20"/>
        <v>0</v>
      </c>
      <c r="H312" s="10">
        <f t="shared" si="21"/>
        <v>4.2957837647302571E-2</v>
      </c>
      <c r="I312" s="12">
        <f t="shared" si="19"/>
        <v>0.70062112934046861</v>
      </c>
    </row>
    <row r="313" spans="1:9" x14ac:dyDescent="0.25">
      <c r="A313" s="7">
        <v>36263</v>
      </c>
      <c r="B313" s="6">
        <v>100</v>
      </c>
      <c r="C313" s="6">
        <v>94</v>
      </c>
      <c r="D313" s="11"/>
      <c r="E313" s="8">
        <f t="shared" si="18"/>
        <v>97</v>
      </c>
      <c r="G313" s="9">
        <f t="shared" si="20"/>
        <v>0</v>
      </c>
      <c r="H313" s="10">
        <f t="shared" si="21"/>
        <v>4.2987132689069542E-2</v>
      </c>
      <c r="I313" s="12">
        <f t="shared" si="19"/>
        <v>0.7010989170125429</v>
      </c>
    </row>
    <row r="314" spans="1:9" x14ac:dyDescent="0.25">
      <c r="A314" s="7">
        <v>36264</v>
      </c>
      <c r="B314" s="6">
        <v>102</v>
      </c>
      <c r="C314" s="6">
        <v>96</v>
      </c>
      <c r="D314" s="11"/>
      <c r="E314" s="8">
        <f t="shared" si="18"/>
        <v>99</v>
      </c>
      <c r="G314" s="9">
        <f t="shared" si="20"/>
        <v>2.0408871631207033E-2</v>
      </c>
      <c r="H314" s="10">
        <f t="shared" si="21"/>
        <v>4.3383578660758731E-2</v>
      </c>
      <c r="I314" s="12">
        <f t="shared" si="19"/>
        <v>0.70756475513707429</v>
      </c>
    </row>
    <row r="315" spans="1:9" x14ac:dyDescent="0.25">
      <c r="A315" s="7">
        <v>36265</v>
      </c>
      <c r="B315" s="6">
        <v>103</v>
      </c>
      <c r="C315" s="6">
        <v>97</v>
      </c>
      <c r="D315" s="11"/>
      <c r="E315" s="8">
        <f t="shared" si="18"/>
        <v>100</v>
      </c>
      <c r="G315" s="9">
        <f t="shared" si="20"/>
        <v>1.0050335853501506E-2</v>
      </c>
      <c r="H315" s="10">
        <f t="shared" si="21"/>
        <v>4.3509341595834451E-2</v>
      </c>
      <c r="I315" s="12">
        <f t="shared" si="19"/>
        <v>0.7096158865353851</v>
      </c>
    </row>
    <row r="316" spans="1:9" x14ac:dyDescent="0.25">
      <c r="A316" s="7">
        <v>36266</v>
      </c>
      <c r="B316" s="6">
        <v>103</v>
      </c>
      <c r="C316" s="6">
        <v>97</v>
      </c>
      <c r="D316" s="11"/>
      <c r="E316" s="8">
        <f t="shared" si="18"/>
        <v>100</v>
      </c>
      <c r="G316" s="9">
        <f t="shared" si="20"/>
        <v>0</v>
      </c>
      <c r="H316" s="10">
        <f t="shared" si="21"/>
        <v>4.3509341595834451E-2</v>
      </c>
      <c r="I316" s="12">
        <f t="shared" si="19"/>
        <v>0.7096158865353851</v>
      </c>
    </row>
    <row r="317" spans="1:9" x14ac:dyDescent="0.25">
      <c r="A317" s="7">
        <v>36269</v>
      </c>
      <c r="B317" s="6">
        <v>103</v>
      </c>
      <c r="C317" s="6">
        <v>97</v>
      </c>
      <c r="D317" s="11"/>
      <c r="E317" s="8">
        <f t="shared" si="18"/>
        <v>100</v>
      </c>
      <c r="G317" s="9">
        <f t="shared" si="20"/>
        <v>0</v>
      </c>
      <c r="H317" s="10">
        <f t="shared" si="21"/>
        <v>4.3509341595834451E-2</v>
      </c>
      <c r="I317" s="12">
        <f t="shared" si="19"/>
        <v>0.7096158865353851</v>
      </c>
    </row>
    <row r="318" spans="1:9" x14ac:dyDescent="0.25">
      <c r="A318" s="7">
        <v>36270</v>
      </c>
      <c r="B318" s="6">
        <v>103</v>
      </c>
      <c r="C318" s="6">
        <v>97</v>
      </c>
      <c r="D318" s="11"/>
      <c r="E318" s="8">
        <f t="shared" si="18"/>
        <v>100</v>
      </c>
      <c r="G318" s="9">
        <f t="shared" si="20"/>
        <v>0</v>
      </c>
      <c r="H318" s="10">
        <f t="shared" si="21"/>
        <v>4.3509341595834451E-2</v>
      </c>
      <c r="I318" s="12">
        <f t="shared" si="19"/>
        <v>0.7096158865353851</v>
      </c>
    </row>
    <row r="319" spans="1:9" x14ac:dyDescent="0.25">
      <c r="A319" s="7">
        <v>36271</v>
      </c>
      <c r="B319" s="6">
        <v>103</v>
      </c>
      <c r="C319" s="6">
        <v>97</v>
      </c>
      <c r="D319" s="11"/>
      <c r="E319" s="8">
        <f t="shared" si="18"/>
        <v>100</v>
      </c>
      <c r="G319" s="9">
        <f t="shared" si="20"/>
        <v>0</v>
      </c>
      <c r="H319" s="10">
        <f t="shared" si="21"/>
        <v>3.9694470557621431E-2</v>
      </c>
      <c r="I319" s="12">
        <f t="shared" si="19"/>
        <v>0.64739722280688428</v>
      </c>
    </row>
    <row r="320" spans="1:9" x14ac:dyDescent="0.25">
      <c r="A320" s="7">
        <v>36272</v>
      </c>
      <c r="B320" s="6">
        <v>114</v>
      </c>
      <c r="C320" s="6">
        <v>108</v>
      </c>
      <c r="D320" s="11"/>
      <c r="E320" s="8">
        <f t="shared" si="18"/>
        <v>111</v>
      </c>
      <c r="G320" s="9">
        <f t="shared" si="20"/>
        <v>0.10436001532424286</v>
      </c>
      <c r="H320" s="10">
        <f t="shared" si="21"/>
        <v>4.5949608522226487E-2</v>
      </c>
      <c r="I320" s="12">
        <f t="shared" si="19"/>
        <v>0.74941543566302471</v>
      </c>
    </row>
    <row r="321" spans="1:9" x14ac:dyDescent="0.25">
      <c r="A321" s="7">
        <v>36273</v>
      </c>
      <c r="B321" s="6">
        <v>121</v>
      </c>
      <c r="C321" s="6">
        <v>115</v>
      </c>
      <c r="D321" s="11"/>
      <c r="E321" s="8">
        <f t="shared" si="18"/>
        <v>118</v>
      </c>
      <c r="G321" s="9">
        <f t="shared" si="20"/>
        <v>6.1154423153330646E-2</v>
      </c>
      <c r="H321" s="10">
        <f t="shared" si="21"/>
        <v>4.7634887549234325E-2</v>
      </c>
      <c r="I321" s="12">
        <f t="shared" si="19"/>
        <v>0.77690150479085895</v>
      </c>
    </row>
    <row r="322" spans="1:9" x14ac:dyDescent="0.25">
      <c r="A322" s="7">
        <v>36276</v>
      </c>
      <c r="B322" s="6">
        <v>121</v>
      </c>
      <c r="C322" s="6">
        <v>115</v>
      </c>
      <c r="D322" s="11"/>
      <c r="E322" s="8">
        <f t="shared" si="18"/>
        <v>118</v>
      </c>
      <c r="G322" s="9">
        <f t="shared" si="20"/>
        <v>0</v>
      </c>
      <c r="H322" s="10">
        <f t="shared" si="21"/>
        <v>4.7634887549234325E-2</v>
      </c>
      <c r="I322" s="12">
        <f t="shared" si="19"/>
        <v>0.77690150479085895</v>
      </c>
    </row>
    <row r="323" spans="1:9" x14ac:dyDescent="0.25">
      <c r="A323" s="7">
        <v>36277</v>
      </c>
      <c r="B323" s="6">
        <v>133</v>
      </c>
      <c r="C323" s="6">
        <v>127</v>
      </c>
      <c r="D323" s="11"/>
      <c r="E323" s="8">
        <f t="shared" si="18"/>
        <v>130</v>
      </c>
      <c r="G323" s="9">
        <f t="shared" si="20"/>
        <v>9.6849825989917621E-2</v>
      </c>
      <c r="H323" s="10">
        <f t="shared" si="21"/>
        <v>5.1529369482835506E-2</v>
      </c>
      <c r="I323" s="12">
        <f t="shared" si="19"/>
        <v>0.84041858292961491</v>
      </c>
    </row>
    <row r="324" spans="1:9" x14ac:dyDescent="0.25">
      <c r="A324" s="7">
        <v>36278</v>
      </c>
      <c r="B324" s="6">
        <v>133</v>
      </c>
      <c r="C324" s="6">
        <v>127</v>
      </c>
      <c r="D324" s="11"/>
      <c r="E324" s="8">
        <f t="shared" si="18"/>
        <v>130</v>
      </c>
      <c r="G324" s="9">
        <f t="shared" si="20"/>
        <v>0</v>
      </c>
      <c r="H324" s="10">
        <f t="shared" si="21"/>
        <v>3.6029379114071655E-2</v>
      </c>
      <c r="I324" s="12">
        <f t="shared" si="19"/>
        <v>0.5876213903406714</v>
      </c>
    </row>
    <row r="325" spans="1:9" x14ac:dyDescent="0.25">
      <c r="A325" s="7">
        <v>36279</v>
      </c>
      <c r="B325" s="6">
        <v>129</v>
      </c>
      <c r="C325" s="6">
        <v>123</v>
      </c>
      <c r="D325" s="11"/>
      <c r="E325" s="8">
        <f t="shared" ref="E325:E388" si="22">AVERAGE(B325:C325)</f>
        <v>126</v>
      </c>
      <c r="G325" s="9">
        <f t="shared" si="20"/>
        <v>-3.1252543504104426E-2</v>
      </c>
      <c r="H325" s="10">
        <f t="shared" si="21"/>
        <v>3.7430134089345847E-2</v>
      </c>
      <c r="I325" s="12">
        <f t="shared" si="19"/>
        <v>0.61046701261718073</v>
      </c>
    </row>
    <row r="326" spans="1:9" x14ac:dyDescent="0.25">
      <c r="A326" s="7">
        <v>36280</v>
      </c>
      <c r="B326" s="6">
        <v>128</v>
      </c>
      <c r="C326" s="6">
        <v>122</v>
      </c>
      <c r="D326" s="11"/>
      <c r="E326" s="8">
        <f t="shared" si="22"/>
        <v>125</v>
      </c>
      <c r="G326" s="9">
        <f t="shared" si="20"/>
        <v>-7.9681696491768449E-3</v>
      </c>
      <c r="H326" s="10">
        <f t="shared" si="21"/>
        <v>3.7798979646602344E-2</v>
      </c>
      <c r="I326" s="12">
        <f t="shared" si="19"/>
        <v>0.61648270160504315</v>
      </c>
    </row>
    <row r="327" spans="1:9" x14ac:dyDescent="0.25">
      <c r="A327" s="7">
        <v>36283</v>
      </c>
      <c r="B327" s="6">
        <v>123</v>
      </c>
      <c r="C327" s="6">
        <v>117</v>
      </c>
      <c r="D327" s="11"/>
      <c r="E327" s="8">
        <f t="shared" si="22"/>
        <v>120</v>
      </c>
      <c r="G327" s="9">
        <f t="shared" si="20"/>
        <v>-4.0821994520255166E-2</v>
      </c>
      <c r="H327" s="10">
        <f t="shared" si="21"/>
        <v>3.832666863028196E-2</v>
      </c>
      <c r="I327" s="12">
        <f t="shared" si="19"/>
        <v>0.6250890484775643</v>
      </c>
    </row>
    <row r="328" spans="1:9" x14ac:dyDescent="0.25">
      <c r="A328" s="7">
        <v>36284</v>
      </c>
      <c r="B328" s="6">
        <v>123</v>
      </c>
      <c r="C328" s="6">
        <v>117</v>
      </c>
      <c r="D328" s="11"/>
      <c r="E328" s="8">
        <f t="shared" si="22"/>
        <v>120</v>
      </c>
      <c r="G328" s="9">
        <f t="shared" si="20"/>
        <v>0</v>
      </c>
      <c r="H328" s="10">
        <f t="shared" si="21"/>
        <v>3.7754020001681411E-2</v>
      </c>
      <c r="I328" s="12">
        <f t="shared" si="19"/>
        <v>0.61574943198710119</v>
      </c>
    </row>
    <row r="329" spans="1:9" x14ac:dyDescent="0.25">
      <c r="A329" s="7">
        <v>36285</v>
      </c>
      <c r="B329" s="6">
        <v>127</v>
      </c>
      <c r="C329" s="6">
        <v>121</v>
      </c>
      <c r="D329" s="11"/>
      <c r="E329" s="8">
        <f t="shared" si="22"/>
        <v>124</v>
      </c>
      <c r="G329" s="9">
        <f t="shared" si="20"/>
        <v>3.278982282299097E-2</v>
      </c>
      <c r="H329" s="10">
        <f t="shared" si="21"/>
        <v>3.8095302638647299E-2</v>
      </c>
      <c r="I329" s="12">
        <f t="shared" si="19"/>
        <v>0.62131558334924608</v>
      </c>
    </row>
    <row r="330" spans="1:9" x14ac:dyDescent="0.25">
      <c r="A330" s="7">
        <v>36286</v>
      </c>
      <c r="B330" s="6">
        <v>127</v>
      </c>
      <c r="C330" s="6">
        <v>121</v>
      </c>
      <c r="D330" s="11"/>
      <c r="E330" s="8">
        <f t="shared" si="22"/>
        <v>124</v>
      </c>
      <c r="G330" s="9">
        <f t="shared" si="20"/>
        <v>0</v>
      </c>
      <c r="H330" s="10">
        <f t="shared" si="21"/>
        <v>3.8095302638647299E-2</v>
      </c>
      <c r="I330" s="12">
        <f t="shared" si="19"/>
        <v>0.62131558334924608</v>
      </c>
    </row>
    <row r="331" spans="1:9" x14ac:dyDescent="0.25">
      <c r="A331" s="7">
        <v>36287</v>
      </c>
      <c r="B331" s="6">
        <v>123</v>
      </c>
      <c r="C331" s="6">
        <v>117</v>
      </c>
      <c r="D331" s="11"/>
      <c r="E331" s="8">
        <f t="shared" si="22"/>
        <v>120</v>
      </c>
      <c r="G331" s="9">
        <f t="shared" si="20"/>
        <v>-3.2789822822990838E-2</v>
      </c>
      <c r="H331" s="10">
        <f t="shared" si="21"/>
        <v>3.9149590255163555E-2</v>
      </c>
      <c r="I331" s="12">
        <f t="shared" si="19"/>
        <v>0.63851049401020377</v>
      </c>
    </row>
    <row r="332" spans="1:9" x14ac:dyDescent="0.25">
      <c r="A332" s="7">
        <v>36290</v>
      </c>
      <c r="B332" s="6">
        <v>131</v>
      </c>
      <c r="C332" s="6">
        <v>125</v>
      </c>
      <c r="D332" s="11"/>
      <c r="E332" s="8">
        <f t="shared" si="22"/>
        <v>128</v>
      </c>
      <c r="G332" s="9">
        <f t="shared" si="20"/>
        <v>6.4538521137571164E-2</v>
      </c>
      <c r="H332" s="10">
        <f t="shared" si="21"/>
        <v>3.8657677539677443E-2</v>
      </c>
      <c r="I332" s="12">
        <f t="shared" si="19"/>
        <v>0.63048764041383665</v>
      </c>
    </row>
    <row r="333" spans="1:9" x14ac:dyDescent="0.25">
      <c r="A333" s="7">
        <v>36291</v>
      </c>
      <c r="B333" s="6">
        <v>127</v>
      </c>
      <c r="C333" s="6">
        <v>115</v>
      </c>
      <c r="D333" s="11"/>
      <c r="E333" s="8">
        <f t="shared" si="22"/>
        <v>121</v>
      </c>
      <c r="G333" s="9">
        <f t="shared" si="20"/>
        <v>-5.6239718322876081E-2</v>
      </c>
      <c r="H333" s="10">
        <f t="shared" si="21"/>
        <v>4.146443022683808E-2</v>
      </c>
      <c r="I333" s="12">
        <f t="shared" si="19"/>
        <v>0.67626439141334505</v>
      </c>
    </row>
    <row r="334" spans="1:9" x14ac:dyDescent="0.25">
      <c r="A334" s="7">
        <v>36292</v>
      </c>
      <c r="B334" s="6">
        <v>128</v>
      </c>
      <c r="C334" s="6">
        <v>116</v>
      </c>
      <c r="D334" s="11"/>
      <c r="E334" s="8">
        <f t="shared" si="22"/>
        <v>122</v>
      </c>
      <c r="G334" s="9">
        <f t="shared" si="20"/>
        <v>8.2304991365154435E-3</v>
      </c>
      <c r="H334" s="10">
        <f t="shared" si="21"/>
        <v>4.1398792282932174E-2</v>
      </c>
      <c r="I334" s="12">
        <f t="shared" si="19"/>
        <v>0.67519386894514</v>
      </c>
    </row>
    <row r="335" spans="1:9" x14ac:dyDescent="0.25">
      <c r="A335" s="7">
        <v>36293</v>
      </c>
      <c r="B335" s="6">
        <v>128</v>
      </c>
      <c r="C335" s="6">
        <v>116</v>
      </c>
      <c r="D335" s="11"/>
      <c r="E335" s="8">
        <f t="shared" si="22"/>
        <v>122</v>
      </c>
      <c r="G335" s="9">
        <f t="shared" si="20"/>
        <v>0</v>
      </c>
      <c r="H335" s="10">
        <f t="shared" si="21"/>
        <v>4.1404440627586803E-2</v>
      </c>
      <c r="I335" s="12">
        <f t="shared" si="19"/>
        <v>0.67528599065860528</v>
      </c>
    </row>
    <row r="336" spans="1:9" x14ac:dyDescent="0.25">
      <c r="A336" s="7">
        <v>36294</v>
      </c>
      <c r="B336" s="6">
        <v>122</v>
      </c>
      <c r="C336" s="6">
        <v>110</v>
      </c>
      <c r="D336" s="11"/>
      <c r="E336" s="8">
        <f t="shared" si="22"/>
        <v>116</v>
      </c>
      <c r="G336" s="9">
        <f t="shared" si="20"/>
        <v>-5.0430853626891967E-2</v>
      </c>
      <c r="H336" s="10">
        <f t="shared" si="21"/>
        <v>4.3449925842848618E-2</v>
      </c>
      <c r="I336" s="12">
        <f t="shared" si="19"/>
        <v>0.70864684493000152</v>
      </c>
    </row>
    <row r="337" spans="1:9" x14ac:dyDescent="0.25">
      <c r="A337" s="7">
        <v>36297</v>
      </c>
      <c r="B337" s="6">
        <v>122</v>
      </c>
      <c r="C337" s="6">
        <v>110</v>
      </c>
      <c r="D337" s="11"/>
      <c r="E337" s="8">
        <f t="shared" si="22"/>
        <v>116</v>
      </c>
      <c r="G337" s="9">
        <f t="shared" si="20"/>
        <v>0</v>
      </c>
      <c r="H337" s="10">
        <f t="shared" si="21"/>
        <v>4.3449925842848618E-2</v>
      </c>
      <c r="I337" s="12">
        <f t="shared" si="19"/>
        <v>0.70864684493000152</v>
      </c>
    </row>
    <row r="338" spans="1:9" x14ac:dyDescent="0.25">
      <c r="A338" s="7">
        <v>36298</v>
      </c>
      <c r="B338" s="6">
        <v>116</v>
      </c>
      <c r="C338" s="6">
        <v>104</v>
      </c>
      <c r="D338" s="11"/>
      <c r="E338" s="8">
        <f t="shared" si="22"/>
        <v>110</v>
      </c>
      <c r="G338" s="9">
        <f t="shared" si="20"/>
        <v>-5.3109825313948408E-2</v>
      </c>
      <c r="H338" s="10">
        <f t="shared" si="21"/>
        <v>4.5384456522187422E-2</v>
      </c>
      <c r="I338" s="12">
        <f t="shared" si="19"/>
        <v>0.74019808548429056</v>
      </c>
    </row>
    <row r="339" spans="1:9" x14ac:dyDescent="0.25">
      <c r="A339" s="7">
        <v>36299</v>
      </c>
      <c r="B339" s="6">
        <v>111</v>
      </c>
      <c r="C339" s="6">
        <v>99</v>
      </c>
      <c r="D339" s="11"/>
      <c r="E339" s="8">
        <f t="shared" si="22"/>
        <v>105</v>
      </c>
      <c r="G339" s="9">
        <f t="shared" si="20"/>
        <v>-4.6520015634892817E-2</v>
      </c>
      <c r="H339" s="10">
        <f t="shared" si="21"/>
        <v>4.6732379786262788E-2</v>
      </c>
      <c r="I339" s="12">
        <f t="shared" si="19"/>
        <v>0.7621820486272789</v>
      </c>
    </row>
    <row r="340" spans="1:9" x14ac:dyDescent="0.25">
      <c r="A340" s="7">
        <v>36300</v>
      </c>
      <c r="B340" s="6">
        <v>111</v>
      </c>
      <c r="C340" s="6">
        <v>99</v>
      </c>
      <c r="D340" s="11"/>
      <c r="E340" s="8">
        <f t="shared" si="22"/>
        <v>105</v>
      </c>
      <c r="G340" s="9">
        <f t="shared" si="20"/>
        <v>0</v>
      </c>
      <c r="H340" s="10">
        <f t="shared" si="21"/>
        <v>4.6732379786262788E-2</v>
      </c>
      <c r="I340" s="12">
        <f t="shared" si="19"/>
        <v>0.7621820486272789</v>
      </c>
    </row>
    <row r="341" spans="1:9" x14ac:dyDescent="0.25">
      <c r="A341" s="7">
        <v>36301</v>
      </c>
      <c r="B341" s="6">
        <v>111</v>
      </c>
      <c r="C341" s="6">
        <v>99</v>
      </c>
      <c r="D341" s="11"/>
      <c r="E341" s="8">
        <f t="shared" si="22"/>
        <v>105</v>
      </c>
      <c r="G341" s="9">
        <f t="shared" si="20"/>
        <v>0</v>
      </c>
      <c r="H341" s="10">
        <f t="shared" si="21"/>
        <v>4.0468260272979104E-2</v>
      </c>
      <c r="I341" s="12">
        <f t="shared" si="19"/>
        <v>0.66001735114521032</v>
      </c>
    </row>
    <row r="342" spans="1:9" x14ac:dyDescent="0.25">
      <c r="A342" s="7">
        <v>36304</v>
      </c>
      <c r="B342" s="6">
        <v>115</v>
      </c>
      <c r="C342" s="6">
        <v>103</v>
      </c>
      <c r="D342" s="11"/>
      <c r="E342" s="8">
        <f t="shared" si="22"/>
        <v>109</v>
      </c>
      <c r="G342" s="9">
        <f t="shared" si="20"/>
        <v>3.7387532071620412E-2</v>
      </c>
      <c r="H342" s="10">
        <f t="shared" si="21"/>
        <v>3.8896583674035201E-2</v>
      </c>
      <c r="I342" s="12">
        <f t="shared" si="19"/>
        <v>0.63438408154838255</v>
      </c>
    </row>
    <row r="343" spans="1:9" x14ac:dyDescent="0.25">
      <c r="A343" s="7">
        <v>36305</v>
      </c>
      <c r="B343" s="6">
        <v>114</v>
      </c>
      <c r="C343" s="6">
        <v>102</v>
      </c>
      <c r="D343" s="11"/>
      <c r="E343" s="8">
        <f t="shared" si="22"/>
        <v>108</v>
      </c>
      <c r="G343" s="9">
        <f t="shared" si="20"/>
        <v>-9.2166551049239522E-3</v>
      </c>
      <c r="H343" s="10">
        <f t="shared" si="21"/>
        <v>3.8903821237229533E-2</v>
      </c>
      <c r="I343" s="12">
        <f t="shared" si="19"/>
        <v>0.63450212263184025</v>
      </c>
    </row>
    <row r="344" spans="1:9" x14ac:dyDescent="0.25">
      <c r="A344" s="7">
        <v>36306</v>
      </c>
      <c r="B344" s="6">
        <v>114</v>
      </c>
      <c r="C344" s="6">
        <v>102</v>
      </c>
      <c r="D344" s="11"/>
      <c r="E344" s="8">
        <f t="shared" si="22"/>
        <v>108</v>
      </c>
      <c r="G344" s="9">
        <f t="shared" si="20"/>
        <v>0</v>
      </c>
      <c r="H344" s="10">
        <f t="shared" si="21"/>
        <v>3.1326344958764712E-2</v>
      </c>
      <c r="I344" s="12">
        <f t="shared" si="19"/>
        <v>0.51091722454277189</v>
      </c>
    </row>
    <row r="345" spans="1:9" x14ac:dyDescent="0.25">
      <c r="A345" s="7">
        <v>36307</v>
      </c>
      <c r="B345" s="6">
        <v>109</v>
      </c>
      <c r="C345" s="6">
        <v>97</v>
      </c>
      <c r="D345" s="11"/>
      <c r="E345" s="8">
        <f t="shared" si="22"/>
        <v>103</v>
      </c>
      <c r="G345" s="9">
        <f t="shared" si="20"/>
        <v>-4.7402238894583906E-2</v>
      </c>
      <c r="H345" s="10">
        <f t="shared" si="21"/>
        <v>3.234947347903553E-2</v>
      </c>
      <c r="I345" s="12">
        <f t="shared" ref="I345:I408" si="23">(H345*(SQRT(266)))</f>
        <v>0.52760394572315217</v>
      </c>
    </row>
    <row r="346" spans="1:9" x14ac:dyDescent="0.25">
      <c r="A346" s="7">
        <v>36308</v>
      </c>
      <c r="B346" s="6">
        <v>109</v>
      </c>
      <c r="C346" s="6">
        <v>97</v>
      </c>
      <c r="D346" s="11"/>
      <c r="E346" s="8">
        <f t="shared" si="22"/>
        <v>103</v>
      </c>
      <c r="G346" s="9">
        <f t="shared" si="20"/>
        <v>0</v>
      </c>
      <c r="H346" s="10">
        <f t="shared" si="21"/>
        <v>3.2093197456325537E-2</v>
      </c>
      <c r="I346" s="12">
        <f t="shared" si="23"/>
        <v>0.52342421028283181</v>
      </c>
    </row>
    <row r="347" spans="1:9" x14ac:dyDescent="0.25">
      <c r="A347" s="7">
        <v>36311</v>
      </c>
      <c r="B347" s="6">
        <v>109</v>
      </c>
      <c r="C347" s="6">
        <v>97</v>
      </c>
      <c r="D347" s="11"/>
      <c r="E347" s="8">
        <f t="shared" si="22"/>
        <v>103</v>
      </c>
      <c r="G347" s="9">
        <f t="shared" si="20"/>
        <v>0</v>
      </c>
      <c r="H347" s="10">
        <f t="shared" si="21"/>
        <v>3.2160460541476407E-2</v>
      </c>
      <c r="I347" s="12">
        <f t="shared" si="23"/>
        <v>0.52452123800262174</v>
      </c>
    </row>
    <row r="348" spans="1:9" x14ac:dyDescent="0.25">
      <c r="A348" s="7">
        <v>36312</v>
      </c>
      <c r="B348" s="6">
        <v>109</v>
      </c>
      <c r="C348" s="6">
        <v>97</v>
      </c>
      <c r="D348" s="11"/>
      <c r="E348" s="8">
        <f t="shared" si="22"/>
        <v>103</v>
      </c>
      <c r="G348" s="9">
        <f t="shared" si="20"/>
        <v>0</v>
      </c>
      <c r="H348" s="10">
        <f t="shared" si="21"/>
        <v>3.1378922606887003E-2</v>
      </c>
      <c r="I348" s="12">
        <f t="shared" si="23"/>
        <v>0.51177474003291246</v>
      </c>
    </row>
    <row r="349" spans="1:9" x14ac:dyDescent="0.25">
      <c r="A349" s="7">
        <v>36313</v>
      </c>
      <c r="B349" s="6">
        <v>109</v>
      </c>
      <c r="C349" s="6">
        <v>97</v>
      </c>
      <c r="D349" s="11"/>
      <c r="E349" s="8">
        <f t="shared" si="22"/>
        <v>103</v>
      </c>
      <c r="G349" s="9">
        <f t="shared" si="20"/>
        <v>0</v>
      </c>
      <c r="H349" s="10">
        <f t="shared" si="21"/>
        <v>3.1378922606887003E-2</v>
      </c>
      <c r="I349" s="12">
        <f t="shared" si="23"/>
        <v>0.51177474003291246</v>
      </c>
    </row>
    <row r="350" spans="1:9" x14ac:dyDescent="0.25">
      <c r="A350" s="7">
        <v>36314</v>
      </c>
      <c r="B350" s="6">
        <v>109</v>
      </c>
      <c r="C350" s="6">
        <v>97</v>
      </c>
      <c r="D350" s="11"/>
      <c r="E350" s="8">
        <f t="shared" si="22"/>
        <v>103</v>
      </c>
      <c r="G350" s="9">
        <f t="shared" si="20"/>
        <v>0</v>
      </c>
      <c r="H350" s="10">
        <f t="shared" si="21"/>
        <v>3.0074333598235491E-2</v>
      </c>
      <c r="I350" s="12">
        <f t="shared" si="23"/>
        <v>0.49049753720741179</v>
      </c>
    </row>
    <row r="351" spans="1:9" x14ac:dyDescent="0.25">
      <c r="A351" s="7">
        <v>36315</v>
      </c>
      <c r="B351" s="6">
        <v>109</v>
      </c>
      <c r="C351" s="6">
        <v>97</v>
      </c>
      <c r="D351" s="11"/>
      <c r="E351" s="8">
        <f t="shared" si="22"/>
        <v>103</v>
      </c>
      <c r="G351" s="9">
        <f t="shared" si="20"/>
        <v>0</v>
      </c>
      <c r="H351" s="10">
        <f t="shared" si="21"/>
        <v>3.0074333598235491E-2</v>
      </c>
      <c r="I351" s="12">
        <f t="shared" si="23"/>
        <v>0.49049753720741179</v>
      </c>
    </row>
    <row r="352" spans="1:9" x14ac:dyDescent="0.25">
      <c r="A352" s="7">
        <v>36318</v>
      </c>
      <c r="B352" s="6">
        <v>115</v>
      </c>
      <c r="C352" s="6">
        <v>99</v>
      </c>
      <c r="D352" s="11"/>
      <c r="E352" s="8">
        <f t="shared" si="22"/>
        <v>107</v>
      </c>
      <c r="G352" s="9">
        <f t="shared" si="20"/>
        <v>3.8099846232270383E-2</v>
      </c>
      <c r="H352" s="10">
        <f t="shared" si="21"/>
        <v>3.1208311074452464E-2</v>
      </c>
      <c r="I352" s="12">
        <f t="shared" si="23"/>
        <v>0.50899215014758792</v>
      </c>
    </row>
    <row r="353" spans="1:9" x14ac:dyDescent="0.25">
      <c r="A353" s="7">
        <v>36319</v>
      </c>
      <c r="B353" s="6">
        <v>103</v>
      </c>
      <c r="C353" s="6">
        <v>87</v>
      </c>
      <c r="D353" s="11"/>
      <c r="E353" s="8">
        <f t="shared" si="22"/>
        <v>95</v>
      </c>
      <c r="G353" s="9">
        <f t="shared" si="20"/>
        <v>-0.11895194286136536</v>
      </c>
      <c r="H353" s="10">
        <f t="shared" si="21"/>
        <v>3.595585980346673E-2</v>
      </c>
      <c r="I353" s="12">
        <f t="shared" si="23"/>
        <v>0.58642232667160921</v>
      </c>
    </row>
    <row r="354" spans="1:9" x14ac:dyDescent="0.25">
      <c r="A354" s="7">
        <v>36320</v>
      </c>
      <c r="B354" s="6">
        <v>100</v>
      </c>
      <c r="C354" s="6">
        <v>82</v>
      </c>
      <c r="D354" s="11"/>
      <c r="E354" s="8">
        <f t="shared" si="22"/>
        <v>91</v>
      </c>
      <c r="G354" s="9">
        <f t="shared" si="20"/>
        <v>-4.3017385083690816E-2</v>
      </c>
      <c r="H354" s="10">
        <f t="shared" si="21"/>
        <v>3.5292489917129487E-2</v>
      </c>
      <c r="I354" s="12">
        <f t="shared" si="23"/>
        <v>0.57560309124472442</v>
      </c>
    </row>
    <row r="355" spans="1:9" x14ac:dyDescent="0.25">
      <c r="A355" s="7">
        <v>36321</v>
      </c>
      <c r="B355" s="6">
        <v>96</v>
      </c>
      <c r="C355" s="6">
        <v>82</v>
      </c>
      <c r="D355" s="11"/>
      <c r="E355" s="8">
        <f t="shared" si="22"/>
        <v>89</v>
      </c>
      <c r="G355" s="9">
        <f t="shared" si="20"/>
        <v>-2.2223136784710235E-2</v>
      </c>
      <c r="H355" s="10">
        <f t="shared" si="21"/>
        <v>3.4976250413663541E-2</v>
      </c>
      <c r="I355" s="12">
        <f t="shared" si="23"/>
        <v>0.57044538102943165</v>
      </c>
    </row>
    <row r="356" spans="1:9" x14ac:dyDescent="0.25">
      <c r="A356" s="7">
        <v>36322</v>
      </c>
      <c r="B356" s="6">
        <v>89</v>
      </c>
      <c r="C356" s="6">
        <v>81</v>
      </c>
      <c r="D356" s="11"/>
      <c r="E356" s="8">
        <f t="shared" si="22"/>
        <v>85</v>
      </c>
      <c r="G356" s="9">
        <f t="shared" si="20"/>
        <v>-4.5985113241823382E-2</v>
      </c>
      <c r="H356" s="10">
        <f t="shared" si="21"/>
        <v>3.5425596472030814E-2</v>
      </c>
      <c r="I356" s="12">
        <f t="shared" si="23"/>
        <v>0.57777399345780278</v>
      </c>
    </row>
    <row r="357" spans="1:9" x14ac:dyDescent="0.25">
      <c r="A357" s="7">
        <v>36325</v>
      </c>
      <c r="B357" s="6">
        <v>92</v>
      </c>
      <c r="C357" s="6">
        <v>84</v>
      </c>
      <c r="D357" s="11"/>
      <c r="E357" s="8">
        <f t="shared" si="22"/>
        <v>88</v>
      </c>
      <c r="G357" s="9">
        <f t="shared" si="20"/>
        <v>3.4685557987890109E-2</v>
      </c>
      <c r="H357" s="10">
        <f t="shared" si="21"/>
        <v>3.6293019244399122E-2</v>
      </c>
      <c r="I357" s="12">
        <f t="shared" si="23"/>
        <v>0.59192123074153236</v>
      </c>
    </row>
    <row r="358" spans="1:9" x14ac:dyDescent="0.25">
      <c r="A358" s="7">
        <v>36326</v>
      </c>
      <c r="B358" s="6">
        <v>93</v>
      </c>
      <c r="C358" s="6">
        <v>87</v>
      </c>
      <c r="D358" s="11"/>
      <c r="E358" s="8">
        <f t="shared" si="22"/>
        <v>90</v>
      </c>
      <c r="G358" s="9">
        <f t="shared" si="20"/>
        <v>2.2472855852058576E-2</v>
      </c>
      <c r="H358" s="10">
        <f t="shared" si="21"/>
        <v>3.7024250511477272E-2</v>
      </c>
      <c r="I358" s="12">
        <f t="shared" si="23"/>
        <v>0.60384725179397991</v>
      </c>
    </row>
    <row r="359" spans="1:9" x14ac:dyDescent="0.25">
      <c r="A359" s="7">
        <v>36327</v>
      </c>
      <c r="B359" s="6">
        <v>90</v>
      </c>
      <c r="C359" s="6">
        <v>84</v>
      </c>
      <c r="D359" s="11"/>
      <c r="E359" s="8">
        <f t="shared" si="22"/>
        <v>87</v>
      </c>
      <c r="G359" s="9">
        <f t="shared" si="20"/>
        <v>-3.3901551675681339E-2</v>
      </c>
      <c r="H359" s="10">
        <f t="shared" si="21"/>
        <v>3.6187878178809661E-2</v>
      </c>
      <c r="I359" s="12">
        <f t="shared" si="23"/>
        <v>0.59020643185621247</v>
      </c>
    </row>
    <row r="360" spans="1:9" x14ac:dyDescent="0.25">
      <c r="A360" s="7">
        <v>36328</v>
      </c>
      <c r="B360" s="6">
        <v>93</v>
      </c>
      <c r="C360" s="6">
        <v>87</v>
      </c>
      <c r="D360" s="11"/>
      <c r="E360" s="8">
        <f t="shared" si="22"/>
        <v>90</v>
      </c>
      <c r="G360" s="9">
        <f t="shared" si="20"/>
        <v>3.3901551675681416E-2</v>
      </c>
      <c r="H360" s="10">
        <f t="shared" si="21"/>
        <v>3.6513769052947488E-2</v>
      </c>
      <c r="I360" s="12">
        <f t="shared" si="23"/>
        <v>0.59552155116353944</v>
      </c>
    </row>
    <row r="361" spans="1:9" x14ac:dyDescent="0.25">
      <c r="A361" s="7">
        <v>36329</v>
      </c>
      <c r="B361" s="6">
        <v>96</v>
      </c>
      <c r="C361" s="6">
        <v>90</v>
      </c>
      <c r="D361" s="11"/>
      <c r="E361" s="8">
        <f t="shared" si="22"/>
        <v>93</v>
      </c>
      <c r="G361" s="9">
        <f t="shared" si="20"/>
        <v>3.278982282299097E-2</v>
      </c>
      <c r="H361" s="10">
        <f t="shared" si="21"/>
        <v>3.753029999259188E-2</v>
      </c>
      <c r="I361" s="12">
        <f t="shared" si="23"/>
        <v>0.61210066906026872</v>
      </c>
    </row>
    <row r="362" spans="1:9" x14ac:dyDescent="0.25">
      <c r="A362" s="7">
        <v>36332</v>
      </c>
      <c r="B362" s="6">
        <v>87</v>
      </c>
      <c r="C362" s="6">
        <v>83</v>
      </c>
      <c r="D362" s="11"/>
      <c r="E362" s="8">
        <f t="shared" si="22"/>
        <v>85</v>
      </c>
      <c r="G362" s="9">
        <f t="shared" si="20"/>
        <v>-8.9948236662939524E-2</v>
      </c>
      <c r="H362" s="10">
        <f t="shared" si="21"/>
        <v>4.173502442464571E-2</v>
      </c>
      <c r="I362" s="12">
        <f t="shared" si="23"/>
        <v>0.68067764922249052</v>
      </c>
    </row>
    <row r="363" spans="1:9" x14ac:dyDescent="0.25">
      <c r="A363" s="7">
        <v>36333</v>
      </c>
      <c r="B363" s="6">
        <v>89</v>
      </c>
      <c r="C363" s="6">
        <v>83</v>
      </c>
      <c r="D363" s="11"/>
      <c r="E363" s="8">
        <f t="shared" si="22"/>
        <v>86</v>
      </c>
      <c r="G363" s="9">
        <f t="shared" si="20"/>
        <v>1.1696039763191236E-2</v>
      </c>
      <c r="H363" s="10">
        <f t="shared" si="21"/>
        <v>4.0636652810958983E-2</v>
      </c>
      <c r="I363" s="12">
        <f t="shared" si="23"/>
        <v>0.66276375032620771</v>
      </c>
    </row>
    <row r="364" spans="1:9" x14ac:dyDescent="0.25">
      <c r="A364" s="7">
        <v>36334</v>
      </c>
      <c r="B364" s="6">
        <v>94</v>
      </c>
      <c r="C364" s="6">
        <v>88</v>
      </c>
      <c r="D364" s="11"/>
      <c r="E364" s="8">
        <f t="shared" si="22"/>
        <v>91</v>
      </c>
      <c r="G364" s="9">
        <f t="shared" si="20"/>
        <v>5.6512210263342404E-2</v>
      </c>
      <c r="H364" s="10">
        <f t="shared" si="21"/>
        <v>4.3251187539599355E-2</v>
      </c>
      <c r="I364" s="12">
        <f t="shared" si="23"/>
        <v>0.70540552129521084</v>
      </c>
    </row>
    <row r="365" spans="1:9" x14ac:dyDescent="0.25">
      <c r="A365" s="7">
        <v>36335</v>
      </c>
      <c r="B365" s="6">
        <v>85.047619047619051</v>
      </c>
      <c r="C365" s="6">
        <v>78</v>
      </c>
      <c r="D365" s="11"/>
      <c r="E365" s="8">
        <f t="shared" si="22"/>
        <v>81.523809523809518</v>
      </c>
      <c r="G365" s="9">
        <f t="shared" si="20"/>
        <v>-0.10996438753858573</v>
      </c>
      <c r="H365" s="10">
        <f t="shared" si="21"/>
        <v>4.8546863581740637E-2</v>
      </c>
      <c r="I365" s="12">
        <f t="shared" si="23"/>
        <v>0.79177538375730017</v>
      </c>
    </row>
    <row r="366" spans="1:9" x14ac:dyDescent="0.25">
      <c r="A366" s="7">
        <v>36336</v>
      </c>
      <c r="B366" s="6">
        <v>80.904761904761898</v>
      </c>
      <c r="C366" s="6">
        <v>74</v>
      </c>
      <c r="D366" s="11"/>
      <c r="E366" s="8">
        <f t="shared" si="22"/>
        <v>77.452380952380949</v>
      </c>
      <c r="G366" s="9">
        <f t="shared" si="20"/>
        <v>-5.1231810788281269E-2</v>
      </c>
      <c r="H366" s="10">
        <f t="shared" si="21"/>
        <v>4.8687993562110281E-2</v>
      </c>
      <c r="I366" s="12">
        <f t="shared" si="23"/>
        <v>0.79407714407964702</v>
      </c>
    </row>
    <row r="367" spans="1:9" x14ac:dyDescent="0.25">
      <c r="A367" s="7">
        <v>36339</v>
      </c>
      <c r="B367" s="6">
        <v>87.80952380952381</v>
      </c>
      <c r="C367" s="6">
        <v>80</v>
      </c>
      <c r="D367" s="11"/>
      <c r="E367" s="8">
        <f t="shared" si="22"/>
        <v>83.904761904761898</v>
      </c>
      <c r="G367" s="9">
        <f t="shared" si="20"/>
        <v>8.0019060582718626E-2</v>
      </c>
      <c r="H367" s="10">
        <f t="shared" si="21"/>
        <v>5.2764099405634562E-2</v>
      </c>
      <c r="I367" s="12">
        <f t="shared" si="23"/>
        <v>0.86055641854519005</v>
      </c>
    </row>
    <row r="368" spans="1:9" x14ac:dyDescent="0.25">
      <c r="A368" s="7">
        <v>36340</v>
      </c>
      <c r="B368" s="6">
        <v>99.61904761904762</v>
      </c>
      <c r="C368" s="6">
        <v>85</v>
      </c>
      <c r="D368" s="11"/>
      <c r="E368" s="8">
        <f t="shared" si="22"/>
        <v>92.30952380952381</v>
      </c>
      <c r="G368" s="9">
        <f t="shared" si="20"/>
        <v>9.5464950614859101E-2</v>
      </c>
      <c r="H368" s="10">
        <f t="shared" si="21"/>
        <v>5.7543394492355106E-2</v>
      </c>
      <c r="I368" s="12">
        <f t="shared" si="23"/>
        <v>0.93850436249436031</v>
      </c>
    </row>
    <row r="369" spans="1:9" x14ac:dyDescent="0.25">
      <c r="B369" s="13"/>
      <c r="C369" s="13"/>
      <c r="D369" s="11" t="s">
        <v>13</v>
      </c>
      <c r="E369" s="8"/>
      <c r="G369" s="9"/>
      <c r="H369" s="10"/>
      <c r="I369" s="12"/>
    </row>
    <row r="370" spans="1:9" x14ac:dyDescent="0.25">
      <c r="A370" s="14">
        <v>36341</v>
      </c>
      <c r="B370" s="6">
        <v>89</v>
      </c>
      <c r="C370" s="6">
        <v>89</v>
      </c>
      <c r="D370" s="11"/>
      <c r="E370" s="8">
        <f t="shared" si="22"/>
        <v>89</v>
      </c>
      <c r="G370" s="9" t="e">
        <f>LN(E370/E369)</f>
        <v>#DIV/0!</v>
      </c>
      <c r="H370" s="10" t="e">
        <f>STDEV(G350:G370)</f>
        <v>#DIV/0!</v>
      </c>
      <c r="I370" s="12" t="e">
        <f t="shared" si="23"/>
        <v>#DIV/0!</v>
      </c>
    </row>
    <row r="371" spans="1:9" x14ac:dyDescent="0.25">
      <c r="A371" s="14">
        <v>36342</v>
      </c>
      <c r="B371" s="6">
        <v>87</v>
      </c>
      <c r="C371" s="6">
        <v>87</v>
      </c>
      <c r="D371" s="11"/>
      <c r="E371" s="8">
        <f t="shared" si="22"/>
        <v>87</v>
      </c>
      <c r="G371" s="9">
        <f>LN(E371/E370)</f>
        <v>-2.2728251077556175E-2</v>
      </c>
      <c r="H371" s="10" t="e">
        <f>STDEV(G351:G371)</f>
        <v>#DIV/0!</v>
      </c>
      <c r="I371" s="12" t="e">
        <f t="shared" si="23"/>
        <v>#DIV/0!</v>
      </c>
    </row>
    <row r="372" spans="1:9" x14ac:dyDescent="0.25">
      <c r="A372" s="14">
        <v>36343</v>
      </c>
      <c r="B372" s="6">
        <v>85</v>
      </c>
      <c r="C372" s="6">
        <v>85</v>
      </c>
      <c r="D372" s="11"/>
      <c r="E372" s="8">
        <f t="shared" si="22"/>
        <v>85</v>
      </c>
      <c r="G372" s="9">
        <f t="shared" ref="G372:G435" si="24">LN(E372/E371)</f>
        <v>-2.3256862164267235E-2</v>
      </c>
      <c r="H372" s="10" t="e">
        <f t="shared" ref="H372:H435" si="25">STDEV(G352:G372)</f>
        <v>#DIV/0!</v>
      </c>
      <c r="I372" s="12" t="e">
        <f t="shared" si="23"/>
        <v>#DIV/0!</v>
      </c>
    </row>
    <row r="373" spans="1:9" x14ac:dyDescent="0.25">
      <c r="A373" s="14">
        <v>36347</v>
      </c>
      <c r="B373" s="6">
        <v>85</v>
      </c>
      <c r="C373" s="6">
        <v>85</v>
      </c>
      <c r="D373" s="11"/>
      <c r="E373" s="8">
        <f t="shared" si="22"/>
        <v>85</v>
      </c>
      <c r="G373" s="9">
        <f t="shared" si="24"/>
        <v>0</v>
      </c>
      <c r="H373" s="10" t="e">
        <f t="shared" si="25"/>
        <v>#DIV/0!</v>
      </c>
      <c r="I373" s="12" t="e">
        <f t="shared" si="23"/>
        <v>#DIV/0!</v>
      </c>
    </row>
    <row r="374" spans="1:9" x14ac:dyDescent="0.25">
      <c r="A374" s="14">
        <v>36348</v>
      </c>
      <c r="B374" s="6">
        <v>83</v>
      </c>
      <c r="C374" s="6">
        <v>83</v>
      </c>
      <c r="D374" s="11"/>
      <c r="E374" s="8">
        <f t="shared" si="22"/>
        <v>83</v>
      </c>
      <c r="G374" s="9">
        <f t="shared" si="24"/>
        <v>-2.3810648693718559E-2</v>
      </c>
      <c r="H374" s="10" t="e">
        <f t="shared" si="25"/>
        <v>#DIV/0!</v>
      </c>
      <c r="I374" s="12" t="e">
        <f t="shared" si="23"/>
        <v>#DIV/0!</v>
      </c>
    </row>
    <row r="375" spans="1:9" x14ac:dyDescent="0.25">
      <c r="A375" s="14">
        <v>36349</v>
      </c>
      <c r="B375" s="6">
        <v>83</v>
      </c>
      <c r="C375" s="6">
        <v>83</v>
      </c>
      <c r="D375" s="11"/>
      <c r="E375" s="8">
        <f t="shared" si="22"/>
        <v>83</v>
      </c>
      <c r="G375" s="9">
        <f t="shared" si="24"/>
        <v>0</v>
      </c>
      <c r="H375" s="10" t="e">
        <f t="shared" si="25"/>
        <v>#DIV/0!</v>
      </c>
      <c r="I375" s="12" t="e">
        <f t="shared" si="23"/>
        <v>#DIV/0!</v>
      </c>
    </row>
    <row r="376" spans="1:9" x14ac:dyDescent="0.25">
      <c r="A376" s="14">
        <v>36350</v>
      </c>
      <c r="B376" s="6">
        <v>83</v>
      </c>
      <c r="C376" s="6">
        <v>83</v>
      </c>
      <c r="D376" s="11"/>
      <c r="E376" s="8">
        <f t="shared" si="22"/>
        <v>83</v>
      </c>
      <c r="G376" s="9">
        <f t="shared" si="24"/>
        <v>0</v>
      </c>
      <c r="H376" s="10" t="e">
        <f t="shared" si="25"/>
        <v>#DIV/0!</v>
      </c>
      <c r="I376" s="12" t="e">
        <f t="shared" si="23"/>
        <v>#DIV/0!</v>
      </c>
    </row>
    <row r="377" spans="1:9" x14ac:dyDescent="0.25">
      <c r="A377" s="14">
        <v>36353</v>
      </c>
      <c r="B377" s="6">
        <v>81</v>
      </c>
      <c r="C377" s="6">
        <v>81</v>
      </c>
      <c r="D377" s="11"/>
      <c r="E377" s="8">
        <f t="shared" si="22"/>
        <v>81</v>
      </c>
      <c r="G377" s="9">
        <f t="shared" si="24"/>
        <v>-2.4391453124159124E-2</v>
      </c>
      <c r="H377" s="10" t="e">
        <f t="shared" si="25"/>
        <v>#DIV/0!</v>
      </c>
      <c r="I377" s="12" t="e">
        <f t="shared" si="23"/>
        <v>#DIV/0!</v>
      </c>
    </row>
    <row r="378" spans="1:9" x14ac:dyDescent="0.25">
      <c r="A378" s="14">
        <v>36354</v>
      </c>
      <c r="B378" s="6">
        <v>79</v>
      </c>
      <c r="C378" s="6">
        <v>79</v>
      </c>
      <c r="D378" s="11"/>
      <c r="E378" s="8">
        <f t="shared" si="22"/>
        <v>79</v>
      </c>
      <c r="G378" s="9">
        <f t="shared" si="24"/>
        <v>-2.500130220541727E-2</v>
      </c>
      <c r="H378" s="10" t="e">
        <f t="shared" si="25"/>
        <v>#DIV/0!</v>
      </c>
      <c r="I378" s="12" t="e">
        <f t="shared" si="23"/>
        <v>#DIV/0!</v>
      </c>
    </row>
    <row r="379" spans="1:9" x14ac:dyDescent="0.25">
      <c r="A379" s="14">
        <v>36355</v>
      </c>
      <c r="B379" s="6">
        <v>79</v>
      </c>
      <c r="C379" s="6">
        <v>79</v>
      </c>
      <c r="D379" s="11"/>
      <c r="E379" s="8">
        <f t="shared" si="22"/>
        <v>79</v>
      </c>
      <c r="G379" s="9">
        <f t="shared" si="24"/>
        <v>0</v>
      </c>
      <c r="H379" s="10" t="e">
        <f t="shared" si="25"/>
        <v>#DIV/0!</v>
      </c>
      <c r="I379" s="12" t="e">
        <f t="shared" si="23"/>
        <v>#DIV/0!</v>
      </c>
    </row>
    <row r="380" spans="1:9" x14ac:dyDescent="0.25">
      <c r="A380" s="14">
        <v>36356</v>
      </c>
      <c r="B380" s="6">
        <v>79</v>
      </c>
      <c r="C380" s="6">
        <v>79</v>
      </c>
      <c r="D380" s="11"/>
      <c r="E380" s="8">
        <f t="shared" si="22"/>
        <v>79</v>
      </c>
      <c r="G380" s="9">
        <f t="shared" si="24"/>
        <v>0</v>
      </c>
      <c r="H380" s="10" t="e">
        <f t="shared" si="25"/>
        <v>#DIV/0!</v>
      </c>
      <c r="I380" s="12" t="e">
        <f t="shared" si="23"/>
        <v>#DIV/0!</v>
      </c>
    </row>
    <row r="381" spans="1:9" x14ac:dyDescent="0.25">
      <c r="A381" s="14">
        <v>36357</v>
      </c>
      <c r="B381" s="6">
        <v>79</v>
      </c>
      <c r="C381" s="6">
        <v>79</v>
      </c>
      <c r="D381" s="11"/>
      <c r="E381" s="8">
        <f t="shared" si="22"/>
        <v>79</v>
      </c>
      <c r="G381" s="9">
        <f t="shared" si="24"/>
        <v>0</v>
      </c>
      <c r="H381" s="10" t="e">
        <f t="shared" si="25"/>
        <v>#DIV/0!</v>
      </c>
      <c r="I381" s="12" t="e">
        <f t="shared" si="23"/>
        <v>#DIV/0!</v>
      </c>
    </row>
    <row r="382" spans="1:9" x14ac:dyDescent="0.25">
      <c r="A382" s="14">
        <v>36360</v>
      </c>
      <c r="B382" s="6">
        <v>79</v>
      </c>
      <c r="C382" s="6">
        <v>79</v>
      </c>
      <c r="D382" s="11"/>
      <c r="E382" s="8">
        <f t="shared" si="22"/>
        <v>79</v>
      </c>
      <c r="G382" s="9">
        <f t="shared" si="24"/>
        <v>0</v>
      </c>
      <c r="H382" s="10" t="e">
        <f t="shared" si="25"/>
        <v>#DIV/0!</v>
      </c>
      <c r="I382" s="12" t="e">
        <f t="shared" si="23"/>
        <v>#DIV/0!</v>
      </c>
    </row>
    <row r="383" spans="1:9" x14ac:dyDescent="0.25">
      <c r="A383" s="14">
        <v>36361</v>
      </c>
      <c r="B383" s="6">
        <v>79</v>
      </c>
      <c r="C383" s="6">
        <v>79</v>
      </c>
      <c r="D383" s="11"/>
      <c r="E383" s="8">
        <f t="shared" si="22"/>
        <v>79</v>
      </c>
      <c r="G383" s="9">
        <f t="shared" si="24"/>
        <v>0</v>
      </c>
      <c r="H383" s="10" t="e">
        <f t="shared" si="25"/>
        <v>#DIV/0!</v>
      </c>
      <c r="I383" s="12" t="e">
        <f t="shared" si="23"/>
        <v>#DIV/0!</v>
      </c>
    </row>
    <row r="384" spans="1:9" x14ac:dyDescent="0.25">
      <c r="A384" s="14">
        <v>36362</v>
      </c>
      <c r="B384" s="6">
        <v>80</v>
      </c>
      <c r="C384" s="6">
        <v>80</v>
      </c>
      <c r="D384" s="11"/>
      <c r="E384" s="8">
        <f t="shared" si="22"/>
        <v>80</v>
      </c>
      <c r="G384" s="9">
        <f t="shared" si="24"/>
        <v>1.2578782206860185E-2</v>
      </c>
      <c r="H384" s="10" t="e">
        <f t="shared" si="25"/>
        <v>#DIV/0!</v>
      </c>
      <c r="I384" s="12" t="e">
        <f t="shared" si="23"/>
        <v>#DIV/0!</v>
      </c>
    </row>
    <row r="385" spans="1:9" x14ac:dyDescent="0.25">
      <c r="A385" s="14">
        <v>36363</v>
      </c>
      <c r="B385" s="6">
        <v>82</v>
      </c>
      <c r="C385" s="6">
        <v>82</v>
      </c>
      <c r="D385" s="11"/>
      <c r="E385" s="8">
        <f t="shared" si="22"/>
        <v>82</v>
      </c>
      <c r="G385" s="9">
        <f t="shared" si="24"/>
        <v>2.4692612590371414E-2</v>
      </c>
      <c r="H385" s="10" t="e">
        <f t="shared" si="25"/>
        <v>#DIV/0!</v>
      </c>
      <c r="I385" s="12" t="e">
        <f t="shared" si="23"/>
        <v>#DIV/0!</v>
      </c>
    </row>
    <row r="386" spans="1:9" x14ac:dyDescent="0.25">
      <c r="A386" s="14">
        <v>36364</v>
      </c>
      <c r="B386" s="6">
        <v>95</v>
      </c>
      <c r="C386" s="6">
        <v>95</v>
      </c>
      <c r="D386" s="11"/>
      <c r="E386" s="8">
        <f t="shared" si="22"/>
        <v>95</v>
      </c>
      <c r="G386" s="9">
        <f t="shared" si="24"/>
        <v>0.14715764433628764</v>
      </c>
      <c r="H386" s="10" t="e">
        <f t="shared" si="25"/>
        <v>#DIV/0!</v>
      </c>
      <c r="I386" s="12" t="e">
        <f t="shared" si="23"/>
        <v>#DIV/0!</v>
      </c>
    </row>
    <row r="387" spans="1:9" x14ac:dyDescent="0.25">
      <c r="A387" s="14">
        <v>36367</v>
      </c>
      <c r="B387" s="6">
        <v>98</v>
      </c>
      <c r="C387" s="6">
        <v>98</v>
      </c>
      <c r="D387" s="11"/>
      <c r="E387" s="8">
        <f t="shared" si="22"/>
        <v>98</v>
      </c>
      <c r="G387" s="9">
        <f t="shared" si="24"/>
        <v>3.1090587070031182E-2</v>
      </c>
      <c r="H387" s="10" t="e">
        <f t="shared" si="25"/>
        <v>#DIV/0!</v>
      </c>
      <c r="I387" s="12" t="e">
        <f t="shared" si="23"/>
        <v>#DIV/0!</v>
      </c>
    </row>
    <row r="388" spans="1:9" x14ac:dyDescent="0.25">
      <c r="A388" s="14">
        <v>36368</v>
      </c>
      <c r="B388" s="6">
        <v>98</v>
      </c>
      <c r="C388" s="6">
        <v>98</v>
      </c>
      <c r="D388" s="11"/>
      <c r="E388" s="8">
        <f t="shared" si="22"/>
        <v>98</v>
      </c>
      <c r="G388" s="9">
        <f t="shared" si="24"/>
        <v>0</v>
      </c>
      <c r="H388" s="10" t="e">
        <f t="shared" si="25"/>
        <v>#DIV/0!</v>
      </c>
      <c r="I388" s="12" t="e">
        <f t="shared" si="23"/>
        <v>#DIV/0!</v>
      </c>
    </row>
    <row r="389" spans="1:9" x14ac:dyDescent="0.25">
      <c r="A389" s="14">
        <v>36369</v>
      </c>
      <c r="B389" s="6">
        <v>108</v>
      </c>
      <c r="C389" s="6">
        <v>108</v>
      </c>
      <c r="D389" s="11"/>
      <c r="E389" s="8">
        <f t="shared" ref="E389:E452" si="26">AVERAGE(B389:C389)</f>
        <v>108</v>
      </c>
      <c r="G389" s="9">
        <f t="shared" si="24"/>
        <v>9.7163748453647669E-2</v>
      </c>
      <c r="H389" s="10" t="e">
        <f t="shared" si="25"/>
        <v>#DIV/0!</v>
      </c>
      <c r="I389" s="12" t="e">
        <f t="shared" si="23"/>
        <v>#DIV/0!</v>
      </c>
    </row>
    <row r="390" spans="1:9" x14ac:dyDescent="0.25">
      <c r="A390" s="14">
        <v>36370</v>
      </c>
      <c r="B390" s="6">
        <v>102</v>
      </c>
      <c r="C390" s="6">
        <v>102</v>
      </c>
      <c r="D390" s="11"/>
      <c r="E390" s="8">
        <f t="shared" si="26"/>
        <v>102</v>
      </c>
      <c r="G390" s="9">
        <f t="shared" si="24"/>
        <v>-5.7158413839948637E-2</v>
      </c>
      <c r="H390" s="10" t="e">
        <f t="shared" si="25"/>
        <v>#DIV/0!</v>
      </c>
      <c r="I390" s="12" t="e">
        <f t="shared" si="23"/>
        <v>#DIV/0!</v>
      </c>
    </row>
    <row r="391" spans="1:9" x14ac:dyDescent="0.25">
      <c r="A391" s="14">
        <v>36371</v>
      </c>
      <c r="B391" s="6">
        <v>102</v>
      </c>
      <c r="C391" s="6">
        <v>102</v>
      </c>
      <c r="D391" s="11"/>
      <c r="E391" s="8">
        <f t="shared" si="26"/>
        <v>102</v>
      </c>
      <c r="G391" s="9">
        <f t="shared" si="24"/>
        <v>0</v>
      </c>
      <c r="H391" s="10">
        <f t="shared" si="25"/>
        <v>4.3621732622062502E-2</v>
      </c>
      <c r="I391" s="12">
        <f t="shared" si="23"/>
        <v>0.71144892870035958</v>
      </c>
    </row>
    <row r="392" spans="1:9" x14ac:dyDescent="0.25">
      <c r="A392" s="14">
        <v>36374</v>
      </c>
      <c r="B392" s="6">
        <v>102</v>
      </c>
      <c r="C392" s="6">
        <v>102</v>
      </c>
      <c r="D392" s="11"/>
      <c r="E392" s="8">
        <f t="shared" si="26"/>
        <v>102</v>
      </c>
      <c r="G392" s="9">
        <f t="shared" si="24"/>
        <v>0</v>
      </c>
      <c r="H392" s="10">
        <f t="shared" si="25"/>
        <v>4.3139787770858341E-2</v>
      </c>
      <c r="I392" s="12">
        <f t="shared" si="23"/>
        <v>0.70358864605059523</v>
      </c>
    </row>
    <row r="393" spans="1:9" x14ac:dyDescent="0.25">
      <c r="A393" s="14">
        <v>36375</v>
      </c>
      <c r="B393" s="6">
        <v>102</v>
      </c>
      <c r="C393" s="6">
        <v>102</v>
      </c>
      <c r="D393" s="11"/>
      <c r="E393" s="8">
        <f t="shared" si="26"/>
        <v>102</v>
      </c>
      <c r="G393" s="9">
        <f t="shared" si="24"/>
        <v>0</v>
      </c>
      <c r="H393" s="10">
        <f t="shared" si="25"/>
        <v>4.2603913691164348E-2</v>
      </c>
      <c r="I393" s="12">
        <f t="shared" si="23"/>
        <v>0.69484880430199492</v>
      </c>
    </row>
    <row r="394" spans="1:9" x14ac:dyDescent="0.25">
      <c r="A394" s="14">
        <v>36376</v>
      </c>
      <c r="B394" s="6">
        <v>100</v>
      </c>
      <c r="C394" s="6">
        <v>100</v>
      </c>
      <c r="D394" s="11"/>
      <c r="E394" s="8">
        <f t="shared" si="26"/>
        <v>100</v>
      </c>
      <c r="G394" s="9">
        <f t="shared" si="24"/>
        <v>-1.9802627296179754E-2</v>
      </c>
      <c r="H394" s="10">
        <f t="shared" si="25"/>
        <v>4.3022779862723771E-2</v>
      </c>
      <c r="I394" s="12">
        <f t="shared" si="23"/>
        <v>0.70168030482047861</v>
      </c>
    </row>
    <row r="395" spans="1:9" x14ac:dyDescent="0.25">
      <c r="A395" s="14">
        <v>36377</v>
      </c>
      <c r="B395" s="6">
        <v>103</v>
      </c>
      <c r="C395" s="6">
        <v>103</v>
      </c>
      <c r="D395" s="11"/>
      <c r="E395" s="8">
        <f t="shared" si="26"/>
        <v>103</v>
      </c>
      <c r="G395" s="9">
        <f t="shared" si="24"/>
        <v>2.9558802241544429E-2</v>
      </c>
      <c r="H395" s="10">
        <f t="shared" si="25"/>
        <v>4.2640521974869186E-2</v>
      </c>
      <c r="I395" s="12">
        <f t="shared" si="23"/>
        <v>0.69544586734048131</v>
      </c>
    </row>
    <row r="396" spans="1:9" x14ac:dyDescent="0.25">
      <c r="A396" s="14">
        <v>36378</v>
      </c>
      <c r="B396" s="6">
        <v>110</v>
      </c>
      <c r="C396" s="6">
        <v>110</v>
      </c>
      <c r="D396" s="11"/>
      <c r="E396" s="8">
        <f t="shared" si="26"/>
        <v>110</v>
      </c>
      <c r="G396" s="9">
        <f t="shared" si="24"/>
        <v>6.5751377562780433E-2</v>
      </c>
      <c r="H396" s="10">
        <f t="shared" si="25"/>
        <v>4.4232203421613887E-2</v>
      </c>
      <c r="I396" s="12">
        <f t="shared" si="23"/>
        <v>0.72140540613115334</v>
      </c>
    </row>
    <row r="397" spans="1:9" x14ac:dyDescent="0.25">
      <c r="A397" s="14">
        <v>36381</v>
      </c>
      <c r="B397" s="6">
        <v>110</v>
      </c>
      <c r="C397" s="6">
        <v>110</v>
      </c>
      <c r="D397" s="11"/>
      <c r="E397" s="8">
        <f t="shared" si="26"/>
        <v>110</v>
      </c>
      <c r="G397" s="9">
        <f t="shared" si="24"/>
        <v>0</v>
      </c>
      <c r="H397" s="10">
        <f t="shared" si="25"/>
        <v>4.4232203421613887E-2</v>
      </c>
      <c r="I397" s="12">
        <f t="shared" si="23"/>
        <v>0.72140540613115334</v>
      </c>
    </row>
    <row r="398" spans="1:9" x14ac:dyDescent="0.25">
      <c r="A398" s="14">
        <v>36382</v>
      </c>
      <c r="B398" s="6">
        <v>108</v>
      </c>
      <c r="C398" s="6">
        <v>108</v>
      </c>
      <c r="D398" s="11"/>
      <c r="E398" s="8">
        <f t="shared" si="26"/>
        <v>108</v>
      </c>
      <c r="G398" s="9">
        <f t="shared" si="24"/>
        <v>-1.8349138668196541E-2</v>
      </c>
      <c r="H398" s="10">
        <f t="shared" si="25"/>
        <v>4.3993007254625252E-2</v>
      </c>
      <c r="I398" s="12">
        <f t="shared" si="23"/>
        <v>0.71750423470754909</v>
      </c>
    </row>
    <row r="399" spans="1:9" x14ac:dyDescent="0.25">
      <c r="A399" s="14">
        <v>36383</v>
      </c>
      <c r="B399" s="6">
        <v>117</v>
      </c>
      <c r="C399" s="6">
        <v>117</v>
      </c>
      <c r="D399" s="11"/>
      <c r="E399" s="8">
        <f t="shared" si="26"/>
        <v>117</v>
      </c>
      <c r="G399" s="9">
        <f t="shared" si="24"/>
        <v>8.0042707673536356E-2</v>
      </c>
      <c r="H399" s="10">
        <f t="shared" si="25"/>
        <v>4.5324384703365847E-2</v>
      </c>
      <c r="I399" s="12">
        <f t="shared" si="23"/>
        <v>0.73921834376894036</v>
      </c>
    </row>
    <row r="400" spans="1:9" x14ac:dyDescent="0.25">
      <c r="A400" s="14">
        <v>36384</v>
      </c>
      <c r="B400" s="6">
        <v>115</v>
      </c>
      <c r="C400" s="6">
        <v>115</v>
      </c>
      <c r="D400" s="11"/>
      <c r="E400" s="8">
        <f t="shared" si="26"/>
        <v>115</v>
      </c>
      <c r="G400" s="9">
        <f t="shared" si="24"/>
        <v>-1.7241806434506103E-2</v>
      </c>
      <c r="H400" s="10">
        <f t="shared" si="25"/>
        <v>4.5833397794917755E-2</v>
      </c>
      <c r="I400" s="12">
        <f t="shared" si="23"/>
        <v>0.74752009605871306</v>
      </c>
    </row>
    <row r="401" spans="1:9" x14ac:dyDescent="0.25">
      <c r="A401" s="14">
        <v>36385</v>
      </c>
      <c r="B401" s="6">
        <v>115</v>
      </c>
      <c r="C401" s="6">
        <v>115</v>
      </c>
      <c r="D401" s="11"/>
      <c r="E401" s="8">
        <f t="shared" si="26"/>
        <v>115</v>
      </c>
      <c r="G401" s="9">
        <f t="shared" si="24"/>
        <v>0</v>
      </c>
      <c r="H401" s="10">
        <f t="shared" si="25"/>
        <v>4.5833397794917755E-2</v>
      </c>
      <c r="I401" s="12">
        <f t="shared" si="23"/>
        <v>0.74752009605871306</v>
      </c>
    </row>
    <row r="402" spans="1:9" x14ac:dyDescent="0.25">
      <c r="A402" s="14">
        <v>36388</v>
      </c>
      <c r="B402" s="6">
        <v>105</v>
      </c>
      <c r="C402" s="6">
        <v>105</v>
      </c>
      <c r="D402" s="11"/>
      <c r="E402" s="8">
        <f t="shared" si="26"/>
        <v>105</v>
      </c>
      <c r="G402" s="9">
        <f t="shared" si="24"/>
        <v>-9.0971778205726758E-2</v>
      </c>
      <c r="H402" s="10">
        <f t="shared" si="25"/>
        <v>5.1550446434046521E-2</v>
      </c>
      <c r="I402" s="12">
        <f t="shared" si="23"/>
        <v>0.84076233760092201</v>
      </c>
    </row>
    <row r="403" spans="1:9" x14ac:dyDescent="0.25">
      <c r="A403" s="14">
        <v>36389</v>
      </c>
      <c r="B403" s="6">
        <v>105</v>
      </c>
      <c r="C403" s="6">
        <v>105</v>
      </c>
      <c r="D403" s="11"/>
      <c r="E403" s="8">
        <f t="shared" si="26"/>
        <v>105</v>
      </c>
      <c r="G403" s="9">
        <f t="shared" si="24"/>
        <v>0</v>
      </c>
      <c r="H403" s="10">
        <f t="shared" si="25"/>
        <v>5.1550446434046521E-2</v>
      </c>
      <c r="I403" s="12">
        <f t="shared" si="23"/>
        <v>0.84076233760092201</v>
      </c>
    </row>
    <row r="404" spans="1:9" x14ac:dyDescent="0.25">
      <c r="A404" s="14">
        <v>36390</v>
      </c>
      <c r="B404" s="6">
        <v>105</v>
      </c>
      <c r="C404" s="6">
        <v>105</v>
      </c>
      <c r="D404" s="11"/>
      <c r="E404" s="8">
        <f t="shared" si="26"/>
        <v>105</v>
      </c>
      <c r="G404" s="9">
        <f t="shared" si="24"/>
        <v>0</v>
      </c>
      <c r="H404" s="10">
        <f t="shared" si="25"/>
        <v>5.1550446434046521E-2</v>
      </c>
      <c r="I404" s="12">
        <f t="shared" si="23"/>
        <v>0.84076233760092201</v>
      </c>
    </row>
    <row r="405" spans="1:9" x14ac:dyDescent="0.25">
      <c r="A405" s="14">
        <v>36391</v>
      </c>
      <c r="B405" s="6">
        <v>117</v>
      </c>
      <c r="C405" s="6">
        <v>117</v>
      </c>
      <c r="D405" s="11"/>
      <c r="E405" s="8">
        <f t="shared" si="26"/>
        <v>117</v>
      </c>
      <c r="G405" s="9">
        <f t="shared" si="24"/>
        <v>0.10821358464023279</v>
      </c>
      <c r="H405" s="10">
        <f t="shared" si="25"/>
        <v>5.5531089748551622E-2</v>
      </c>
      <c r="I405" s="12">
        <f t="shared" si="23"/>
        <v>0.90568466533557412</v>
      </c>
    </row>
    <row r="406" spans="1:9" x14ac:dyDescent="0.25">
      <c r="A406" s="14">
        <v>36392</v>
      </c>
      <c r="B406" s="6">
        <v>117</v>
      </c>
      <c r="C406" s="6">
        <v>117</v>
      </c>
      <c r="D406" s="11"/>
      <c r="E406" s="8">
        <f t="shared" si="26"/>
        <v>117</v>
      </c>
      <c r="G406" s="9">
        <f t="shared" si="24"/>
        <v>0</v>
      </c>
      <c r="H406" s="10">
        <f t="shared" si="25"/>
        <v>5.5645872595251875E-2</v>
      </c>
      <c r="I406" s="12">
        <f t="shared" si="23"/>
        <v>0.90755671691191997</v>
      </c>
    </row>
    <row r="407" spans="1:9" x14ac:dyDescent="0.25">
      <c r="A407" s="14">
        <v>36395</v>
      </c>
      <c r="B407" s="6">
        <v>117</v>
      </c>
      <c r="C407" s="6">
        <v>117</v>
      </c>
      <c r="D407" s="11"/>
      <c r="E407" s="8">
        <f t="shared" si="26"/>
        <v>117</v>
      </c>
      <c r="G407" s="9">
        <f t="shared" si="24"/>
        <v>0</v>
      </c>
      <c r="H407" s="10">
        <f t="shared" si="25"/>
        <v>4.7023602892049939E-2</v>
      </c>
      <c r="I407" s="12">
        <f t="shared" si="23"/>
        <v>0.76693175374376632</v>
      </c>
    </row>
    <row r="408" spans="1:9" x14ac:dyDescent="0.25">
      <c r="A408" s="14">
        <v>36396</v>
      </c>
      <c r="B408" s="6">
        <v>117</v>
      </c>
      <c r="C408" s="6">
        <v>117</v>
      </c>
      <c r="D408" s="11"/>
      <c r="E408" s="8">
        <f t="shared" si="26"/>
        <v>117</v>
      </c>
      <c r="G408" s="9">
        <f t="shared" si="24"/>
        <v>0</v>
      </c>
      <c r="H408" s="10">
        <f t="shared" si="25"/>
        <v>4.6812658279436682E-2</v>
      </c>
      <c r="I408" s="12">
        <f t="shared" si="23"/>
        <v>0.76349135122791334</v>
      </c>
    </row>
    <row r="409" spans="1:9" x14ac:dyDescent="0.25">
      <c r="A409" s="14">
        <v>36397</v>
      </c>
      <c r="B409" s="6">
        <v>117</v>
      </c>
      <c r="C409" s="6">
        <v>117</v>
      </c>
      <c r="D409" s="11"/>
      <c r="E409" s="8">
        <f t="shared" si="26"/>
        <v>117</v>
      </c>
      <c r="G409" s="9">
        <f t="shared" si="24"/>
        <v>0</v>
      </c>
      <c r="H409" s="10">
        <f t="shared" si="25"/>
        <v>4.6812658279436682E-2</v>
      </c>
      <c r="I409" s="12">
        <f t="shared" ref="I409:I472" si="27">(H409*(SQRT(266)))</f>
        <v>0.76349135122791334</v>
      </c>
    </row>
    <row r="410" spans="1:9" x14ac:dyDescent="0.25">
      <c r="A410" s="14">
        <v>36398</v>
      </c>
      <c r="B410" s="6">
        <v>117</v>
      </c>
      <c r="C410" s="6">
        <v>117</v>
      </c>
      <c r="D410" s="11"/>
      <c r="E410" s="8">
        <f t="shared" si="26"/>
        <v>117</v>
      </c>
      <c r="G410" s="9">
        <f t="shared" si="24"/>
        <v>0</v>
      </c>
      <c r="H410" s="10">
        <f t="shared" si="25"/>
        <v>4.2176982786690125E-2</v>
      </c>
      <c r="I410" s="12">
        <f t="shared" si="27"/>
        <v>0.68788577197017875</v>
      </c>
    </row>
    <row r="411" spans="1:9" x14ac:dyDescent="0.25">
      <c r="A411" s="14">
        <v>36399</v>
      </c>
      <c r="B411" s="6">
        <v>116</v>
      </c>
      <c r="C411" s="6">
        <v>116</v>
      </c>
      <c r="D411" s="11"/>
      <c r="E411" s="8">
        <f t="shared" si="26"/>
        <v>116</v>
      </c>
      <c r="G411" s="9">
        <f t="shared" si="24"/>
        <v>-8.5837436913914419E-3</v>
      </c>
      <c r="H411" s="10">
        <f t="shared" si="25"/>
        <v>3.9938644537692677E-2</v>
      </c>
      <c r="I411" s="12">
        <f t="shared" si="27"/>
        <v>0.65137957990496831</v>
      </c>
    </row>
    <row r="412" spans="1:9" x14ac:dyDescent="0.25">
      <c r="A412" s="14">
        <v>36402</v>
      </c>
      <c r="B412" s="6">
        <v>116</v>
      </c>
      <c r="C412" s="6">
        <v>116</v>
      </c>
      <c r="D412" s="11"/>
      <c r="E412" s="8">
        <f t="shared" si="26"/>
        <v>116</v>
      </c>
      <c r="G412" s="9">
        <f t="shared" si="24"/>
        <v>0</v>
      </c>
      <c r="H412" s="10">
        <f t="shared" si="25"/>
        <v>3.9938644537692677E-2</v>
      </c>
      <c r="I412" s="12">
        <f t="shared" si="27"/>
        <v>0.65137957990496831</v>
      </c>
    </row>
    <row r="413" spans="1:9" x14ac:dyDescent="0.25">
      <c r="A413" s="14">
        <v>36403</v>
      </c>
      <c r="B413" s="6">
        <v>116</v>
      </c>
      <c r="C413" s="6">
        <v>116</v>
      </c>
      <c r="D413" s="11"/>
      <c r="E413" s="8">
        <f t="shared" si="26"/>
        <v>116</v>
      </c>
      <c r="G413" s="9">
        <f t="shared" si="24"/>
        <v>0</v>
      </c>
      <c r="H413" s="10">
        <f t="shared" si="25"/>
        <v>3.9938644537692677E-2</v>
      </c>
      <c r="I413" s="12">
        <f t="shared" si="27"/>
        <v>0.65137957990496831</v>
      </c>
    </row>
    <row r="414" spans="1:9" x14ac:dyDescent="0.25">
      <c r="A414" s="14">
        <v>36404</v>
      </c>
      <c r="B414" s="6">
        <v>116</v>
      </c>
      <c r="C414" s="6">
        <v>116</v>
      </c>
      <c r="D414" s="11"/>
      <c r="E414" s="8">
        <f t="shared" si="26"/>
        <v>116</v>
      </c>
      <c r="G414" s="9">
        <f t="shared" si="24"/>
        <v>0</v>
      </c>
      <c r="H414" s="10">
        <f t="shared" si="25"/>
        <v>3.9938644537692677E-2</v>
      </c>
      <c r="I414" s="12">
        <f t="shared" si="27"/>
        <v>0.65137957990496831</v>
      </c>
    </row>
    <row r="415" spans="1:9" x14ac:dyDescent="0.25">
      <c r="A415" s="14">
        <v>36405</v>
      </c>
      <c r="B415" s="6">
        <v>115</v>
      </c>
      <c r="C415" s="6">
        <v>115</v>
      </c>
      <c r="D415" s="11"/>
      <c r="E415" s="8">
        <f t="shared" si="26"/>
        <v>115</v>
      </c>
      <c r="G415" s="9">
        <f t="shared" si="24"/>
        <v>-8.6580627431145415E-3</v>
      </c>
      <c r="H415" s="10">
        <f t="shared" si="25"/>
        <v>3.9649903769476198E-2</v>
      </c>
      <c r="I415" s="12">
        <f t="shared" si="27"/>
        <v>0.6466703604890518</v>
      </c>
    </row>
    <row r="416" spans="1:9" x14ac:dyDescent="0.25">
      <c r="A416" s="14">
        <v>36406</v>
      </c>
      <c r="B416" s="6">
        <v>115</v>
      </c>
      <c r="C416" s="6">
        <v>115</v>
      </c>
      <c r="D416" s="11"/>
      <c r="E416" s="8">
        <f t="shared" si="26"/>
        <v>115</v>
      </c>
      <c r="G416" s="9">
        <f t="shared" si="24"/>
        <v>0</v>
      </c>
      <c r="H416" s="10">
        <f t="shared" si="25"/>
        <v>3.9319470967296259E-2</v>
      </c>
      <c r="I416" s="12">
        <f t="shared" si="27"/>
        <v>0.64128116457711604</v>
      </c>
    </row>
    <row r="417" spans="1:9" x14ac:dyDescent="0.25">
      <c r="A417" s="14">
        <v>36410</v>
      </c>
      <c r="B417" s="6">
        <v>118</v>
      </c>
      <c r="C417" s="6">
        <v>118</v>
      </c>
      <c r="D417" s="11"/>
      <c r="E417" s="8">
        <f t="shared" si="26"/>
        <v>118</v>
      </c>
      <c r="G417" s="9">
        <f t="shared" si="24"/>
        <v>2.5752496102414764E-2</v>
      </c>
      <c r="H417" s="10">
        <f t="shared" si="25"/>
        <v>3.7151034224140352E-2</v>
      </c>
      <c r="I417" s="12">
        <f t="shared" si="27"/>
        <v>0.60591503157091575</v>
      </c>
    </row>
    <row r="418" spans="1:9" x14ac:dyDescent="0.25">
      <c r="A418" s="14">
        <v>36411</v>
      </c>
      <c r="B418" s="6">
        <v>121</v>
      </c>
      <c r="C418" s="6">
        <v>121</v>
      </c>
      <c r="D418" s="11"/>
      <c r="E418" s="8">
        <f t="shared" si="26"/>
        <v>121</v>
      </c>
      <c r="G418" s="9">
        <f t="shared" si="24"/>
        <v>2.5105921131076261E-2</v>
      </c>
      <c r="H418" s="10">
        <f t="shared" si="25"/>
        <v>3.7440898976855062E-2</v>
      </c>
      <c r="I418" s="12">
        <f t="shared" si="27"/>
        <v>0.61064258261923365</v>
      </c>
    </row>
    <row r="419" spans="1:9" x14ac:dyDescent="0.25">
      <c r="A419" s="14">
        <v>36412</v>
      </c>
      <c r="B419" s="6">
        <v>121</v>
      </c>
      <c r="C419" s="6">
        <v>121</v>
      </c>
      <c r="D419" s="11"/>
      <c r="E419" s="8">
        <f t="shared" si="26"/>
        <v>121</v>
      </c>
      <c r="G419" s="9">
        <f t="shared" si="24"/>
        <v>0</v>
      </c>
      <c r="H419" s="10">
        <f t="shared" si="25"/>
        <v>3.7092544040081561E-2</v>
      </c>
      <c r="I419" s="12">
        <f t="shared" si="27"/>
        <v>0.60496108553789951</v>
      </c>
    </row>
    <row r="420" spans="1:9" x14ac:dyDescent="0.25">
      <c r="A420" s="14">
        <v>36413</v>
      </c>
      <c r="B420" s="6">
        <v>124</v>
      </c>
      <c r="C420" s="6">
        <v>124</v>
      </c>
      <c r="D420" s="11"/>
      <c r="E420" s="8">
        <f t="shared" si="26"/>
        <v>124</v>
      </c>
      <c r="G420" s="9">
        <f t="shared" si="24"/>
        <v>2.4491020008295696E-2</v>
      </c>
      <c r="H420" s="10">
        <f t="shared" si="25"/>
        <v>3.329000582639928E-2</v>
      </c>
      <c r="I420" s="12">
        <f t="shared" si="27"/>
        <v>0.54294356409038647</v>
      </c>
    </row>
    <row r="421" spans="1:9" x14ac:dyDescent="0.25">
      <c r="A421" s="14">
        <v>36416</v>
      </c>
      <c r="B421" s="6">
        <v>124</v>
      </c>
      <c r="C421" s="6">
        <v>124</v>
      </c>
      <c r="D421" s="11"/>
      <c r="E421" s="8">
        <f t="shared" si="26"/>
        <v>124</v>
      </c>
      <c r="G421" s="9">
        <f t="shared" si="24"/>
        <v>0</v>
      </c>
      <c r="H421" s="10">
        <f t="shared" si="25"/>
        <v>3.2983053596862433E-2</v>
      </c>
      <c r="I421" s="12">
        <f t="shared" si="27"/>
        <v>0.53793732472896039</v>
      </c>
    </row>
    <row r="422" spans="1:9" x14ac:dyDescent="0.25">
      <c r="A422" s="14">
        <v>36417</v>
      </c>
      <c r="B422" s="6">
        <v>124</v>
      </c>
      <c r="C422" s="6">
        <v>124</v>
      </c>
      <c r="D422" s="11"/>
      <c r="E422" s="8">
        <f t="shared" si="26"/>
        <v>124</v>
      </c>
      <c r="G422" s="9">
        <f t="shared" si="24"/>
        <v>0</v>
      </c>
      <c r="H422" s="10">
        <f t="shared" si="25"/>
        <v>3.2983053596862433E-2</v>
      </c>
      <c r="I422" s="12">
        <f t="shared" si="27"/>
        <v>0.53793732472896039</v>
      </c>
    </row>
    <row r="423" spans="1:9" x14ac:dyDescent="0.25">
      <c r="A423" s="14">
        <v>36418</v>
      </c>
      <c r="B423" s="6">
        <v>125</v>
      </c>
      <c r="C423" s="6">
        <v>125</v>
      </c>
      <c r="D423" s="11"/>
      <c r="E423" s="8">
        <f t="shared" si="26"/>
        <v>125</v>
      </c>
      <c r="G423" s="9">
        <f t="shared" si="24"/>
        <v>8.0321716972642527E-3</v>
      </c>
      <c r="H423" s="10">
        <f t="shared" si="25"/>
        <v>2.4868725760632877E-2</v>
      </c>
      <c r="I423" s="12">
        <f t="shared" si="27"/>
        <v>0.40559664270641138</v>
      </c>
    </row>
    <row r="424" spans="1:9" x14ac:dyDescent="0.25">
      <c r="A424" s="14">
        <v>36419</v>
      </c>
      <c r="B424" s="6">
        <v>125</v>
      </c>
      <c r="C424" s="6">
        <v>125</v>
      </c>
      <c r="D424" s="11"/>
      <c r="E424" s="8">
        <f t="shared" si="26"/>
        <v>125</v>
      </c>
      <c r="G424" s="9">
        <f t="shared" si="24"/>
        <v>0</v>
      </c>
      <c r="H424" s="10">
        <f t="shared" si="25"/>
        <v>2.4868725760632877E-2</v>
      </c>
      <c r="I424" s="12">
        <f t="shared" si="27"/>
        <v>0.40559664270641138</v>
      </c>
    </row>
    <row r="425" spans="1:9" x14ac:dyDescent="0.25">
      <c r="A425" s="14">
        <v>36420</v>
      </c>
      <c r="B425" s="6">
        <v>125</v>
      </c>
      <c r="C425" s="6">
        <v>125</v>
      </c>
      <c r="D425" s="11"/>
      <c r="E425" s="8">
        <f t="shared" si="26"/>
        <v>125</v>
      </c>
      <c r="G425" s="9">
        <f t="shared" si="24"/>
        <v>0</v>
      </c>
      <c r="H425" s="10">
        <f t="shared" si="25"/>
        <v>2.4868725760632877E-2</v>
      </c>
      <c r="I425" s="12">
        <f t="shared" si="27"/>
        <v>0.40559664270641138</v>
      </c>
    </row>
    <row r="426" spans="1:9" x14ac:dyDescent="0.25">
      <c r="A426" s="14">
        <v>36423</v>
      </c>
      <c r="B426" s="6">
        <v>129</v>
      </c>
      <c r="C426" s="6">
        <v>129</v>
      </c>
      <c r="D426" s="11"/>
      <c r="E426" s="8">
        <f t="shared" si="26"/>
        <v>129</v>
      </c>
      <c r="G426" s="9">
        <f t="shared" si="24"/>
        <v>3.1498667059371016E-2</v>
      </c>
      <c r="H426" s="10">
        <f t="shared" si="25"/>
        <v>1.1499277442584558E-2</v>
      </c>
      <c r="I426" s="12">
        <f t="shared" si="27"/>
        <v>0.18754753939363761</v>
      </c>
    </row>
    <row r="427" spans="1:9" x14ac:dyDescent="0.25">
      <c r="A427" s="14">
        <v>36424</v>
      </c>
      <c r="B427" s="6">
        <v>129</v>
      </c>
      <c r="C427" s="6">
        <v>129</v>
      </c>
      <c r="D427" s="11"/>
      <c r="E427" s="8">
        <f t="shared" si="26"/>
        <v>129</v>
      </c>
      <c r="G427" s="9">
        <f t="shared" si="24"/>
        <v>0</v>
      </c>
      <c r="H427" s="10">
        <f t="shared" si="25"/>
        <v>1.1499277442584558E-2</v>
      </c>
      <c r="I427" s="12">
        <f t="shared" si="27"/>
        <v>0.18754753939363761</v>
      </c>
    </row>
    <row r="428" spans="1:9" x14ac:dyDescent="0.25">
      <c r="A428" s="14">
        <v>36425</v>
      </c>
      <c r="B428" s="6">
        <v>129</v>
      </c>
      <c r="C428" s="6">
        <v>129</v>
      </c>
      <c r="D428" s="11"/>
      <c r="E428" s="8">
        <f t="shared" si="26"/>
        <v>129</v>
      </c>
      <c r="G428" s="9">
        <f t="shared" si="24"/>
        <v>0</v>
      </c>
      <c r="H428" s="10">
        <f t="shared" si="25"/>
        <v>1.1499277442584558E-2</v>
      </c>
      <c r="I428" s="12">
        <f t="shared" si="27"/>
        <v>0.18754753939363761</v>
      </c>
    </row>
    <row r="429" spans="1:9" x14ac:dyDescent="0.25">
      <c r="A429" s="14">
        <v>36426</v>
      </c>
      <c r="B429" s="6">
        <v>132</v>
      </c>
      <c r="C429" s="6">
        <v>132</v>
      </c>
      <c r="D429" s="11"/>
      <c r="E429" s="8">
        <f t="shared" si="26"/>
        <v>132</v>
      </c>
      <c r="G429" s="9">
        <f t="shared" si="24"/>
        <v>2.2989518224698781E-2</v>
      </c>
      <c r="H429" s="10">
        <f t="shared" si="25"/>
        <v>1.2112474534621298E-2</v>
      </c>
      <c r="I429" s="12">
        <f t="shared" si="27"/>
        <v>0.19754848130925215</v>
      </c>
    </row>
    <row r="430" spans="1:9" x14ac:dyDescent="0.25">
      <c r="A430" s="14">
        <v>36427</v>
      </c>
      <c r="B430" s="6">
        <v>132</v>
      </c>
      <c r="C430" s="6">
        <v>132</v>
      </c>
      <c r="D430" s="11"/>
      <c r="E430" s="8">
        <f t="shared" si="26"/>
        <v>132</v>
      </c>
      <c r="G430" s="9">
        <f t="shared" si="24"/>
        <v>0</v>
      </c>
      <c r="H430" s="10">
        <f t="shared" si="25"/>
        <v>1.2112474534621298E-2</v>
      </c>
      <c r="I430" s="12">
        <f t="shared" si="27"/>
        <v>0.19754848130925215</v>
      </c>
    </row>
    <row r="431" spans="1:9" x14ac:dyDescent="0.25">
      <c r="A431" s="14">
        <v>36430</v>
      </c>
      <c r="B431" s="6">
        <v>131</v>
      </c>
      <c r="C431" s="6">
        <v>131</v>
      </c>
      <c r="D431" s="11"/>
      <c r="E431" s="8">
        <f t="shared" si="26"/>
        <v>131</v>
      </c>
      <c r="G431" s="9">
        <f t="shared" si="24"/>
        <v>-7.6045993852193036E-3</v>
      </c>
      <c r="H431" s="10">
        <f t="shared" si="25"/>
        <v>1.2402986411452668E-2</v>
      </c>
      <c r="I431" s="12">
        <f t="shared" si="27"/>
        <v>0.20228658663251192</v>
      </c>
    </row>
    <row r="432" spans="1:9" x14ac:dyDescent="0.25">
      <c r="A432" s="14">
        <v>36431</v>
      </c>
      <c r="B432" s="6">
        <v>131</v>
      </c>
      <c r="C432" s="6">
        <v>131</v>
      </c>
      <c r="D432" s="11"/>
      <c r="E432" s="8">
        <f t="shared" si="26"/>
        <v>131</v>
      </c>
      <c r="G432" s="9">
        <f t="shared" si="24"/>
        <v>0</v>
      </c>
      <c r="H432" s="10">
        <f t="shared" si="25"/>
        <v>1.2056317074309623E-2</v>
      </c>
      <c r="I432" s="12">
        <f t="shared" si="27"/>
        <v>0.19663258084918955</v>
      </c>
    </row>
    <row r="433" spans="1:9" x14ac:dyDescent="0.25">
      <c r="A433" s="14">
        <v>36432</v>
      </c>
      <c r="B433" s="6">
        <v>131</v>
      </c>
      <c r="C433" s="6">
        <v>131</v>
      </c>
      <c r="D433" s="11"/>
      <c r="E433" s="8">
        <f t="shared" si="26"/>
        <v>131</v>
      </c>
      <c r="G433" s="9">
        <f t="shared" si="24"/>
        <v>0</v>
      </c>
      <c r="H433" s="10">
        <f t="shared" si="25"/>
        <v>1.2056317074309623E-2</v>
      </c>
      <c r="I433" s="12">
        <f t="shared" si="27"/>
        <v>0.19663258084918955</v>
      </c>
    </row>
    <row r="434" spans="1:9" x14ac:dyDescent="0.25">
      <c r="A434" s="14">
        <v>36433</v>
      </c>
      <c r="B434" s="6">
        <v>132</v>
      </c>
      <c r="C434" s="6">
        <v>132</v>
      </c>
      <c r="D434" s="11"/>
      <c r="E434" s="8">
        <f t="shared" si="26"/>
        <v>132</v>
      </c>
      <c r="G434" s="9">
        <f t="shared" si="24"/>
        <v>7.6045993852192125E-3</v>
      </c>
      <c r="H434" s="10">
        <f t="shared" si="25"/>
        <v>1.1987698037363399E-2</v>
      </c>
      <c r="I434" s="12">
        <f t="shared" si="27"/>
        <v>0.1955134382248741</v>
      </c>
    </row>
    <row r="435" spans="1:9" x14ac:dyDescent="0.25">
      <c r="A435" s="14">
        <v>36434</v>
      </c>
      <c r="B435" s="6">
        <v>139</v>
      </c>
      <c r="C435" s="6">
        <v>139</v>
      </c>
      <c r="D435" s="11"/>
      <c r="E435" s="8">
        <f t="shared" si="26"/>
        <v>139</v>
      </c>
      <c r="G435" s="9">
        <f t="shared" si="24"/>
        <v>5.1672010544320857E-2</v>
      </c>
      <c r="H435" s="10">
        <f t="shared" si="25"/>
        <v>1.5461375327661252E-2</v>
      </c>
      <c r="I435" s="12">
        <f t="shared" si="27"/>
        <v>0.25216740032777435</v>
      </c>
    </row>
    <row r="436" spans="1:9" x14ac:dyDescent="0.25">
      <c r="A436" s="14">
        <v>36437</v>
      </c>
      <c r="B436" s="6">
        <v>144</v>
      </c>
      <c r="C436" s="6">
        <v>144</v>
      </c>
      <c r="D436" s="11"/>
      <c r="E436" s="8">
        <f t="shared" si="26"/>
        <v>144</v>
      </c>
      <c r="G436" s="9">
        <f t="shared" ref="G436:G499" si="28">LN(E436/E435)</f>
        <v>3.5339366445308863E-2</v>
      </c>
      <c r="H436" s="10">
        <f t="shared" ref="H436:H499" si="29">STDEV(G416:G436)</f>
        <v>1.5976337002581303E-2</v>
      </c>
      <c r="I436" s="12">
        <f t="shared" si="27"/>
        <v>0.26056617107624103</v>
      </c>
    </row>
    <row r="437" spans="1:9" x14ac:dyDescent="0.25">
      <c r="A437" s="14">
        <v>36438</v>
      </c>
      <c r="B437" s="6">
        <v>144</v>
      </c>
      <c r="C437" s="6">
        <v>144</v>
      </c>
      <c r="D437" s="11"/>
      <c r="E437" s="8">
        <f t="shared" si="26"/>
        <v>144</v>
      </c>
      <c r="G437" s="9">
        <f t="shared" si="28"/>
        <v>0</v>
      </c>
      <c r="H437" s="10">
        <f t="shared" si="29"/>
        <v>1.5976337002581303E-2</v>
      </c>
      <c r="I437" s="12">
        <f t="shared" si="27"/>
        <v>0.26056617107624103</v>
      </c>
    </row>
    <row r="438" spans="1:9" x14ac:dyDescent="0.25">
      <c r="A438" s="14">
        <v>36439</v>
      </c>
      <c r="B438" s="6">
        <v>144</v>
      </c>
      <c r="C438" s="6">
        <v>144</v>
      </c>
      <c r="D438" s="11"/>
      <c r="E438" s="8">
        <f t="shared" si="26"/>
        <v>144</v>
      </c>
      <c r="G438" s="9">
        <f t="shared" si="28"/>
        <v>0</v>
      </c>
      <c r="H438" s="10">
        <f t="shared" si="29"/>
        <v>1.5750623890714879E-2</v>
      </c>
      <c r="I438" s="12">
        <f t="shared" si="27"/>
        <v>0.25688490162685251</v>
      </c>
    </row>
    <row r="439" spans="1:9" x14ac:dyDescent="0.25">
      <c r="A439" s="14">
        <v>36440</v>
      </c>
      <c r="B439" s="6">
        <v>143</v>
      </c>
      <c r="C439" s="6">
        <v>143</v>
      </c>
      <c r="D439" s="11"/>
      <c r="E439" s="8">
        <f t="shared" si="26"/>
        <v>143</v>
      </c>
      <c r="G439" s="9">
        <f t="shared" si="28"/>
        <v>-6.9686693160933158E-3</v>
      </c>
      <c r="H439" s="10">
        <f t="shared" si="29"/>
        <v>1.5714947607319136E-2</v>
      </c>
      <c r="I439" s="12">
        <f t="shared" si="27"/>
        <v>0.25630303905340046</v>
      </c>
    </row>
    <row r="440" spans="1:9" x14ac:dyDescent="0.25">
      <c r="A440" s="14">
        <v>36441</v>
      </c>
      <c r="B440" s="6">
        <v>143</v>
      </c>
      <c r="C440" s="6">
        <v>143</v>
      </c>
      <c r="D440" s="11"/>
      <c r="E440" s="8">
        <f t="shared" si="26"/>
        <v>143</v>
      </c>
      <c r="G440" s="9">
        <f t="shared" si="28"/>
        <v>0</v>
      </c>
      <c r="H440" s="10">
        <f t="shared" si="29"/>
        <v>1.5714947607319136E-2</v>
      </c>
      <c r="I440" s="12">
        <f t="shared" si="27"/>
        <v>0.25630303905340046</v>
      </c>
    </row>
    <row r="441" spans="1:9" x14ac:dyDescent="0.25">
      <c r="A441" s="14">
        <v>36444</v>
      </c>
      <c r="B441" s="6">
        <v>143</v>
      </c>
      <c r="C441" s="6">
        <v>143</v>
      </c>
      <c r="D441" s="11"/>
      <c r="E441" s="8">
        <f t="shared" si="26"/>
        <v>143</v>
      </c>
      <c r="G441" s="9">
        <f t="shared" si="28"/>
        <v>0</v>
      </c>
      <c r="H441" s="10">
        <f t="shared" si="29"/>
        <v>1.5330474738961068E-2</v>
      </c>
      <c r="I441" s="12">
        <f t="shared" si="27"/>
        <v>0.2500324763346386</v>
      </c>
    </row>
    <row r="442" spans="1:9" x14ac:dyDescent="0.25">
      <c r="A442" s="14">
        <v>36445</v>
      </c>
      <c r="B442" s="6">
        <v>144</v>
      </c>
      <c r="C442" s="6">
        <v>144</v>
      </c>
      <c r="D442" s="11"/>
      <c r="E442" s="8">
        <f t="shared" si="26"/>
        <v>144</v>
      </c>
      <c r="G442" s="9">
        <f t="shared" si="28"/>
        <v>6.9686693160934355E-3</v>
      </c>
      <c r="H442" s="10">
        <f t="shared" si="29"/>
        <v>1.5251397183100791E-2</v>
      </c>
      <c r="I442" s="12">
        <f t="shared" si="27"/>
        <v>0.24874276042884302</v>
      </c>
    </row>
    <row r="443" spans="1:9" x14ac:dyDescent="0.25">
      <c r="A443" s="14">
        <v>36446</v>
      </c>
      <c r="B443" s="6">
        <v>144</v>
      </c>
      <c r="C443" s="6">
        <v>144</v>
      </c>
      <c r="D443" s="11"/>
      <c r="E443" s="8">
        <f t="shared" si="26"/>
        <v>144</v>
      </c>
      <c r="G443" s="9">
        <f t="shared" si="28"/>
        <v>0</v>
      </c>
      <c r="H443" s="10">
        <f t="shared" si="29"/>
        <v>1.5251397183100791E-2</v>
      </c>
      <c r="I443" s="12">
        <f t="shared" si="27"/>
        <v>0.24874276042884302</v>
      </c>
    </row>
    <row r="444" spans="1:9" x14ac:dyDescent="0.25">
      <c r="A444" s="14">
        <v>36447</v>
      </c>
      <c r="B444" s="6">
        <v>144</v>
      </c>
      <c r="C444" s="6">
        <v>144</v>
      </c>
      <c r="D444" s="11"/>
      <c r="E444" s="8">
        <f t="shared" si="26"/>
        <v>144</v>
      </c>
      <c r="G444" s="9">
        <f t="shared" si="28"/>
        <v>0</v>
      </c>
      <c r="H444" s="10">
        <f t="shared" si="29"/>
        <v>1.5327918090115774E-2</v>
      </c>
      <c r="I444" s="12">
        <f t="shared" si="27"/>
        <v>0.24999077865385627</v>
      </c>
    </row>
    <row r="445" spans="1:9" x14ac:dyDescent="0.25">
      <c r="A445" s="14">
        <v>36448</v>
      </c>
      <c r="B445" s="6">
        <v>142</v>
      </c>
      <c r="C445" s="6">
        <v>142</v>
      </c>
      <c r="D445" s="11"/>
      <c r="E445" s="8">
        <f t="shared" si="26"/>
        <v>142</v>
      </c>
      <c r="G445" s="9">
        <f t="shared" si="28"/>
        <v>-1.3986241974739839E-2</v>
      </c>
      <c r="H445" s="10">
        <f t="shared" si="29"/>
        <v>1.5927463865356855E-2</v>
      </c>
      <c r="I445" s="12">
        <f t="shared" si="27"/>
        <v>0.25976907433040997</v>
      </c>
    </row>
    <row r="446" spans="1:9" x14ac:dyDescent="0.25">
      <c r="A446" s="14">
        <v>36451</v>
      </c>
      <c r="B446" s="6">
        <v>142</v>
      </c>
      <c r="C446" s="6">
        <v>142</v>
      </c>
      <c r="D446" s="11"/>
      <c r="E446" s="8">
        <f t="shared" si="26"/>
        <v>142</v>
      </c>
      <c r="G446" s="9">
        <f t="shared" si="28"/>
        <v>0</v>
      </c>
      <c r="H446" s="10">
        <f t="shared" si="29"/>
        <v>1.5927463865356855E-2</v>
      </c>
      <c r="I446" s="12">
        <f t="shared" si="27"/>
        <v>0.25976907433040997</v>
      </c>
    </row>
    <row r="447" spans="1:9" x14ac:dyDescent="0.25">
      <c r="A447" s="14">
        <v>36452</v>
      </c>
      <c r="B447" s="6">
        <v>142</v>
      </c>
      <c r="C447" s="6">
        <v>142</v>
      </c>
      <c r="D447" s="11"/>
      <c r="E447" s="8">
        <f t="shared" si="26"/>
        <v>142</v>
      </c>
      <c r="G447" s="9">
        <f t="shared" si="28"/>
        <v>0</v>
      </c>
      <c r="H447" s="10">
        <f t="shared" si="29"/>
        <v>1.4860676043443337E-2</v>
      </c>
      <c r="I447" s="12">
        <f t="shared" si="27"/>
        <v>0.2423702914891456</v>
      </c>
    </row>
    <row r="448" spans="1:9" x14ac:dyDescent="0.25">
      <c r="A448" s="14">
        <v>36453</v>
      </c>
      <c r="B448" s="6">
        <v>149</v>
      </c>
      <c r="C448" s="6">
        <v>135.5</v>
      </c>
      <c r="D448" s="11"/>
      <c r="E448" s="8">
        <f t="shared" si="26"/>
        <v>142.25</v>
      </c>
      <c r="G448" s="9">
        <f t="shared" si="28"/>
        <v>1.7590154051796245E-3</v>
      </c>
      <c r="H448" s="10">
        <f t="shared" si="29"/>
        <v>1.483855748285222E-2</v>
      </c>
      <c r="I448" s="12">
        <f t="shared" si="27"/>
        <v>0.24200954868295579</v>
      </c>
    </row>
    <row r="449" spans="1:9" x14ac:dyDescent="0.25">
      <c r="A449" s="14">
        <v>36454</v>
      </c>
      <c r="B449" s="6">
        <v>143.75</v>
      </c>
      <c r="C449" s="6">
        <v>130.25</v>
      </c>
      <c r="D449" s="11"/>
      <c r="E449" s="8">
        <f t="shared" si="26"/>
        <v>137</v>
      </c>
      <c r="G449" s="9">
        <f t="shared" si="28"/>
        <v>-3.760514717831534E-2</v>
      </c>
      <c r="H449" s="10">
        <f t="shared" si="29"/>
        <v>1.7465155740540316E-2</v>
      </c>
      <c r="I449" s="12">
        <f t="shared" si="27"/>
        <v>0.28484806985653482</v>
      </c>
    </row>
    <row r="450" spans="1:9" x14ac:dyDescent="0.25">
      <c r="A450" s="14">
        <v>36455</v>
      </c>
      <c r="B450" s="6">
        <v>143.75</v>
      </c>
      <c r="C450" s="6">
        <v>130.25</v>
      </c>
      <c r="D450" s="11"/>
      <c r="E450" s="8">
        <f t="shared" si="26"/>
        <v>137</v>
      </c>
      <c r="G450" s="9">
        <f t="shared" si="28"/>
        <v>0</v>
      </c>
      <c r="H450" s="10">
        <f t="shared" si="29"/>
        <v>1.6850349374538744E-2</v>
      </c>
      <c r="I450" s="12">
        <f t="shared" si="27"/>
        <v>0.27482088147684275</v>
      </c>
    </row>
    <row r="451" spans="1:9" x14ac:dyDescent="0.25">
      <c r="A451" s="14">
        <v>36458</v>
      </c>
      <c r="B451" s="6">
        <v>143.75</v>
      </c>
      <c r="C451" s="6">
        <v>130.25</v>
      </c>
      <c r="D451" s="11"/>
      <c r="E451" s="8">
        <f t="shared" si="26"/>
        <v>137</v>
      </c>
      <c r="G451" s="9">
        <f t="shared" si="28"/>
        <v>0</v>
      </c>
      <c r="H451" s="10">
        <f t="shared" si="29"/>
        <v>1.6850349374538744E-2</v>
      </c>
      <c r="I451" s="12">
        <f t="shared" si="27"/>
        <v>0.27482088147684275</v>
      </c>
    </row>
    <row r="452" spans="1:9" x14ac:dyDescent="0.25">
      <c r="A452" s="14">
        <v>36459</v>
      </c>
      <c r="B452" s="6">
        <v>143.75</v>
      </c>
      <c r="C452" s="6">
        <v>130.25</v>
      </c>
      <c r="D452" s="11"/>
      <c r="E452" s="8">
        <f t="shared" si="26"/>
        <v>137</v>
      </c>
      <c r="G452" s="9">
        <f t="shared" si="28"/>
        <v>0</v>
      </c>
      <c r="H452" s="10">
        <f t="shared" si="29"/>
        <v>1.6720010377380874E-2</v>
      </c>
      <c r="I452" s="12">
        <f t="shared" si="27"/>
        <v>0.27269511676457758</v>
      </c>
    </row>
    <row r="453" spans="1:9" x14ac:dyDescent="0.25">
      <c r="A453" s="14">
        <v>36460</v>
      </c>
      <c r="B453" s="6">
        <v>139.75</v>
      </c>
      <c r="C453" s="6">
        <v>126.25</v>
      </c>
      <c r="D453" s="11"/>
      <c r="E453" s="8">
        <f t="shared" ref="E453:E516" si="30">AVERAGE(B453:C453)</f>
        <v>133</v>
      </c>
      <c r="G453" s="9">
        <f t="shared" si="28"/>
        <v>-2.9631797606371114E-2</v>
      </c>
      <c r="H453" s="10">
        <f t="shared" si="29"/>
        <v>1.8102195317684814E-2</v>
      </c>
      <c r="I453" s="12">
        <f t="shared" si="27"/>
        <v>0.29523787093632864</v>
      </c>
    </row>
    <row r="454" spans="1:9" x14ac:dyDescent="0.25">
      <c r="A454" s="14">
        <v>36461</v>
      </c>
      <c r="B454" s="6">
        <v>136.75</v>
      </c>
      <c r="C454" s="6">
        <v>123.25</v>
      </c>
      <c r="D454" s="11"/>
      <c r="E454" s="8">
        <f t="shared" si="30"/>
        <v>130</v>
      </c>
      <c r="G454" s="9">
        <f t="shared" si="28"/>
        <v>-2.2814677766171399E-2</v>
      </c>
      <c r="H454" s="10">
        <f t="shared" si="29"/>
        <v>1.8818123050726717E-2</v>
      </c>
      <c r="I454" s="12">
        <f t="shared" si="27"/>
        <v>0.30691429890200572</v>
      </c>
    </row>
    <row r="455" spans="1:9" x14ac:dyDescent="0.25">
      <c r="A455" s="14">
        <v>36462</v>
      </c>
      <c r="B455" s="6">
        <v>133.75</v>
      </c>
      <c r="C455" s="6">
        <v>120.25</v>
      </c>
      <c r="D455" s="11"/>
      <c r="E455" s="8">
        <f t="shared" si="30"/>
        <v>127</v>
      </c>
      <c r="G455" s="9">
        <f t="shared" si="28"/>
        <v>-2.3347363996991177E-2</v>
      </c>
      <c r="H455" s="10">
        <f t="shared" si="29"/>
        <v>1.9366847603650334E-2</v>
      </c>
      <c r="I455" s="12">
        <f t="shared" si="27"/>
        <v>0.31586372552637698</v>
      </c>
    </row>
    <row r="456" spans="1:9" x14ac:dyDescent="0.25">
      <c r="A456" s="14">
        <v>36465</v>
      </c>
      <c r="B456" s="6">
        <v>131.75</v>
      </c>
      <c r="C456" s="6">
        <v>118.25</v>
      </c>
      <c r="D456" s="11"/>
      <c r="E456" s="8">
        <f t="shared" si="30"/>
        <v>125</v>
      </c>
      <c r="G456" s="9">
        <f t="shared" si="28"/>
        <v>-1.5873349156290122E-2</v>
      </c>
      <c r="H456" s="10">
        <f t="shared" si="29"/>
        <v>1.5195067016631463E-2</v>
      </c>
      <c r="I456" s="12">
        <f t="shared" si="27"/>
        <v>0.24782404321659166</v>
      </c>
    </row>
    <row r="457" spans="1:9" x14ac:dyDescent="0.25">
      <c r="A457" s="14">
        <v>36466</v>
      </c>
      <c r="B457" s="6">
        <v>135.25</v>
      </c>
      <c r="C457" s="6">
        <v>121.75</v>
      </c>
      <c r="D457" s="11"/>
      <c r="E457" s="8">
        <f t="shared" si="30"/>
        <v>128.5</v>
      </c>
      <c r="G457" s="9">
        <f t="shared" si="28"/>
        <v>2.7615167032973391E-2</v>
      </c>
      <c r="H457" s="10">
        <f t="shared" si="29"/>
        <v>1.4231288199840863E-2</v>
      </c>
      <c r="I457" s="12">
        <f t="shared" si="27"/>
        <v>0.23210528640675834</v>
      </c>
    </row>
    <row r="458" spans="1:9" x14ac:dyDescent="0.25">
      <c r="A458" s="14">
        <v>36466</v>
      </c>
      <c r="B458" s="6">
        <v>135.25</v>
      </c>
      <c r="C458" s="6">
        <v>121.75</v>
      </c>
      <c r="D458" s="11"/>
      <c r="E458" s="8">
        <f t="shared" si="30"/>
        <v>128.5</v>
      </c>
      <c r="G458" s="9">
        <f t="shared" si="28"/>
        <v>0</v>
      </c>
      <c r="H458" s="10">
        <f t="shared" si="29"/>
        <v>1.4231288199840863E-2</v>
      </c>
      <c r="I458" s="12">
        <f t="shared" si="27"/>
        <v>0.23210528640675834</v>
      </c>
    </row>
    <row r="459" spans="1:9" x14ac:dyDescent="0.25">
      <c r="A459" s="14">
        <v>36467</v>
      </c>
      <c r="B459" s="6">
        <v>136.25</v>
      </c>
      <c r="C459" s="6">
        <v>122.75</v>
      </c>
      <c r="D459" s="11"/>
      <c r="E459" s="8">
        <f t="shared" si="30"/>
        <v>129.5</v>
      </c>
      <c r="G459" s="9">
        <f t="shared" si="28"/>
        <v>7.7519768043179237E-3</v>
      </c>
      <c r="H459" s="10">
        <f t="shared" si="29"/>
        <v>1.4477399305663583E-2</v>
      </c>
      <c r="I459" s="12">
        <f t="shared" si="27"/>
        <v>0.23611923706974225</v>
      </c>
    </row>
    <row r="460" spans="1:9" x14ac:dyDescent="0.25">
      <c r="A460" s="14">
        <v>36468</v>
      </c>
      <c r="B460" s="6">
        <v>138.25</v>
      </c>
      <c r="C460" s="6">
        <v>124.75</v>
      </c>
      <c r="D460" s="11"/>
      <c r="E460" s="8">
        <f t="shared" si="30"/>
        <v>131.5</v>
      </c>
      <c r="G460" s="9">
        <f t="shared" si="28"/>
        <v>1.5325970478226772E-2</v>
      </c>
      <c r="H460" s="10">
        <f t="shared" si="29"/>
        <v>1.5132591647799048E-2</v>
      </c>
      <c r="I460" s="12">
        <f t="shared" si="27"/>
        <v>0.246805100786884</v>
      </c>
    </row>
    <row r="461" spans="1:9" x14ac:dyDescent="0.25">
      <c r="A461" s="14">
        <v>36469</v>
      </c>
      <c r="B461" s="6">
        <v>138.25</v>
      </c>
      <c r="C461" s="6">
        <v>124.75</v>
      </c>
      <c r="D461" s="11"/>
      <c r="E461" s="8">
        <f t="shared" si="30"/>
        <v>131.5</v>
      </c>
      <c r="G461" s="9">
        <f t="shared" si="28"/>
        <v>0</v>
      </c>
      <c r="H461" s="10">
        <f t="shared" si="29"/>
        <v>1.5132591647799048E-2</v>
      </c>
      <c r="I461" s="12">
        <f t="shared" si="27"/>
        <v>0.246805100786884</v>
      </c>
    </row>
    <row r="462" spans="1:9" x14ac:dyDescent="0.25">
      <c r="A462" s="14">
        <v>36472</v>
      </c>
      <c r="B462" s="6">
        <v>138.25</v>
      </c>
      <c r="C462" s="6">
        <v>124.75</v>
      </c>
      <c r="D462" s="11"/>
      <c r="E462" s="8">
        <f t="shared" si="30"/>
        <v>131.5</v>
      </c>
      <c r="G462" s="9">
        <f t="shared" si="28"/>
        <v>0</v>
      </c>
      <c r="H462" s="10">
        <f t="shared" si="29"/>
        <v>1.5132591647799048E-2</v>
      </c>
      <c r="I462" s="12">
        <f t="shared" si="27"/>
        <v>0.246805100786884</v>
      </c>
    </row>
    <row r="463" spans="1:9" x14ac:dyDescent="0.25">
      <c r="A463" s="14">
        <v>36473</v>
      </c>
      <c r="B463" s="6">
        <v>138.25</v>
      </c>
      <c r="C463" s="6">
        <v>124.75</v>
      </c>
      <c r="D463" s="11"/>
      <c r="E463" s="8">
        <f t="shared" si="30"/>
        <v>131.5</v>
      </c>
      <c r="G463" s="9">
        <f t="shared" si="28"/>
        <v>0</v>
      </c>
      <c r="H463" s="10">
        <f t="shared" si="29"/>
        <v>1.4955584347635061E-2</v>
      </c>
      <c r="I463" s="12">
        <f t="shared" si="27"/>
        <v>0.24391819908664938</v>
      </c>
    </row>
    <row r="464" spans="1:9" x14ac:dyDescent="0.25">
      <c r="A464" s="14">
        <v>36474</v>
      </c>
      <c r="B464" s="6">
        <v>139.5</v>
      </c>
      <c r="C464" s="6">
        <v>126.5</v>
      </c>
      <c r="D464" s="11"/>
      <c r="E464" s="8">
        <f t="shared" si="30"/>
        <v>133</v>
      </c>
      <c r="G464" s="9">
        <f t="shared" si="28"/>
        <v>1.134227660393451E-2</v>
      </c>
      <c r="H464" s="10">
        <f t="shared" si="29"/>
        <v>1.5319924764113674E-2</v>
      </c>
      <c r="I464" s="12">
        <f t="shared" si="27"/>
        <v>0.24986041145202553</v>
      </c>
    </row>
    <row r="465" spans="1:9" x14ac:dyDescent="0.25">
      <c r="A465" s="14">
        <v>36475</v>
      </c>
      <c r="B465" s="6">
        <v>139.5</v>
      </c>
      <c r="C465" s="6">
        <v>126.5</v>
      </c>
      <c r="D465" s="11"/>
      <c r="E465" s="8">
        <f t="shared" si="30"/>
        <v>133</v>
      </c>
      <c r="G465" s="9">
        <f t="shared" si="28"/>
        <v>0</v>
      </c>
      <c r="H465" s="10">
        <f t="shared" si="29"/>
        <v>1.5319924764113674E-2</v>
      </c>
      <c r="I465" s="12">
        <f t="shared" si="27"/>
        <v>0.24986041145202553</v>
      </c>
    </row>
    <row r="466" spans="1:9" x14ac:dyDescent="0.25">
      <c r="A466" s="14">
        <v>36476</v>
      </c>
      <c r="B466" s="6">
        <v>140.5</v>
      </c>
      <c r="C466" s="6">
        <v>127.5</v>
      </c>
      <c r="D466" s="11"/>
      <c r="E466" s="8">
        <f t="shared" si="30"/>
        <v>134</v>
      </c>
      <c r="G466" s="9">
        <f t="shared" si="28"/>
        <v>7.4906717291576587E-3</v>
      </c>
      <c r="H466" s="10">
        <f t="shared" si="29"/>
        <v>1.5321667776617089E-2</v>
      </c>
      <c r="I466" s="12">
        <f t="shared" si="27"/>
        <v>0.2498888391256581</v>
      </c>
    </row>
    <row r="467" spans="1:9" x14ac:dyDescent="0.25">
      <c r="A467" s="14">
        <v>36479</v>
      </c>
      <c r="B467" s="6">
        <v>140.5</v>
      </c>
      <c r="C467" s="6">
        <v>127.5</v>
      </c>
      <c r="D467" s="11"/>
      <c r="E467" s="8">
        <f t="shared" si="30"/>
        <v>134</v>
      </c>
      <c r="G467" s="9">
        <f t="shared" si="28"/>
        <v>0</v>
      </c>
      <c r="H467" s="10">
        <f t="shared" si="29"/>
        <v>1.5321667776617089E-2</v>
      </c>
      <c r="I467" s="12">
        <f t="shared" si="27"/>
        <v>0.2498888391256581</v>
      </c>
    </row>
    <row r="468" spans="1:9" x14ac:dyDescent="0.25">
      <c r="A468" s="14">
        <v>36480</v>
      </c>
      <c r="B468" s="6">
        <v>140.5</v>
      </c>
      <c r="C468" s="6">
        <v>127.5</v>
      </c>
      <c r="D468" s="11"/>
      <c r="E468" s="8">
        <f t="shared" si="30"/>
        <v>134</v>
      </c>
      <c r="G468" s="9">
        <f t="shared" si="28"/>
        <v>0</v>
      </c>
      <c r="H468" s="10">
        <f t="shared" si="29"/>
        <v>1.5321667776617089E-2</v>
      </c>
      <c r="I468" s="12">
        <f t="shared" si="27"/>
        <v>0.2498888391256581</v>
      </c>
    </row>
    <row r="469" spans="1:9" x14ac:dyDescent="0.25">
      <c r="A469" s="14">
        <v>36481</v>
      </c>
      <c r="B469" s="6">
        <v>140.5</v>
      </c>
      <c r="C469" s="6">
        <v>127.5</v>
      </c>
      <c r="D469" s="11"/>
      <c r="E469" s="8">
        <f t="shared" si="30"/>
        <v>134</v>
      </c>
      <c r="G469" s="9">
        <f t="shared" si="28"/>
        <v>0</v>
      </c>
      <c r="H469" s="10">
        <f t="shared" si="29"/>
        <v>1.5300513492676707E-2</v>
      </c>
      <c r="I469" s="12">
        <f t="shared" si="27"/>
        <v>0.24954382319570403</v>
      </c>
    </row>
    <row r="470" spans="1:9" x14ac:dyDescent="0.25">
      <c r="A470" s="14">
        <v>36482</v>
      </c>
      <c r="B470" s="6">
        <v>140.5</v>
      </c>
      <c r="C470" s="6">
        <v>127.5</v>
      </c>
      <c r="D470" s="11"/>
      <c r="E470" s="8">
        <f t="shared" si="30"/>
        <v>134</v>
      </c>
      <c r="G470" s="9">
        <f t="shared" si="28"/>
        <v>0</v>
      </c>
      <c r="H470" s="10">
        <f t="shared" si="29"/>
        <v>1.3066377993699793E-2</v>
      </c>
      <c r="I470" s="12">
        <f t="shared" si="27"/>
        <v>0.21310617590897837</v>
      </c>
    </row>
    <row r="471" spans="1:9" x14ac:dyDescent="0.25">
      <c r="A471" s="14">
        <v>36483</v>
      </c>
      <c r="B471" s="6">
        <v>140.5</v>
      </c>
      <c r="C471" s="6">
        <v>127.5</v>
      </c>
      <c r="D471" s="11"/>
      <c r="E471" s="8">
        <f t="shared" si="30"/>
        <v>134</v>
      </c>
      <c r="G471" s="9">
        <f t="shared" si="28"/>
        <v>0</v>
      </c>
      <c r="H471" s="10">
        <f t="shared" si="29"/>
        <v>1.3066377993699793E-2</v>
      </c>
      <c r="I471" s="12">
        <f t="shared" si="27"/>
        <v>0.21310617590897837</v>
      </c>
    </row>
    <row r="472" spans="1:9" x14ac:dyDescent="0.25">
      <c r="A472" s="14">
        <v>36486</v>
      </c>
      <c r="B472" s="6">
        <v>140.5</v>
      </c>
      <c r="C472" s="6">
        <v>127.5</v>
      </c>
      <c r="D472" s="11"/>
      <c r="E472" s="8">
        <f t="shared" si="30"/>
        <v>134</v>
      </c>
      <c r="G472" s="9">
        <f t="shared" si="28"/>
        <v>0</v>
      </c>
      <c r="H472" s="10">
        <f t="shared" si="29"/>
        <v>1.3066377993699793E-2</v>
      </c>
      <c r="I472" s="12">
        <f t="shared" si="27"/>
        <v>0.21310617590897837</v>
      </c>
    </row>
    <row r="473" spans="1:9" x14ac:dyDescent="0.25">
      <c r="A473" s="14">
        <v>36487</v>
      </c>
      <c r="B473" s="6">
        <v>140</v>
      </c>
      <c r="C473" s="6">
        <v>127</v>
      </c>
      <c r="D473" s="11"/>
      <c r="E473" s="8">
        <f t="shared" si="30"/>
        <v>133.5</v>
      </c>
      <c r="G473" s="9">
        <f t="shared" si="28"/>
        <v>-3.7383221106071039E-3</v>
      </c>
      <c r="H473" s="10">
        <f t="shared" si="29"/>
        <v>1.3076756728965962E-2</v>
      </c>
      <c r="I473" s="12">
        <f t="shared" ref="I473:I536" si="31">(H473*(SQRT(266)))</f>
        <v>0.21327544795854034</v>
      </c>
    </row>
    <row r="474" spans="1:9" x14ac:dyDescent="0.25">
      <c r="A474" s="14">
        <v>36488</v>
      </c>
      <c r="B474" s="6">
        <v>140</v>
      </c>
      <c r="C474" s="6">
        <v>127</v>
      </c>
      <c r="D474" s="11"/>
      <c r="E474" s="8">
        <f t="shared" si="30"/>
        <v>133.5</v>
      </c>
      <c r="G474" s="9">
        <f t="shared" si="28"/>
        <v>0</v>
      </c>
      <c r="H474" s="10">
        <f t="shared" si="29"/>
        <v>1.1342861362549165E-2</v>
      </c>
      <c r="I474" s="12">
        <f t="shared" si="31"/>
        <v>0.18499647033049804</v>
      </c>
    </row>
    <row r="475" spans="1:9" x14ac:dyDescent="0.25">
      <c r="A475" s="14">
        <v>36489</v>
      </c>
      <c r="B475" s="6">
        <v>140</v>
      </c>
      <c r="C475" s="6">
        <v>127</v>
      </c>
      <c r="D475" s="11"/>
      <c r="E475" s="8">
        <f t="shared" si="30"/>
        <v>133.5</v>
      </c>
      <c r="G475" s="9">
        <f t="shared" si="28"/>
        <v>0</v>
      </c>
      <c r="H475" s="10">
        <f t="shared" si="29"/>
        <v>1.0049281526597859E-2</v>
      </c>
      <c r="I475" s="12">
        <f t="shared" si="31"/>
        <v>0.16389882167794367</v>
      </c>
    </row>
    <row r="476" spans="1:9" x14ac:dyDescent="0.25">
      <c r="A476" s="14">
        <v>36493</v>
      </c>
      <c r="B476" s="6">
        <v>140</v>
      </c>
      <c r="C476" s="6">
        <v>127</v>
      </c>
      <c r="D476" s="11"/>
      <c r="E476" s="8">
        <f t="shared" si="30"/>
        <v>133.5</v>
      </c>
      <c r="G476" s="9">
        <f t="shared" si="28"/>
        <v>0</v>
      </c>
      <c r="H476" s="10">
        <f t="shared" si="29"/>
        <v>8.3355603438964674E-3</v>
      </c>
      <c r="I476" s="12">
        <f t="shared" si="31"/>
        <v>0.13594887502893385</v>
      </c>
    </row>
    <row r="477" spans="1:9" x14ac:dyDescent="0.25">
      <c r="A477" s="14">
        <v>36494</v>
      </c>
      <c r="B477" s="6">
        <v>139</v>
      </c>
      <c r="C477" s="6">
        <v>126</v>
      </c>
      <c r="D477" s="11"/>
      <c r="E477" s="8">
        <f t="shared" si="30"/>
        <v>132.5</v>
      </c>
      <c r="G477" s="9">
        <f t="shared" si="28"/>
        <v>-7.5188324140273398E-3</v>
      </c>
      <c r="H477" s="10">
        <f t="shared" si="29"/>
        <v>7.5867052910501675E-3</v>
      </c>
      <c r="I477" s="12">
        <f t="shared" si="31"/>
        <v>0.12373541872917442</v>
      </c>
    </row>
    <row r="478" spans="1:9" x14ac:dyDescent="0.25">
      <c r="A478" s="14">
        <v>36495</v>
      </c>
      <c r="B478" s="6">
        <v>136</v>
      </c>
      <c r="C478" s="6">
        <v>123</v>
      </c>
      <c r="D478" s="11"/>
      <c r="E478" s="8">
        <f t="shared" si="30"/>
        <v>129.5</v>
      </c>
      <c r="G478" s="9">
        <f t="shared" si="28"/>
        <v>-2.2901764286684455E-2</v>
      </c>
      <c r="H478" s="10">
        <f t="shared" si="29"/>
        <v>7.3207685361596593E-3</v>
      </c>
      <c r="I478" s="12">
        <f t="shared" si="31"/>
        <v>0.11939812151523453</v>
      </c>
    </row>
    <row r="479" spans="1:9" x14ac:dyDescent="0.25">
      <c r="A479" s="14">
        <v>36496</v>
      </c>
      <c r="B479" s="6">
        <v>136</v>
      </c>
      <c r="C479" s="6">
        <v>123</v>
      </c>
      <c r="D479" s="11"/>
      <c r="E479" s="8">
        <f t="shared" si="30"/>
        <v>129.5</v>
      </c>
      <c r="G479" s="9">
        <f t="shared" si="28"/>
        <v>0</v>
      </c>
      <c r="H479" s="10">
        <f t="shared" si="29"/>
        <v>7.3207685361596593E-3</v>
      </c>
      <c r="I479" s="12">
        <f t="shared" si="31"/>
        <v>0.11939812151523453</v>
      </c>
    </row>
    <row r="480" spans="1:9" x14ac:dyDescent="0.25">
      <c r="A480" s="14">
        <v>36497</v>
      </c>
      <c r="B480" s="6">
        <v>135.5</v>
      </c>
      <c r="C480" s="6">
        <v>122.5</v>
      </c>
      <c r="D480" s="11"/>
      <c r="E480" s="8">
        <f t="shared" si="30"/>
        <v>129</v>
      </c>
      <c r="G480" s="9">
        <f t="shared" si="28"/>
        <v>-3.8684767779203176E-3</v>
      </c>
      <c r="H480" s="10">
        <f t="shared" si="29"/>
        <v>7.1724959438888959E-3</v>
      </c>
      <c r="I480" s="12">
        <f t="shared" si="31"/>
        <v>0.11697986871815726</v>
      </c>
    </row>
    <row r="481" spans="1:9" x14ac:dyDescent="0.25">
      <c r="A481" s="14">
        <v>36497</v>
      </c>
      <c r="B481" s="6">
        <v>135.5</v>
      </c>
      <c r="C481" s="6">
        <v>122.5</v>
      </c>
      <c r="D481" s="11"/>
      <c r="E481" s="8">
        <f t="shared" si="30"/>
        <v>129</v>
      </c>
      <c r="G481" s="9">
        <f t="shared" si="28"/>
        <v>0</v>
      </c>
      <c r="H481" s="10">
        <f t="shared" si="29"/>
        <v>6.2336870350437308E-3</v>
      </c>
      <c r="I481" s="12">
        <f t="shared" si="31"/>
        <v>0.10166835878252403</v>
      </c>
    </row>
    <row r="482" spans="1:9" x14ac:dyDescent="0.25">
      <c r="A482" s="14">
        <v>36500</v>
      </c>
      <c r="B482" s="6">
        <v>135</v>
      </c>
      <c r="C482" s="6">
        <v>122</v>
      </c>
      <c r="D482" s="11"/>
      <c r="E482" s="8">
        <f t="shared" si="30"/>
        <v>128.5</v>
      </c>
      <c r="G482" s="9">
        <f t="shared" si="28"/>
        <v>-3.883500026397633E-3</v>
      </c>
      <c r="H482" s="10">
        <f t="shared" si="29"/>
        <v>6.2627521102404876E-3</v>
      </c>
      <c r="I482" s="12">
        <f t="shared" si="31"/>
        <v>0.1021423958133427</v>
      </c>
    </row>
    <row r="483" spans="1:9" x14ac:dyDescent="0.25">
      <c r="A483" s="14">
        <v>36501</v>
      </c>
      <c r="B483" s="6">
        <v>128.5</v>
      </c>
      <c r="C483" s="6">
        <v>128.5</v>
      </c>
      <c r="D483" s="11"/>
      <c r="E483" s="8">
        <f t="shared" si="30"/>
        <v>128.5</v>
      </c>
      <c r="G483" s="9">
        <f t="shared" si="28"/>
        <v>0</v>
      </c>
      <c r="H483" s="10">
        <f t="shared" si="29"/>
        <v>6.2627521102404876E-3</v>
      </c>
      <c r="I483" s="12">
        <f t="shared" si="31"/>
        <v>0.1021423958133427</v>
      </c>
    </row>
    <row r="484" spans="1:9" x14ac:dyDescent="0.25">
      <c r="A484" s="14">
        <v>36502</v>
      </c>
      <c r="B484" s="6">
        <v>128.5</v>
      </c>
      <c r="C484" s="6">
        <v>128.5</v>
      </c>
      <c r="D484" s="11"/>
      <c r="E484" s="8">
        <f t="shared" si="30"/>
        <v>128.5</v>
      </c>
      <c r="G484" s="9">
        <f t="shared" si="28"/>
        <v>0</v>
      </c>
      <c r="H484" s="10">
        <f t="shared" si="29"/>
        <v>6.2627521102404876E-3</v>
      </c>
      <c r="I484" s="12">
        <f t="shared" si="31"/>
        <v>0.1021423958133427</v>
      </c>
    </row>
    <row r="485" spans="1:9" x14ac:dyDescent="0.25">
      <c r="A485" s="14">
        <v>36503</v>
      </c>
      <c r="B485" s="6">
        <v>128.5</v>
      </c>
      <c r="C485" s="6">
        <v>128.5</v>
      </c>
      <c r="D485" s="11"/>
      <c r="E485" s="8">
        <f t="shared" si="30"/>
        <v>128.5</v>
      </c>
      <c r="G485" s="9">
        <f t="shared" si="28"/>
        <v>0</v>
      </c>
      <c r="H485" s="10">
        <f t="shared" si="29"/>
        <v>5.5890016797943065E-3</v>
      </c>
      <c r="I485" s="12">
        <f t="shared" si="31"/>
        <v>9.1153858835563248E-2</v>
      </c>
    </row>
    <row r="486" spans="1:9" x14ac:dyDescent="0.25">
      <c r="A486" s="14">
        <v>36504</v>
      </c>
      <c r="B486" s="6">
        <v>128.5</v>
      </c>
      <c r="C486" s="6">
        <v>128.5</v>
      </c>
      <c r="D486" s="11"/>
      <c r="E486" s="8">
        <f t="shared" si="30"/>
        <v>128.5</v>
      </c>
      <c r="G486" s="9">
        <f t="shared" si="28"/>
        <v>0</v>
      </c>
      <c r="H486" s="10">
        <f t="shared" si="29"/>
        <v>5.5890016797943065E-3</v>
      </c>
      <c r="I486" s="12">
        <f t="shared" si="31"/>
        <v>9.1153858835563248E-2</v>
      </c>
    </row>
    <row r="487" spans="1:9" x14ac:dyDescent="0.25">
      <c r="A487" s="14">
        <v>36507</v>
      </c>
      <c r="B487" s="6">
        <v>128.5</v>
      </c>
      <c r="C487" s="6">
        <v>128.5</v>
      </c>
      <c r="D487" s="11"/>
      <c r="E487" s="8">
        <f t="shared" si="30"/>
        <v>128.5</v>
      </c>
      <c r="G487" s="9">
        <f t="shared" si="28"/>
        <v>0</v>
      </c>
      <c r="H487" s="10">
        <f t="shared" si="29"/>
        <v>5.2028906629572411E-3</v>
      </c>
      <c r="I487" s="12">
        <f t="shared" si="31"/>
        <v>8.485657872364942E-2</v>
      </c>
    </row>
    <row r="488" spans="1:9" x14ac:dyDescent="0.25">
      <c r="A488" s="14">
        <v>36508</v>
      </c>
      <c r="B488" s="6">
        <v>129</v>
      </c>
      <c r="C488" s="6">
        <v>129</v>
      </c>
      <c r="D488" s="11"/>
      <c r="E488" s="8">
        <f t="shared" si="30"/>
        <v>129</v>
      </c>
      <c r="G488" s="9">
        <f t="shared" si="28"/>
        <v>3.8835000263976122E-3</v>
      </c>
      <c r="H488" s="10">
        <f t="shared" si="29"/>
        <v>5.3444638251382457E-3</v>
      </c>
      <c r="I488" s="12">
        <f t="shared" si="31"/>
        <v>8.7165567122598431E-2</v>
      </c>
    </row>
    <row r="489" spans="1:9" x14ac:dyDescent="0.25">
      <c r="A489" s="14">
        <v>36509</v>
      </c>
      <c r="B489" s="6">
        <v>129</v>
      </c>
      <c r="C489" s="6">
        <v>129</v>
      </c>
      <c r="D489" s="11"/>
      <c r="E489" s="8">
        <f t="shared" si="30"/>
        <v>129</v>
      </c>
      <c r="G489" s="9">
        <f t="shared" si="28"/>
        <v>0</v>
      </c>
      <c r="H489" s="10">
        <f t="shared" si="29"/>
        <v>5.3444638251382457E-3</v>
      </c>
      <c r="I489" s="12">
        <f t="shared" si="31"/>
        <v>8.7165567122598431E-2</v>
      </c>
    </row>
    <row r="490" spans="1:9" x14ac:dyDescent="0.25">
      <c r="A490" s="14">
        <v>36510</v>
      </c>
      <c r="B490" s="6">
        <v>129</v>
      </c>
      <c r="C490" s="6">
        <v>129</v>
      </c>
      <c r="D490" s="11"/>
      <c r="E490" s="8">
        <f t="shared" si="30"/>
        <v>129</v>
      </c>
      <c r="G490" s="9">
        <f t="shared" si="28"/>
        <v>0</v>
      </c>
      <c r="H490" s="10">
        <f t="shared" si="29"/>
        <v>5.3444638251382457E-3</v>
      </c>
      <c r="I490" s="12">
        <f t="shared" si="31"/>
        <v>8.7165567122598431E-2</v>
      </c>
    </row>
    <row r="491" spans="1:9" x14ac:dyDescent="0.25">
      <c r="A491" s="14">
        <v>36511</v>
      </c>
      <c r="B491" s="6">
        <v>128</v>
      </c>
      <c r="C491" s="6">
        <v>128</v>
      </c>
      <c r="D491" s="11"/>
      <c r="E491" s="8">
        <f t="shared" si="30"/>
        <v>128</v>
      </c>
      <c r="G491" s="9">
        <f t="shared" si="28"/>
        <v>-7.7821404420549628E-3</v>
      </c>
      <c r="H491" s="10">
        <f t="shared" si="29"/>
        <v>5.4806908744644738E-3</v>
      </c>
      <c r="I491" s="12">
        <f t="shared" si="31"/>
        <v>8.938736305956535E-2</v>
      </c>
    </row>
    <row r="492" spans="1:9" x14ac:dyDescent="0.25">
      <c r="A492" s="14">
        <v>36514</v>
      </c>
      <c r="B492" s="6">
        <v>127</v>
      </c>
      <c r="C492" s="6">
        <v>127</v>
      </c>
      <c r="D492" s="11"/>
      <c r="E492" s="8">
        <f t="shared" si="30"/>
        <v>127</v>
      </c>
      <c r="G492" s="9">
        <f t="shared" si="28"/>
        <v>-7.8431774610258926E-3</v>
      </c>
      <c r="H492" s="10">
        <f t="shared" si="29"/>
        <v>5.5907390359298901E-3</v>
      </c>
      <c r="I492" s="12">
        <f t="shared" si="31"/>
        <v>9.1182194256628268E-2</v>
      </c>
    </row>
    <row r="493" spans="1:9" x14ac:dyDescent="0.25">
      <c r="A493" s="14">
        <v>36515</v>
      </c>
      <c r="B493" s="6">
        <v>125</v>
      </c>
      <c r="C493" s="6">
        <v>125</v>
      </c>
      <c r="D493" s="11"/>
      <c r="E493" s="8">
        <f t="shared" si="30"/>
        <v>125</v>
      </c>
      <c r="G493" s="9">
        <f t="shared" si="28"/>
        <v>-1.5873349156290122E-2</v>
      </c>
      <c r="H493" s="10">
        <f t="shared" si="29"/>
        <v>6.2609219248034396E-3</v>
      </c>
      <c r="I493" s="12">
        <f t="shared" si="31"/>
        <v>0.10211254639218852</v>
      </c>
    </row>
    <row r="494" spans="1:9" x14ac:dyDescent="0.25">
      <c r="A494" s="14">
        <v>36516</v>
      </c>
      <c r="B494" s="6">
        <v>124</v>
      </c>
      <c r="C494" s="6">
        <v>124</v>
      </c>
      <c r="D494" s="11"/>
      <c r="E494" s="8">
        <f t="shared" si="30"/>
        <v>124</v>
      </c>
      <c r="G494" s="9">
        <f t="shared" si="28"/>
        <v>-8.0321716972642666E-3</v>
      </c>
      <c r="H494" s="10">
        <f t="shared" si="29"/>
        <v>6.3451311444221344E-3</v>
      </c>
      <c r="I494" s="12">
        <f t="shared" si="31"/>
        <v>0.10348595720105017</v>
      </c>
    </row>
    <row r="495" spans="1:9" x14ac:dyDescent="0.25">
      <c r="A495" s="14">
        <v>36517</v>
      </c>
      <c r="B495" s="6">
        <v>124</v>
      </c>
      <c r="C495" s="6">
        <v>124</v>
      </c>
      <c r="D495" s="11"/>
      <c r="E495" s="8">
        <f t="shared" si="30"/>
        <v>124</v>
      </c>
      <c r="G495" s="9">
        <f t="shared" si="28"/>
        <v>0</v>
      </c>
      <c r="H495" s="10">
        <f t="shared" si="29"/>
        <v>6.3451311444221344E-3</v>
      </c>
      <c r="I495" s="12">
        <f t="shared" si="31"/>
        <v>0.10348595720105017</v>
      </c>
    </row>
    <row r="496" spans="1:9" x14ac:dyDescent="0.25">
      <c r="A496" s="14">
        <v>36521</v>
      </c>
      <c r="B496" s="6">
        <v>124</v>
      </c>
      <c r="C496" s="6">
        <v>124</v>
      </c>
      <c r="D496" s="11"/>
      <c r="E496" s="8">
        <f t="shared" si="30"/>
        <v>124</v>
      </c>
      <c r="G496" s="9">
        <f t="shared" si="28"/>
        <v>0</v>
      </c>
      <c r="H496" s="10">
        <f t="shared" si="29"/>
        <v>6.3451311444221344E-3</v>
      </c>
      <c r="I496" s="12">
        <f t="shared" si="31"/>
        <v>0.10348595720105017</v>
      </c>
    </row>
    <row r="497" spans="1:9" x14ac:dyDescent="0.25">
      <c r="A497" s="14">
        <v>36522</v>
      </c>
      <c r="B497" s="6">
        <v>124</v>
      </c>
      <c r="C497" s="6">
        <v>124</v>
      </c>
      <c r="D497" s="11"/>
      <c r="E497" s="8">
        <f t="shared" si="30"/>
        <v>124</v>
      </c>
      <c r="G497" s="9">
        <f t="shared" si="28"/>
        <v>0</v>
      </c>
      <c r="H497" s="10">
        <f t="shared" si="29"/>
        <v>6.3451311444221344E-3</v>
      </c>
      <c r="I497" s="12">
        <f t="shared" si="31"/>
        <v>0.10348595720105017</v>
      </c>
    </row>
    <row r="498" spans="1:9" x14ac:dyDescent="0.25">
      <c r="A498" s="14">
        <v>36523</v>
      </c>
      <c r="B498" s="6">
        <v>124</v>
      </c>
      <c r="C498" s="6">
        <v>124</v>
      </c>
      <c r="D498" s="11"/>
      <c r="E498" s="8">
        <f t="shared" si="30"/>
        <v>124</v>
      </c>
      <c r="G498" s="9">
        <f t="shared" si="28"/>
        <v>0</v>
      </c>
      <c r="H498" s="10">
        <f t="shared" si="29"/>
        <v>6.3200071728881004E-3</v>
      </c>
      <c r="I498" s="12">
        <f t="shared" si="31"/>
        <v>0.10307619762576116</v>
      </c>
    </row>
    <row r="499" spans="1:9" x14ac:dyDescent="0.25">
      <c r="A499" s="14">
        <v>36524</v>
      </c>
      <c r="B499" s="6">
        <v>124</v>
      </c>
      <c r="C499" s="6">
        <v>124</v>
      </c>
      <c r="D499" s="11"/>
      <c r="E499" s="8">
        <f t="shared" si="30"/>
        <v>124</v>
      </c>
      <c r="G499" s="9">
        <f t="shared" si="28"/>
        <v>0</v>
      </c>
      <c r="H499" s="10">
        <f t="shared" si="29"/>
        <v>4.4384337970527696E-3</v>
      </c>
      <c r="I499" s="12">
        <f t="shared" si="31"/>
        <v>7.2388664553493395E-2</v>
      </c>
    </row>
    <row r="500" spans="1:9" x14ac:dyDescent="0.25">
      <c r="A500" s="14">
        <v>36525</v>
      </c>
      <c r="B500" s="6">
        <v>124</v>
      </c>
      <c r="C500" s="6">
        <v>124</v>
      </c>
      <c r="D500" s="11"/>
      <c r="E500" s="8">
        <f t="shared" si="30"/>
        <v>124</v>
      </c>
      <c r="G500" s="9">
        <f t="shared" ref="G500:G563" si="32">LN(E500/E499)</f>
        <v>0</v>
      </c>
      <c r="H500" s="10">
        <f t="shared" ref="H500:H563" si="33">STDEV(G480:G500)</f>
        <v>4.4384337970527696E-3</v>
      </c>
      <c r="I500" s="12">
        <f t="shared" si="31"/>
        <v>7.2388664553493395E-2</v>
      </c>
    </row>
    <row r="501" spans="1:9" x14ac:dyDescent="0.25">
      <c r="A501" s="14">
        <v>36528</v>
      </c>
      <c r="B501" s="6">
        <v>124</v>
      </c>
      <c r="C501" s="6">
        <v>124</v>
      </c>
      <c r="D501" s="11"/>
      <c r="E501" s="8">
        <f t="shared" si="30"/>
        <v>124</v>
      </c>
      <c r="G501" s="9">
        <f t="shared" si="32"/>
        <v>0</v>
      </c>
      <c r="H501" s="10">
        <f t="shared" si="33"/>
        <v>4.4401892204429449E-3</v>
      </c>
      <c r="I501" s="12">
        <f t="shared" si="31"/>
        <v>7.2417294642563357E-2</v>
      </c>
    </row>
    <row r="502" spans="1:9" x14ac:dyDescent="0.25">
      <c r="A502" s="14">
        <v>36529</v>
      </c>
      <c r="B502" s="6">
        <v>124</v>
      </c>
      <c r="C502" s="6">
        <v>124</v>
      </c>
      <c r="D502" s="11"/>
      <c r="E502" s="8">
        <f t="shared" si="30"/>
        <v>124</v>
      </c>
      <c r="G502" s="9">
        <f t="shared" si="32"/>
        <v>0</v>
      </c>
      <c r="H502" s="10">
        <f t="shared" si="33"/>
        <v>4.4401892204429449E-3</v>
      </c>
      <c r="I502" s="12">
        <f t="shared" si="31"/>
        <v>7.2417294642563357E-2</v>
      </c>
    </row>
    <row r="503" spans="1:9" x14ac:dyDescent="0.25">
      <c r="A503" s="14">
        <v>36530</v>
      </c>
      <c r="B503" s="6">
        <v>124</v>
      </c>
      <c r="C503" s="6">
        <v>124</v>
      </c>
      <c r="D503" s="11"/>
      <c r="E503" s="8">
        <f t="shared" si="30"/>
        <v>124</v>
      </c>
      <c r="G503" s="9">
        <f t="shared" si="32"/>
        <v>0</v>
      </c>
      <c r="H503" s="10">
        <f t="shared" si="33"/>
        <v>4.4335461363984724E-3</v>
      </c>
      <c r="I503" s="12">
        <f t="shared" si="31"/>
        <v>7.2308949220623003E-2</v>
      </c>
    </row>
    <row r="504" spans="1:9" x14ac:dyDescent="0.25">
      <c r="A504" s="14">
        <v>36531</v>
      </c>
      <c r="B504" s="6">
        <v>127</v>
      </c>
      <c r="C504" s="6">
        <v>127</v>
      </c>
      <c r="D504" s="11"/>
      <c r="E504" s="8">
        <f t="shared" si="30"/>
        <v>127</v>
      </c>
      <c r="G504" s="9">
        <f t="shared" si="32"/>
        <v>2.3905520853554386E-2</v>
      </c>
      <c r="H504" s="10">
        <f t="shared" si="33"/>
        <v>7.1363379478810692E-3</v>
      </c>
      <c r="I504" s="12">
        <f t="shared" si="31"/>
        <v>0.11639014964976084</v>
      </c>
    </row>
    <row r="505" spans="1:9" x14ac:dyDescent="0.25">
      <c r="A505" s="14">
        <v>36532</v>
      </c>
      <c r="B505" s="6">
        <v>127</v>
      </c>
      <c r="C505" s="6">
        <v>127</v>
      </c>
      <c r="D505" s="11"/>
      <c r="E505" s="8">
        <f t="shared" si="30"/>
        <v>127</v>
      </c>
      <c r="G505" s="9">
        <f t="shared" si="32"/>
        <v>0</v>
      </c>
      <c r="H505" s="10">
        <f t="shared" si="33"/>
        <v>7.1363379478810692E-3</v>
      </c>
      <c r="I505" s="12">
        <f t="shared" si="31"/>
        <v>0.11639014964976084</v>
      </c>
    </row>
    <row r="506" spans="1:9" x14ac:dyDescent="0.25">
      <c r="A506" s="14">
        <v>36535</v>
      </c>
      <c r="B506" s="6">
        <v>129</v>
      </c>
      <c r="C506" s="6">
        <v>129</v>
      </c>
      <c r="D506" s="11"/>
      <c r="E506" s="8">
        <f t="shared" si="30"/>
        <v>129</v>
      </c>
      <c r="G506" s="9">
        <f t="shared" si="32"/>
        <v>1.5625317903080815E-2</v>
      </c>
      <c r="H506" s="10">
        <f t="shared" si="33"/>
        <v>7.9641196228680145E-3</v>
      </c>
      <c r="I506" s="12">
        <f t="shared" si="31"/>
        <v>0.129890860200845</v>
      </c>
    </row>
    <row r="507" spans="1:9" x14ac:dyDescent="0.25">
      <c r="A507" s="14">
        <v>36536</v>
      </c>
      <c r="B507" s="6">
        <v>129</v>
      </c>
      <c r="C507" s="6">
        <v>129</v>
      </c>
      <c r="D507" s="11"/>
      <c r="E507" s="8">
        <f t="shared" si="30"/>
        <v>129</v>
      </c>
      <c r="G507" s="9">
        <f t="shared" si="32"/>
        <v>0</v>
      </c>
      <c r="H507" s="10">
        <f t="shared" si="33"/>
        <v>7.9641196228680145E-3</v>
      </c>
      <c r="I507" s="12">
        <f t="shared" si="31"/>
        <v>0.129890860200845</v>
      </c>
    </row>
    <row r="508" spans="1:9" x14ac:dyDescent="0.25">
      <c r="A508" s="14">
        <v>36537</v>
      </c>
      <c r="B508" s="6">
        <v>129.75</v>
      </c>
      <c r="C508" s="6">
        <v>129.75</v>
      </c>
      <c r="D508" s="11"/>
      <c r="E508" s="8">
        <f t="shared" si="30"/>
        <v>129.75</v>
      </c>
      <c r="G508" s="9">
        <f t="shared" si="32"/>
        <v>5.7971176843259146E-3</v>
      </c>
      <c r="H508" s="10">
        <f t="shared" si="33"/>
        <v>8.0573140139056608E-3</v>
      </c>
      <c r="I508" s="12">
        <f t="shared" si="31"/>
        <v>0.1314108147207414</v>
      </c>
    </row>
    <row r="509" spans="1:9" x14ac:dyDescent="0.25">
      <c r="A509" s="14">
        <v>36538</v>
      </c>
      <c r="B509" s="6">
        <v>129.75</v>
      </c>
      <c r="C509" s="6">
        <v>129.75</v>
      </c>
      <c r="D509" s="11"/>
      <c r="E509" s="8">
        <f t="shared" si="30"/>
        <v>129.75</v>
      </c>
      <c r="G509" s="9">
        <f t="shared" si="32"/>
        <v>0</v>
      </c>
      <c r="H509" s="10">
        <f t="shared" si="33"/>
        <v>8.0193107105087057E-3</v>
      </c>
      <c r="I509" s="12">
        <f t="shared" si="31"/>
        <v>0.13079099959961613</v>
      </c>
    </row>
    <row r="510" spans="1:9" x14ac:dyDescent="0.25">
      <c r="A510" s="14">
        <v>36539</v>
      </c>
      <c r="B510" s="6">
        <v>129</v>
      </c>
      <c r="C510" s="6">
        <v>129</v>
      </c>
      <c r="D510" s="11"/>
      <c r="E510" s="8">
        <f t="shared" si="30"/>
        <v>129</v>
      </c>
      <c r="G510" s="9">
        <f t="shared" si="32"/>
        <v>-5.7971176843259579E-3</v>
      </c>
      <c r="H510" s="10">
        <f t="shared" si="33"/>
        <v>8.128326309581671E-3</v>
      </c>
      <c r="I510" s="12">
        <f t="shared" si="31"/>
        <v>0.13256899021369967</v>
      </c>
    </row>
    <row r="511" spans="1:9" x14ac:dyDescent="0.25">
      <c r="A511" s="14">
        <v>36542</v>
      </c>
      <c r="B511" s="6">
        <v>129</v>
      </c>
      <c r="C511" s="6">
        <v>129</v>
      </c>
      <c r="D511" s="11"/>
      <c r="E511" s="8">
        <f t="shared" si="30"/>
        <v>129</v>
      </c>
      <c r="G511" s="9">
        <f t="shared" si="32"/>
        <v>0</v>
      </c>
      <c r="H511" s="10">
        <f t="shared" si="33"/>
        <v>8.128326309581671E-3</v>
      </c>
      <c r="I511" s="12">
        <f t="shared" si="31"/>
        <v>0.13256899021369967</v>
      </c>
    </row>
    <row r="512" spans="1:9" x14ac:dyDescent="0.25">
      <c r="A512" s="14">
        <v>36543</v>
      </c>
      <c r="B512" s="6">
        <v>129</v>
      </c>
      <c r="C512" s="6">
        <v>129</v>
      </c>
      <c r="D512" s="11"/>
      <c r="E512" s="8">
        <f t="shared" si="30"/>
        <v>129</v>
      </c>
      <c r="G512" s="9">
        <f t="shared" si="32"/>
        <v>0</v>
      </c>
      <c r="H512" s="10">
        <f t="shared" si="33"/>
        <v>7.9307886464562161E-3</v>
      </c>
      <c r="I512" s="12">
        <f t="shared" si="31"/>
        <v>0.12934724842672859</v>
      </c>
    </row>
    <row r="513" spans="1:9" x14ac:dyDescent="0.25">
      <c r="A513" s="14">
        <v>36544</v>
      </c>
      <c r="B513" s="6">
        <v>129</v>
      </c>
      <c r="C513" s="6">
        <v>129</v>
      </c>
      <c r="D513" s="11"/>
      <c r="E513" s="8">
        <f t="shared" si="30"/>
        <v>129</v>
      </c>
      <c r="G513" s="9">
        <f t="shared" si="32"/>
        <v>0</v>
      </c>
      <c r="H513" s="10">
        <f t="shared" si="33"/>
        <v>7.7061352578100002E-3</v>
      </c>
      <c r="I513" s="12">
        <f t="shared" si="31"/>
        <v>0.12568326254001444</v>
      </c>
    </row>
    <row r="514" spans="1:9" x14ac:dyDescent="0.25">
      <c r="A514" s="14">
        <v>36545</v>
      </c>
      <c r="B514" s="6">
        <v>131</v>
      </c>
      <c r="C514" s="6">
        <v>131</v>
      </c>
      <c r="D514" s="11"/>
      <c r="E514" s="8">
        <f t="shared" si="30"/>
        <v>131</v>
      </c>
      <c r="G514" s="9">
        <f t="shared" si="32"/>
        <v>1.5384918839479456E-2</v>
      </c>
      <c r="H514" s="10">
        <f t="shared" si="33"/>
        <v>7.346356626829028E-3</v>
      </c>
      <c r="I514" s="12">
        <f t="shared" si="31"/>
        <v>0.11981545064454571</v>
      </c>
    </row>
    <row r="515" spans="1:9" x14ac:dyDescent="0.25">
      <c r="A515" s="14">
        <v>36546</v>
      </c>
      <c r="B515" s="6">
        <v>130</v>
      </c>
      <c r="C515" s="6">
        <v>130</v>
      </c>
      <c r="D515" s="11"/>
      <c r="E515" s="8">
        <f t="shared" si="30"/>
        <v>130</v>
      </c>
      <c r="G515" s="9">
        <f t="shared" si="32"/>
        <v>-7.6628727455691371E-3</v>
      </c>
      <c r="H515" s="10">
        <f t="shared" si="33"/>
        <v>7.3209545072084317E-3</v>
      </c>
      <c r="I515" s="12">
        <f t="shared" si="31"/>
        <v>0.11940115461125034</v>
      </c>
    </row>
    <row r="516" spans="1:9" x14ac:dyDescent="0.25">
      <c r="A516" s="14">
        <v>36549</v>
      </c>
      <c r="B516" s="6">
        <v>130</v>
      </c>
      <c r="C516" s="6">
        <v>130</v>
      </c>
      <c r="D516" s="11"/>
      <c r="E516" s="8">
        <f t="shared" si="30"/>
        <v>130</v>
      </c>
      <c r="G516" s="9">
        <f t="shared" si="32"/>
        <v>0</v>
      </c>
      <c r="H516" s="10">
        <f t="shared" si="33"/>
        <v>7.3209545072084317E-3</v>
      </c>
      <c r="I516" s="12">
        <f t="shared" si="31"/>
        <v>0.11940115461125034</v>
      </c>
    </row>
    <row r="517" spans="1:9" x14ac:dyDescent="0.25">
      <c r="A517" s="14">
        <v>36550</v>
      </c>
      <c r="B517" s="6">
        <v>130.5</v>
      </c>
      <c r="C517" s="6">
        <v>130.5</v>
      </c>
      <c r="D517" s="11"/>
      <c r="E517" s="8">
        <f t="shared" ref="E517:E580" si="34">AVERAGE(B517:C517)</f>
        <v>130.5</v>
      </c>
      <c r="G517" s="9">
        <f t="shared" si="32"/>
        <v>3.8387763071656669E-3</v>
      </c>
      <c r="H517" s="10">
        <f t="shared" si="33"/>
        <v>7.3098783485559581E-3</v>
      </c>
      <c r="I517" s="12">
        <f t="shared" si="31"/>
        <v>0.1192205079304848</v>
      </c>
    </row>
    <row r="518" spans="1:9" x14ac:dyDescent="0.25">
      <c r="A518" s="14">
        <v>36551</v>
      </c>
      <c r="B518" s="6">
        <v>129.25</v>
      </c>
      <c r="C518" s="6">
        <v>129.25</v>
      </c>
      <c r="D518" s="11"/>
      <c r="E518" s="8">
        <f t="shared" si="34"/>
        <v>129.25</v>
      </c>
      <c r="G518" s="9">
        <f t="shared" si="32"/>
        <v>-9.6247133742095575E-3</v>
      </c>
      <c r="H518" s="10">
        <f t="shared" si="33"/>
        <v>7.7580376687531212E-3</v>
      </c>
      <c r="I518" s="12">
        <f t="shared" si="31"/>
        <v>0.12652976524503934</v>
      </c>
    </row>
    <row r="519" spans="1:9" x14ac:dyDescent="0.25">
      <c r="A519" s="14">
        <v>36552</v>
      </c>
      <c r="B519" s="6">
        <v>130</v>
      </c>
      <c r="C519" s="6">
        <v>130</v>
      </c>
      <c r="D519" s="11"/>
      <c r="E519" s="8">
        <f t="shared" si="34"/>
        <v>130</v>
      </c>
      <c r="G519" s="9">
        <f t="shared" si="32"/>
        <v>5.7859370670439265E-3</v>
      </c>
      <c r="H519" s="10">
        <f t="shared" si="33"/>
        <v>7.7870914876744792E-3</v>
      </c>
      <c r="I519" s="12">
        <f t="shared" si="31"/>
        <v>0.12700361869156201</v>
      </c>
    </row>
    <row r="520" spans="1:9" x14ac:dyDescent="0.25">
      <c r="A520" s="14">
        <v>36553</v>
      </c>
      <c r="B520" s="6">
        <v>130.5</v>
      </c>
      <c r="C520" s="6">
        <v>130.5</v>
      </c>
      <c r="D520" s="11"/>
      <c r="E520" s="8">
        <f t="shared" si="34"/>
        <v>130.5</v>
      </c>
      <c r="G520" s="9">
        <f t="shared" si="32"/>
        <v>3.8387763071656669E-3</v>
      </c>
      <c r="H520" s="10">
        <f t="shared" si="33"/>
        <v>7.7766792663375326E-3</v>
      </c>
      <c r="I520" s="12">
        <f t="shared" si="31"/>
        <v>0.12683380050071338</v>
      </c>
    </row>
    <row r="521" spans="1:9" x14ac:dyDescent="0.25">
      <c r="A521" s="14">
        <v>36556</v>
      </c>
      <c r="B521" s="6">
        <v>131</v>
      </c>
      <c r="C521" s="6">
        <v>131</v>
      </c>
      <c r="D521" s="11"/>
      <c r="E521" s="8">
        <f t="shared" si="34"/>
        <v>131</v>
      </c>
      <c r="G521" s="9">
        <f t="shared" si="32"/>
        <v>3.8240964384034758E-3</v>
      </c>
      <c r="H521" s="10">
        <f t="shared" si="33"/>
        <v>7.7616189961362452E-3</v>
      </c>
      <c r="I521" s="12">
        <f t="shared" si="31"/>
        <v>0.12658817492702343</v>
      </c>
    </row>
    <row r="522" spans="1:9" x14ac:dyDescent="0.25">
      <c r="A522" s="14">
        <v>36557</v>
      </c>
      <c r="B522" s="6">
        <v>131.5</v>
      </c>
      <c r="C522" s="6">
        <v>131.5</v>
      </c>
      <c r="D522" s="11"/>
      <c r="E522" s="8">
        <f t="shared" si="34"/>
        <v>131.5</v>
      </c>
      <c r="G522" s="9">
        <f t="shared" si="32"/>
        <v>3.8095284166676487E-3</v>
      </c>
      <c r="H522" s="10">
        <f t="shared" si="33"/>
        <v>7.7419374685746417E-3</v>
      </c>
      <c r="I522" s="12">
        <f t="shared" si="31"/>
        <v>0.12626717892669931</v>
      </c>
    </row>
    <row r="523" spans="1:9" x14ac:dyDescent="0.25">
      <c r="A523" s="14">
        <v>36558</v>
      </c>
      <c r="B523" s="6">
        <v>132</v>
      </c>
      <c r="C523" s="6">
        <v>132</v>
      </c>
      <c r="D523" s="11"/>
      <c r="E523" s="8">
        <f t="shared" si="34"/>
        <v>132</v>
      </c>
      <c r="G523" s="9">
        <f t="shared" si="32"/>
        <v>3.7950709685515343E-3</v>
      </c>
      <c r="H523" s="10">
        <f t="shared" si="33"/>
        <v>7.7176526531352648E-3</v>
      </c>
      <c r="I523" s="12">
        <f t="shared" si="31"/>
        <v>0.12587110557313214</v>
      </c>
    </row>
    <row r="524" spans="1:9" x14ac:dyDescent="0.25">
      <c r="A524" s="14">
        <v>36559</v>
      </c>
      <c r="B524" s="6">
        <v>132.5</v>
      </c>
      <c r="C524" s="6">
        <v>132.5</v>
      </c>
      <c r="D524" s="11"/>
      <c r="E524" s="8">
        <f t="shared" si="34"/>
        <v>132.5</v>
      </c>
      <c r="G524" s="9">
        <f t="shared" si="32"/>
        <v>3.7807228399061523E-3</v>
      </c>
      <c r="H524" s="10">
        <f t="shared" si="33"/>
        <v>7.6887737055419784E-3</v>
      </c>
      <c r="I524" s="12">
        <f t="shared" si="31"/>
        <v>0.12540010419165915</v>
      </c>
    </row>
    <row r="525" spans="1:9" x14ac:dyDescent="0.25">
      <c r="A525" s="14">
        <v>36560</v>
      </c>
      <c r="B525" s="6">
        <v>133.5</v>
      </c>
      <c r="C525" s="6">
        <v>133.5</v>
      </c>
      <c r="D525" s="11"/>
      <c r="E525" s="8">
        <f t="shared" si="34"/>
        <v>133.5</v>
      </c>
      <c r="G525" s="9">
        <f t="shared" si="32"/>
        <v>7.518832414027319E-3</v>
      </c>
      <c r="H525" s="10">
        <f t="shared" si="33"/>
        <v>6.1566582547775001E-3</v>
      </c>
      <c r="I525" s="12">
        <f t="shared" si="31"/>
        <v>0.10041205739545377</v>
      </c>
    </row>
    <row r="526" spans="1:9" x14ac:dyDescent="0.25">
      <c r="A526" s="14">
        <v>36563</v>
      </c>
      <c r="B526" s="6">
        <v>132.5</v>
      </c>
      <c r="C526" s="6">
        <v>132.5</v>
      </c>
      <c r="D526" s="11"/>
      <c r="E526" s="8">
        <f t="shared" si="34"/>
        <v>132.5</v>
      </c>
      <c r="G526" s="9">
        <f t="shared" si="32"/>
        <v>-7.5188324140273398E-3</v>
      </c>
      <c r="H526" s="10">
        <f t="shared" si="33"/>
        <v>6.5102698848433895E-3</v>
      </c>
      <c r="I526" s="12">
        <f t="shared" si="31"/>
        <v>0.10617928854984228</v>
      </c>
    </row>
    <row r="527" spans="1:9" x14ac:dyDescent="0.25">
      <c r="A527" s="14">
        <v>36564</v>
      </c>
      <c r="B527" s="6">
        <v>131.5</v>
      </c>
      <c r="C527" s="6">
        <v>131.5</v>
      </c>
      <c r="D527" s="11"/>
      <c r="E527" s="8">
        <f t="shared" si="34"/>
        <v>131.5</v>
      </c>
      <c r="G527" s="9">
        <f t="shared" si="32"/>
        <v>-7.5757938084576558E-3</v>
      </c>
      <c r="H527" s="10">
        <f t="shared" si="33"/>
        <v>6.0372175909416152E-3</v>
      </c>
      <c r="I527" s="12">
        <f t="shared" si="31"/>
        <v>9.8464039120583088E-2</v>
      </c>
    </row>
    <row r="528" spans="1:9" x14ac:dyDescent="0.25">
      <c r="A528" s="14">
        <v>36565</v>
      </c>
      <c r="B528" s="6">
        <v>133.5</v>
      </c>
      <c r="C528" s="6">
        <v>133.5</v>
      </c>
      <c r="D528" s="11"/>
      <c r="E528" s="8">
        <f t="shared" si="34"/>
        <v>133.5</v>
      </c>
      <c r="G528" s="9">
        <f t="shared" si="32"/>
        <v>1.5094626222484888E-2</v>
      </c>
      <c r="H528" s="10">
        <f t="shared" si="33"/>
        <v>6.776297490084118E-3</v>
      </c>
      <c r="I528" s="12">
        <f t="shared" si="31"/>
        <v>0.11051806748815328</v>
      </c>
    </row>
    <row r="529" spans="1:9" x14ac:dyDescent="0.25">
      <c r="A529" s="14">
        <v>36566</v>
      </c>
      <c r="B529" s="6">
        <v>134.5</v>
      </c>
      <c r="C529" s="6">
        <v>134.5</v>
      </c>
      <c r="D529" s="11"/>
      <c r="E529" s="8">
        <f t="shared" si="34"/>
        <v>134.5</v>
      </c>
      <c r="G529" s="9">
        <f t="shared" si="32"/>
        <v>7.4627212015895943E-3</v>
      </c>
      <c r="H529" s="10">
        <f t="shared" si="33"/>
        <v>6.8369526951315074E-3</v>
      </c>
      <c r="I529" s="12">
        <f t="shared" si="31"/>
        <v>0.11150732394490485</v>
      </c>
    </row>
    <row r="530" spans="1:9" x14ac:dyDescent="0.25">
      <c r="A530" s="14">
        <v>36567</v>
      </c>
      <c r="B530" s="6">
        <v>135.5</v>
      </c>
      <c r="C530" s="6">
        <v>135.5</v>
      </c>
      <c r="D530" s="11"/>
      <c r="E530" s="8">
        <f t="shared" si="34"/>
        <v>135.5</v>
      </c>
      <c r="G530" s="9">
        <f t="shared" si="32"/>
        <v>7.4074412778618176E-3</v>
      </c>
      <c r="H530" s="10">
        <f t="shared" si="33"/>
        <v>6.9345900956849166E-3</v>
      </c>
      <c r="I530" s="12">
        <f t="shared" si="31"/>
        <v>0.11309974175706847</v>
      </c>
    </row>
    <row r="531" spans="1:9" x14ac:dyDescent="0.25">
      <c r="A531" s="14">
        <v>36570</v>
      </c>
      <c r="B531" s="6">
        <v>140</v>
      </c>
      <c r="C531" s="6">
        <v>140</v>
      </c>
      <c r="D531" s="11"/>
      <c r="E531" s="8">
        <f t="shared" si="34"/>
        <v>140</v>
      </c>
      <c r="G531" s="9">
        <f t="shared" si="32"/>
        <v>3.26707822895487E-2</v>
      </c>
      <c r="H531" s="10">
        <f t="shared" si="33"/>
        <v>9.3973844398093694E-3</v>
      </c>
      <c r="I531" s="12">
        <f t="shared" si="31"/>
        <v>0.15326670194907291</v>
      </c>
    </row>
    <row r="532" spans="1:9" x14ac:dyDescent="0.25">
      <c r="A532" s="14">
        <v>36571</v>
      </c>
      <c r="B532" s="6">
        <v>141</v>
      </c>
      <c r="C532" s="6">
        <v>141</v>
      </c>
      <c r="D532" s="11"/>
      <c r="E532" s="8">
        <f t="shared" si="34"/>
        <v>141</v>
      </c>
      <c r="G532" s="9">
        <f t="shared" si="32"/>
        <v>7.1174677688639549E-3</v>
      </c>
      <c r="H532" s="10">
        <f t="shared" si="33"/>
        <v>9.3781499246704068E-3</v>
      </c>
      <c r="I532" s="12">
        <f t="shared" si="31"/>
        <v>0.1529529965007303</v>
      </c>
    </row>
    <row r="533" spans="1:9" x14ac:dyDescent="0.25">
      <c r="A533" s="14">
        <v>36572</v>
      </c>
      <c r="B533" s="6">
        <v>141.5</v>
      </c>
      <c r="C533" s="6">
        <v>141.5</v>
      </c>
      <c r="D533" s="11"/>
      <c r="E533" s="8">
        <f t="shared" si="34"/>
        <v>141.5</v>
      </c>
      <c r="G533" s="9">
        <f t="shared" si="32"/>
        <v>3.5398267051239868E-3</v>
      </c>
      <c r="H533" s="10">
        <f t="shared" si="33"/>
        <v>9.3299010372650086E-3</v>
      </c>
      <c r="I533" s="12">
        <f t="shared" si="31"/>
        <v>0.15216608096133713</v>
      </c>
    </row>
    <row r="534" spans="1:9" x14ac:dyDescent="0.25">
      <c r="A534" s="14">
        <v>36573</v>
      </c>
      <c r="B534" s="6">
        <v>142</v>
      </c>
      <c r="C534" s="6">
        <v>142</v>
      </c>
      <c r="D534" s="11"/>
      <c r="E534" s="8">
        <f t="shared" si="34"/>
        <v>142</v>
      </c>
      <c r="G534" s="9">
        <f t="shared" si="32"/>
        <v>3.5273405179684406E-3</v>
      </c>
      <c r="H534" s="10">
        <f t="shared" si="33"/>
        <v>9.2782562689587914E-3</v>
      </c>
      <c r="I534" s="12">
        <f t="shared" si="31"/>
        <v>0.15132378028055551</v>
      </c>
    </row>
    <row r="535" spans="1:9" x14ac:dyDescent="0.25">
      <c r="A535" s="14">
        <v>36574</v>
      </c>
      <c r="B535" s="6">
        <v>147</v>
      </c>
      <c r="C535" s="6">
        <v>147</v>
      </c>
      <c r="D535" s="11"/>
      <c r="E535" s="8">
        <f t="shared" si="34"/>
        <v>147</v>
      </c>
      <c r="G535" s="9">
        <f t="shared" si="32"/>
        <v>3.4605529177475523E-2</v>
      </c>
      <c r="H535" s="10">
        <f t="shared" si="33"/>
        <v>1.115620365225344E-2</v>
      </c>
      <c r="I535" s="12">
        <f t="shared" si="31"/>
        <v>0.18195217520416485</v>
      </c>
    </row>
    <row r="536" spans="1:9" x14ac:dyDescent="0.25">
      <c r="A536" s="14">
        <v>36578</v>
      </c>
      <c r="B536" s="6">
        <v>147</v>
      </c>
      <c r="C536" s="6">
        <v>147</v>
      </c>
      <c r="D536" s="11"/>
      <c r="E536" s="8">
        <f t="shared" si="34"/>
        <v>147</v>
      </c>
      <c r="G536" s="9">
        <f t="shared" si="32"/>
        <v>0</v>
      </c>
      <c r="H536" s="10">
        <f t="shared" si="33"/>
        <v>1.0824979009977743E-2</v>
      </c>
      <c r="I536" s="12">
        <f t="shared" si="31"/>
        <v>0.1765500647710955</v>
      </c>
    </row>
    <row r="537" spans="1:9" x14ac:dyDescent="0.25">
      <c r="A537" s="14">
        <v>36579</v>
      </c>
      <c r="B537" s="6">
        <v>144.25</v>
      </c>
      <c r="C537" s="6">
        <v>144.25</v>
      </c>
      <c r="D537" s="11"/>
      <c r="E537" s="8">
        <f t="shared" si="34"/>
        <v>144.25</v>
      </c>
      <c r="G537" s="9">
        <f t="shared" si="32"/>
        <v>-1.8884681390527323E-2</v>
      </c>
      <c r="H537" s="10">
        <f t="shared" si="33"/>
        <v>1.2050496903235385E-2</v>
      </c>
      <c r="I537" s="12">
        <f t="shared" ref="I537:I600" si="35">(H537*(SQRT(266)))</f>
        <v>0.19653765673162882</v>
      </c>
    </row>
    <row r="538" spans="1:9" x14ac:dyDescent="0.25">
      <c r="A538" s="14">
        <v>36580</v>
      </c>
      <c r="B538" s="6">
        <v>144.5</v>
      </c>
      <c r="C538" s="6">
        <v>144.5</v>
      </c>
      <c r="D538" s="11"/>
      <c r="E538" s="8">
        <f t="shared" si="34"/>
        <v>144.5</v>
      </c>
      <c r="G538" s="9">
        <f t="shared" si="32"/>
        <v>1.7316021642778939E-3</v>
      </c>
      <c r="H538" s="10">
        <f t="shared" si="33"/>
        <v>1.2068997630072562E-2</v>
      </c>
      <c r="I538" s="12">
        <f t="shared" si="35"/>
        <v>0.19683939445494497</v>
      </c>
    </row>
    <row r="539" spans="1:9" x14ac:dyDescent="0.25">
      <c r="A539" s="14">
        <v>36581</v>
      </c>
      <c r="B539" s="6">
        <v>148.5</v>
      </c>
      <c r="C539" s="6">
        <v>148.5</v>
      </c>
      <c r="D539" s="11"/>
      <c r="E539" s="8">
        <f t="shared" si="34"/>
        <v>148.5</v>
      </c>
      <c r="G539" s="9">
        <f t="shared" si="32"/>
        <v>2.7305450690267439E-2</v>
      </c>
      <c r="H539" s="10">
        <f t="shared" si="33"/>
        <v>1.2535552333219712E-2</v>
      </c>
      <c r="I539" s="12">
        <f t="shared" si="35"/>
        <v>0.20444867138601019</v>
      </c>
    </row>
    <row r="540" spans="1:9" x14ac:dyDescent="0.25">
      <c r="A540" s="14">
        <v>36584</v>
      </c>
      <c r="B540" s="6">
        <v>146</v>
      </c>
      <c r="C540" s="6">
        <v>146</v>
      </c>
      <c r="D540" s="11"/>
      <c r="E540" s="8">
        <f t="shared" si="34"/>
        <v>146</v>
      </c>
      <c r="G540" s="9">
        <f t="shared" si="32"/>
        <v>-1.6978336534417906E-2</v>
      </c>
      <c r="H540" s="10">
        <f t="shared" si="33"/>
        <v>1.3553436004723623E-2</v>
      </c>
      <c r="I540" s="12">
        <f t="shared" si="35"/>
        <v>0.22104985167170069</v>
      </c>
    </row>
    <row r="541" spans="1:9" x14ac:dyDescent="0.25">
      <c r="A541" s="14">
        <v>36585</v>
      </c>
      <c r="B541" s="6">
        <v>146.5</v>
      </c>
      <c r="C541" s="6">
        <v>146.5</v>
      </c>
      <c r="D541" s="11"/>
      <c r="E541" s="8">
        <f t="shared" si="34"/>
        <v>146.5</v>
      </c>
      <c r="G541" s="9">
        <f t="shared" si="32"/>
        <v>3.4188067487854611E-3</v>
      </c>
      <c r="H541" s="10">
        <f t="shared" si="33"/>
        <v>1.3556361492456098E-2</v>
      </c>
      <c r="I541" s="12">
        <f t="shared" si="35"/>
        <v>0.22109756493268526</v>
      </c>
    </row>
    <row r="542" spans="1:9" x14ac:dyDescent="0.25">
      <c r="A542" s="14">
        <v>36586</v>
      </c>
      <c r="B542" s="6">
        <v>148.5</v>
      </c>
      <c r="C542" s="6">
        <v>148.5</v>
      </c>
      <c r="D542" s="11"/>
      <c r="E542" s="8">
        <f t="shared" si="34"/>
        <v>148.5</v>
      </c>
      <c r="G542" s="9">
        <f t="shared" si="32"/>
        <v>1.3559529785632294E-2</v>
      </c>
      <c r="H542" s="10">
        <f t="shared" si="33"/>
        <v>1.3661975913579365E-2</v>
      </c>
      <c r="I542" s="12">
        <f t="shared" si="35"/>
        <v>0.22282008401312758</v>
      </c>
    </row>
    <row r="543" spans="1:9" x14ac:dyDescent="0.25">
      <c r="A543" s="14">
        <v>36587</v>
      </c>
      <c r="B543" s="6">
        <v>149</v>
      </c>
      <c r="C543" s="6">
        <v>149</v>
      </c>
      <c r="D543" s="11"/>
      <c r="E543" s="8">
        <f t="shared" si="34"/>
        <v>149</v>
      </c>
      <c r="G543" s="9">
        <f t="shared" si="32"/>
        <v>3.3613477027049274E-3</v>
      </c>
      <c r="H543" s="10">
        <f t="shared" si="33"/>
        <v>1.3665870507027455E-2</v>
      </c>
      <c r="I543" s="12">
        <f t="shared" si="35"/>
        <v>0.22288360291001261</v>
      </c>
    </row>
    <row r="544" spans="1:9" x14ac:dyDescent="0.25">
      <c r="A544" s="14">
        <v>36588</v>
      </c>
      <c r="B544" s="6">
        <v>148</v>
      </c>
      <c r="C544" s="6">
        <v>148</v>
      </c>
      <c r="D544" s="11"/>
      <c r="E544" s="8">
        <f t="shared" si="34"/>
        <v>148</v>
      </c>
      <c r="G544" s="9">
        <f t="shared" si="32"/>
        <v>-6.7340321813440683E-3</v>
      </c>
      <c r="H544" s="10">
        <f t="shared" si="33"/>
        <v>1.3939281848715583E-2</v>
      </c>
      <c r="I544" s="12">
        <f t="shared" si="35"/>
        <v>0.22734280694539213</v>
      </c>
    </row>
    <row r="545" spans="1:9" x14ac:dyDescent="0.25">
      <c r="A545" s="14">
        <v>36591</v>
      </c>
      <c r="B545" s="6">
        <v>150</v>
      </c>
      <c r="C545" s="6">
        <v>150</v>
      </c>
      <c r="D545" s="11"/>
      <c r="E545" s="8">
        <f t="shared" si="34"/>
        <v>150</v>
      </c>
      <c r="G545" s="9">
        <f t="shared" si="32"/>
        <v>1.3423020332140771E-2</v>
      </c>
      <c r="H545" s="10">
        <f t="shared" si="33"/>
        <v>1.4040055586771941E-2</v>
      </c>
      <c r="I545" s="12">
        <f t="shared" si="35"/>
        <v>0.22898637687422768</v>
      </c>
    </row>
    <row r="546" spans="1:9" x14ac:dyDescent="0.25">
      <c r="A546" s="14">
        <v>36592</v>
      </c>
      <c r="B546" s="6">
        <v>150</v>
      </c>
      <c r="C546" s="6">
        <v>150</v>
      </c>
      <c r="D546" s="11"/>
      <c r="E546" s="8">
        <f t="shared" si="34"/>
        <v>150</v>
      </c>
      <c r="G546" s="9">
        <f t="shared" si="32"/>
        <v>0</v>
      </c>
      <c r="H546" s="10">
        <f t="shared" si="33"/>
        <v>1.4092675167824042E-2</v>
      </c>
      <c r="I546" s="12">
        <f t="shared" si="35"/>
        <v>0.2298445762697566</v>
      </c>
    </row>
    <row r="547" spans="1:9" x14ac:dyDescent="0.25">
      <c r="A547" s="14">
        <v>36593</v>
      </c>
      <c r="B547" s="6">
        <v>150.5</v>
      </c>
      <c r="C547" s="6">
        <v>150.5</v>
      </c>
      <c r="D547" s="11"/>
      <c r="E547" s="8">
        <f t="shared" si="34"/>
        <v>150.5</v>
      </c>
      <c r="G547" s="9">
        <f t="shared" si="32"/>
        <v>3.3277900926747457E-3</v>
      </c>
      <c r="H547" s="10">
        <f t="shared" si="33"/>
        <v>1.3785187844419559E-2</v>
      </c>
      <c r="I547" s="12">
        <f t="shared" si="35"/>
        <v>0.22482960979145544</v>
      </c>
    </row>
    <row r="548" spans="1:9" x14ac:dyDescent="0.25">
      <c r="A548" s="14">
        <v>36594</v>
      </c>
      <c r="B548" s="6">
        <v>150.5</v>
      </c>
      <c r="C548" s="6">
        <v>150.5</v>
      </c>
      <c r="D548" s="11"/>
      <c r="E548" s="8">
        <f t="shared" si="34"/>
        <v>150.5</v>
      </c>
      <c r="G548" s="9">
        <f t="shared" si="32"/>
        <v>0</v>
      </c>
      <c r="H548" s="10">
        <f t="shared" si="33"/>
        <v>1.3506659329459925E-2</v>
      </c>
      <c r="I548" s="12">
        <f t="shared" si="35"/>
        <v>0.22028694718569936</v>
      </c>
    </row>
    <row r="549" spans="1:9" x14ac:dyDescent="0.25">
      <c r="A549" s="14">
        <v>36595</v>
      </c>
      <c r="B549" s="6">
        <v>151</v>
      </c>
      <c r="C549" s="6">
        <v>151</v>
      </c>
      <c r="D549" s="11"/>
      <c r="E549" s="8">
        <f t="shared" si="34"/>
        <v>151</v>
      </c>
      <c r="G549" s="9">
        <f t="shared" si="32"/>
        <v>3.3167526259938207E-3</v>
      </c>
      <c r="H549" s="10">
        <f t="shared" si="33"/>
        <v>1.3372593442834209E-2</v>
      </c>
      <c r="I549" s="12">
        <f t="shared" si="35"/>
        <v>0.21810039874569334</v>
      </c>
    </row>
    <row r="550" spans="1:9" x14ac:dyDescent="0.25">
      <c r="A550" s="14">
        <v>36598</v>
      </c>
      <c r="B550" s="6">
        <v>151</v>
      </c>
      <c r="C550" s="6">
        <v>151</v>
      </c>
      <c r="D550" s="11"/>
      <c r="E550" s="8">
        <f t="shared" si="34"/>
        <v>151</v>
      </c>
      <c r="G550" s="9">
        <f t="shared" si="32"/>
        <v>0</v>
      </c>
      <c r="H550" s="10">
        <f t="shared" si="33"/>
        <v>1.3427077315097553E-2</v>
      </c>
      <c r="I550" s="12">
        <f t="shared" si="35"/>
        <v>0.21898900381072001</v>
      </c>
    </row>
    <row r="551" spans="1:9" x14ac:dyDescent="0.25">
      <c r="A551" s="14">
        <v>36599</v>
      </c>
      <c r="B551" s="6">
        <v>155</v>
      </c>
      <c r="C551" s="6">
        <v>155</v>
      </c>
      <c r="D551" s="11"/>
      <c r="E551" s="8">
        <f t="shared" si="34"/>
        <v>155</v>
      </c>
      <c r="G551" s="9">
        <f t="shared" si="32"/>
        <v>2.6145280104322207E-2</v>
      </c>
      <c r="H551" s="10">
        <f t="shared" si="33"/>
        <v>1.4161944045718241E-2</v>
      </c>
      <c r="I551" s="12">
        <f t="shared" si="35"/>
        <v>0.23097431747919173</v>
      </c>
    </row>
    <row r="552" spans="1:9" x14ac:dyDescent="0.25">
      <c r="A552" s="14">
        <v>36600</v>
      </c>
      <c r="B552" s="6">
        <v>159</v>
      </c>
      <c r="C552" s="6">
        <v>159</v>
      </c>
      <c r="D552" s="11"/>
      <c r="E552" s="8">
        <f t="shared" si="34"/>
        <v>159</v>
      </c>
      <c r="G552" s="9">
        <f t="shared" si="32"/>
        <v>2.5479085300984968E-2</v>
      </c>
      <c r="H552" s="10">
        <f t="shared" si="33"/>
        <v>1.356953282737014E-2</v>
      </c>
      <c r="I552" s="12">
        <f t="shared" si="35"/>
        <v>0.22131238290416144</v>
      </c>
    </row>
    <row r="553" spans="1:9" x14ac:dyDescent="0.25">
      <c r="A553" s="14">
        <v>36601</v>
      </c>
      <c r="B553" s="6">
        <v>162</v>
      </c>
      <c r="C553" s="6">
        <v>162</v>
      </c>
      <c r="D553" s="11"/>
      <c r="E553" s="8">
        <f t="shared" si="34"/>
        <v>162</v>
      </c>
      <c r="G553" s="9">
        <f t="shared" si="32"/>
        <v>1.8692133012152546E-2</v>
      </c>
      <c r="H553" s="10">
        <f t="shared" si="33"/>
        <v>1.3846868503249706E-2</v>
      </c>
      <c r="I553" s="12">
        <f t="shared" si="35"/>
        <v>0.22583559089327085</v>
      </c>
    </row>
    <row r="554" spans="1:9" x14ac:dyDescent="0.25">
      <c r="A554" s="14">
        <v>36602</v>
      </c>
      <c r="B554" s="6">
        <v>161</v>
      </c>
      <c r="C554" s="6">
        <v>161</v>
      </c>
      <c r="D554" s="11"/>
      <c r="E554" s="8">
        <f t="shared" si="34"/>
        <v>161</v>
      </c>
      <c r="G554" s="9">
        <f t="shared" si="32"/>
        <v>-6.191970247921107E-3</v>
      </c>
      <c r="H554" s="10">
        <f t="shared" si="33"/>
        <v>1.411505302243125E-2</v>
      </c>
      <c r="I554" s="12">
        <f t="shared" si="35"/>
        <v>0.23020954803336918</v>
      </c>
    </row>
    <row r="555" spans="1:9" x14ac:dyDescent="0.25">
      <c r="A555" s="14">
        <v>36605</v>
      </c>
      <c r="B555" s="6">
        <v>160.5</v>
      </c>
      <c r="C555" s="6">
        <v>160.5</v>
      </c>
      <c r="D555" s="11"/>
      <c r="E555" s="8">
        <f t="shared" si="34"/>
        <v>160.5</v>
      </c>
      <c r="G555" s="9">
        <f t="shared" si="32"/>
        <v>-3.1104224143923909E-3</v>
      </c>
      <c r="H555" s="10">
        <f t="shared" si="33"/>
        <v>1.4250341674137069E-2</v>
      </c>
      <c r="I555" s="12">
        <f t="shared" si="35"/>
        <v>0.23241603916831186</v>
      </c>
    </row>
    <row r="556" spans="1:9" x14ac:dyDescent="0.25">
      <c r="A556" s="14">
        <v>36606</v>
      </c>
      <c r="B556" s="6">
        <v>160.5</v>
      </c>
      <c r="C556" s="6">
        <v>160.5</v>
      </c>
      <c r="D556" s="11"/>
      <c r="E556" s="8">
        <f t="shared" si="34"/>
        <v>160.5</v>
      </c>
      <c r="G556" s="9">
        <f t="shared" si="32"/>
        <v>0</v>
      </c>
      <c r="H556" s="10">
        <f t="shared" si="33"/>
        <v>1.2669842739487916E-2</v>
      </c>
      <c r="I556" s="12">
        <f t="shared" si="35"/>
        <v>0.20663888163056907</v>
      </c>
    </row>
    <row r="557" spans="1:9" x14ac:dyDescent="0.25">
      <c r="A557" s="14">
        <v>36607</v>
      </c>
      <c r="B557" s="6">
        <v>163.5</v>
      </c>
      <c r="C557" s="6">
        <v>163.5</v>
      </c>
      <c r="D557" s="11"/>
      <c r="E557" s="8">
        <f t="shared" si="34"/>
        <v>163.5</v>
      </c>
      <c r="G557" s="9">
        <f t="shared" si="32"/>
        <v>1.8519047767237531E-2</v>
      </c>
      <c r="H557" s="10">
        <f t="shared" si="33"/>
        <v>1.3004152233652649E-2</v>
      </c>
      <c r="I557" s="12">
        <f t="shared" si="35"/>
        <v>0.21209130447535915</v>
      </c>
    </row>
    <row r="558" spans="1:9" x14ac:dyDescent="0.25">
      <c r="A558" s="14">
        <v>36608</v>
      </c>
      <c r="B558" s="6">
        <v>167.5</v>
      </c>
      <c r="C558" s="6">
        <v>167.5</v>
      </c>
      <c r="D558" s="11"/>
      <c r="E558" s="8">
        <f t="shared" si="34"/>
        <v>167.5</v>
      </c>
      <c r="G558" s="9">
        <f t="shared" si="32"/>
        <v>2.4170360927812971E-2</v>
      </c>
      <c r="H558" s="10">
        <f t="shared" si="33"/>
        <v>1.2420247073008114E-2</v>
      </c>
      <c r="I558" s="12">
        <f t="shared" si="35"/>
        <v>0.2025680995031417</v>
      </c>
    </row>
    <row r="559" spans="1:9" x14ac:dyDescent="0.25">
      <c r="A559" s="14">
        <v>36609</v>
      </c>
      <c r="B559" s="6">
        <v>163.5</v>
      </c>
      <c r="C559" s="6">
        <v>163.5</v>
      </c>
      <c r="D559" s="11"/>
      <c r="E559" s="8">
        <f t="shared" si="34"/>
        <v>163.5</v>
      </c>
      <c r="G559" s="9">
        <f t="shared" si="32"/>
        <v>-2.4170360927813068E-2</v>
      </c>
      <c r="H559" s="10">
        <f t="shared" si="33"/>
        <v>1.4147695650515272E-2</v>
      </c>
      <c r="I559" s="12">
        <f t="shared" si="35"/>
        <v>0.23074193318600744</v>
      </c>
    </row>
    <row r="560" spans="1:9" x14ac:dyDescent="0.25">
      <c r="A560" s="14">
        <v>36612</v>
      </c>
      <c r="B560" s="6">
        <v>163.5</v>
      </c>
      <c r="C560" s="6">
        <v>163.5</v>
      </c>
      <c r="D560" s="11"/>
      <c r="E560" s="8">
        <f t="shared" si="34"/>
        <v>163.5</v>
      </c>
      <c r="G560" s="9">
        <f t="shared" si="32"/>
        <v>0</v>
      </c>
      <c r="H560" s="10">
        <f t="shared" si="33"/>
        <v>1.3310344129484024E-2</v>
      </c>
      <c r="I560" s="12">
        <f t="shared" si="35"/>
        <v>0.21708514316932673</v>
      </c>
    </row>
    <row r="561" spans="1:9" x14ac:dyDescent="0.25">
      <c r="A561" s="14">
        <v>36613</v>
      </c>
      <c r="B561" s="6">
        <v>166.5</v>
      </c>
      <c r="C561" s="6">
        <v>166.5</v>
      </c>
      <c r="D561" s="11"/>
      <c r="E561" s="8">
        <f t="shared" si="34"/>
        <v>166.5</v>
      </c>
      <c r="G561" s="9">
        <f t="shared" si="32"/>
        <v>1.8182319083190328E-2</v>
      </c>
      <c r="H561" s="10">
        <f t="shared" si="33"/>
        <v>1.2658071543880149E-2</v>
      </c>
      <c r="I561" s="12">
        <f t="shared" si="35"/>
        <v>0.20644689924011186</v>
      </c>
    </row>
    <row r="562" spans="1:9" x14ac:dyDescent="0.25">
      <c r="A562" s="14">
        <v>36614</v>
      </c>
      <c r="B562" s="6">
        <v>161.5</v>
      </c>
      <c r="C562" s="6">
        <v>161.5</v>
      </c>
      <c r="D562" s="11"/>
      <c r="E562" s="8">
        <f t="shared" si="34"/>
        <v>161.5</v>
      </c>
      <c r="G562" s="9">
        <f t="shared" si="32"/>
        <v>-3.0490166757787276E-2</v>
      </c>
      <c r="H562" s="10">
        <f t="shared" si="33"/>
        <v>1.4986751353976953E-2</v>
      </c>
      <c r="I562" s="12">
        <f t="shared" si="35"/>
        <v>0.24442651757699568</v>
      </c>
    </row>
    <row r="563" spans="1:9" x14ac:dyDescent="0.25">
      <c r="A563" s="14">
        <v>36615</v>
      </c>
      <c r="B563" s="6">
        <v>160</v>
      </c>
      <c r="C563" s="6">
        <v>160</v>
      </c>
      <c r="D563" s="11"/>
      <c r="E563" s="8">
        <f t="shared" si="34"/>
        <v>160</v>
      </c>
      <c r="G563" s="9">
        <f t="shared" si="32"/>
        <v>-9.3313274288843052E-3</v>
      </c>
      <c r="H563" s="10">
        <f t="shared" si="33"/>
        <v>1.5137418724628563E-2</v>
      </c>
      <c r="I563" s="12">
        <f t="shared" si="35"/>
        <v>0.24688382802747455</v>
      </c>
    </row>
    <row r="564" spans="1:9" x14ac:dyDescent="0.25">
      <c r="A564" s="14">
        <v>36616</v>
      </c>
      <c r="B564" s="6">
        <v>163</v>
      </c>
      <c r="C564" s="6">
        <v>163</v>
      </c>
      <c r="D564" s="11"/>
      <c r="E564" s="8">
        <f t="shared" si="34"/>
        <v>163</v>
      </c>
      <c r="G564" s="9">
        <f t="shared" ref="G564:G626" si="36">LN(E564/E563)</f>
        <v>1.8576385572935457E-2</v>
      </c>
      <c r="H564" s="10">
        <f t="shared" ref="H564:H626" si="37">STDEV(G544:G564)</f>
        <v>1.5487907534886167E-2</v>
      </c>
      <c r="I564" s="12">
        <f t="shared" si="35"/>
        <v>0.25260012753211913</v>
      </c>
    </row>
    <row r="565" spans="1:9" x14ac:dyDescent="0.25">
      <c r="A565" s="14">
        <v>36619</v>
      </c>
      <c r="B565" s="6">
        <v>161.5</v>
      </c>
      <c r="C565" s="6">
        <v>161.5</v>
      </c>
      <c r="D565" s="11"/>
      <c r="E565" s="8">
        <f t="shared" si="34"/>
        <v>161.5</v>
      </c>
      <c r="G565" s="9">
        <f t="shared" si="36"/>
        <v>-9.2450581440510493E-3</v>
      </c>
      <c r="H565" s="10">
        <f t="shared" si="37"/>
        <v>1.5586541372025885E-2</v>
      </c>
      <c r="I565" s="12">
        <f t="shared" si="35"/>
        <v>0.25420879673319458</v>
      </c>
    </row>
    <row r="566" spans="1:9" x14ac:dyDescent="0.25">
      <c r="A566" s="14">
        <v>36620</v>
      </c>
      <c r="B566" s="6">
        <v>157.5</v>
      </c>
      <c r="C566" s="6">
        <v>157.5</v>
      </c>
      <c r="D566" s="11"/>
      <c r="E566" s="8">
        <f t="shared" si="34"/>
        <v>157.5</v>
      </c>
      <c r="G566" s="9">
        <f t="shared" si="36"/>
        <v>-2.5079684397023429E-2</v>
      </c>
      <c r="H566" s="10">
        <f t="shared" si="37"/>
        <v>1.666901559948139E-2</v>
      </c>
      <c r="I566" s="12">
        <f t="shared" si="35"/>
        <v>0.27186341710651424</v>
      </c>
    </row>
    <row r="567" spans="1:9" x14ac:dyDescent="0.25">
      <c r="A567" s="14">
        <v>36621</v>
      </c>
      <c r="B567" s="6">
        <v>154.5</v>
      </c>
      <c r="C567" s="6">
        <v>154.5</v>
      </c>
      <c r="D567" s="11"/>
      <c r="E567" s="8">
        <f t="shared" si="34"/>
        <v>154.5</v>
      </c>
      <c r="G567" s="9">
        <f t="shared" si="36"/>
        <v>-1.9231361927887644E-2</v>
      </c>
      <c r="H567" s="10">
        <f t="shared" si="37"/>
        <v>1.7318656489103051E-2</v>
      </c>
      <c r="I567" s="12">
        <f t="shared" si="35"/>
        <v>0.28245873937318461</v>
      </c>
    </row>
    <row r="568" spans="1:9" x14ac:dyDescent="0.25">
      <c r="A568" s="14">
        <v>36622</v>
      </c>
      <c r="B568" s="6">
        <v>152</v>
      </c>
      <c r="C568" s="6">
        <v>152</v>
      </c>
      <c r="D568" s="11"/>
      <c r="E568" s="8">
        <f t="shared" si="34"/>
        <v>152</v>
      </c>
      <c r="G568" s="9">
        <f t="shared" si="36"/>
        <v>-1.6313575491523794E-2</v>
      </c>
      <c r="H568" s="10">
        <f t="shared" si="37"/>
        <v>1.7735131885182651E-2</v>
      </c>
      <c r="I568" s="12">
        <f t="shared" si="35"/>
        <v>0.28925124752360659</v>
      </c>
    </row>
    <row r="569" spans="1:9" x14ac:dyDescent="0.25">
      <c r="A569" s="14">
        <v>36623</v>
      </c>
      <c r="B569" s="6">
        <v>152</v>
      </c>
      <c r="C569" s="6">
        <v>152</v>
      </c>
      <c r="D569" s="11"/>
      <c r="E569" s="8">
        <f t="shared" si="34"/>
        <v>152</v>
      </c>
      <c r="G569" s="9">
        <f t="shared" si="36"/>
        <v>0</v>
      </c>
      <c r="H569" s="10">
        <f t="shared" si="37"/>
        <v>1.7735131885182651E-2</v>
      </c>
      <c r="I569" s="12">
        <f t="shared" si="35"/>
        <v>0.28925124752360659</v>
      </c>
    </row>
    <row r="570" spans="1:9" x14ac:dyDescent="0.25">
      <c r="A570" s="14">
        <v>36626</v>
      </c>
      <c r="B570" s="6">
        <v>147.5</v>
      </c>
      <c r="C570" s="6">
        <v>147.5</v>
      </c>
      <c r="D570" s="11"/>
      <c r="E570" s="8">
        <f t="shared" si="34"/>
        <v>147.5</v>
      </c>
      <c r="G570" s="9">
        <f t="shared" si="36"/>
        <v>-3.0052345066401823E-2</v>
      </c>
      <c r="H570" s="10">
        <f t="shared" si="37"/>
        <v>1.8922651386905135E-2</v>
      </c>
      <c r="I570" s="12">
        <f t="shared" si="35"/>
        <v>0.30861910447305618</v>
      </c>
    </row>
    <row r="571" spans="1:9" x14ac:dyDescent="0.25">
      <c r="A571" s="14">
        <v>36627</v>
      </c>
      <c r="B571" s="6">
        <v>143</v>
      </c>
      <c r="C571" s="6">
        <v>143</v>
      </c>
      <c r="D571" s="11"/>
      <c r="E571" s="8">
        <f t="shared" si="34"/>
        <v>143</v>
      </c>
      <c r="G571" s="9">
        <f t="shared" si="36"/>
        <v>-3.0983545519967199E-2</v>
      </c>
      <c r="H571" s="10">
        <f t="shared" si="37"/>
        <v>2.0007998374442119E-2</v>
      </c>
      <c r="I571" s="12">
        <f t="shared" si="35"/>
        <v>0.3263205781453975</v>
      </c>
    </row>
    <row r="572" spans="1:9" x14ac:dyDescent="0.25">
      <c r="A572" s="14">
        <v>36628</v>
      </c>
      <c r="B572" s="6">
        <v>147</v>
      </c>
      <c r="C572" s="6">
        <v>147</v>
      </c>
      <c r="D572" s="11"/>
      <c r="E572" s="8">
        <f t="shared" si="34"/>
        <v>147</v>
      </c>
      <c r="G572" s="9">
        <f t="shared" si="36"/>
        <v>2.7587956518828963E-2</v>
      </c>
      <c r="H572" s="10">
        <f t="shared" si="37"/>
        <v>2.0113801004586103E-2</v>
      </c>
      <c r="I572" s="12">
        <f t="shared" si="35"/>
        <v>0.32804616682207344</v>
      </c>
    </row>
    <row r="573" spans="1:9" x14ac:dyDescent="0.25">
      <c r="A573" s="14">
        <v>36629</v>
      </c>
      <c r="B573" s="6">
        <v>144</v>
      </c>
      <c r="C573" s="6">
        <v>144</v>
      </c>
      <c r="D573" s="11"/>
      <c r="E573" s="8">
        <f t="shared" si="34"/>
        <v>144</v>
      </c>
      <c r="G573" s="9">
        <f t="shared" si="36"/>
        <v>-2.0619287202735703E-2</v>
      </c>
      <c r="H573" s="10">
        <f t="shared" si="37"/>
        <v>1.9408018285171802E-2</v>
      </c>
      <c r="I573" s="12">
        <f t="shared" si="35"/>
        <v>0.31653519902139121</v>
      </c>
    </row>
    <row r="574" spans="1:9" x14ac:dyDescent="0.25">
      <c r="A574" s="14">
        <v>36630</v>
      </c>
      <c r="B574" s="6">
        <v>144.5</v>
      </c>
      <c r="C574" s="6">
        <v>144.5</v>
      </c>
      <c r="D574" s="11"/>
      <c r="E574" s="8">
        <f t="shared" si="34"/>
        <v>144.5</v>
      </c>
      <c r="G574" s="9">
        <f t="shared" si="36"/>
        <v>3.4662079764863291E-3</v>
      </c>
      <c r="H574" s="10">
        <f t="shared" si="37"/>
        <v>1.8763411512027428E-2</v>
      </c>
      <c r="I574" s="12">
        <f t="shared" si="35"/>
        <v>0.30602198070977804</v>
      </c>
    </row>
    <row r="575" spans="1:9" x14ac:dyDescent="0.25">
      <c r="A575" s="14">
        <v>36633</v>
      </c>
      <c r="B575" s="6">
        <v>149</v>
      </c>
      <c r="C575" s="6">
        <v>149</v>
      </c>
      <c r="D575" s="11"/>
      <c r="E575" s="8">
        <f t="shared" si="34"/>
        <v>149</v>
      </c>
      <c r="G575" s="9">
        <f t="shared" si="36"/>
        <v>3.0666798392972323E-2</v>
      </c>
      <c r="H575" s="10">
        <f t="shared" si="37"/>
        <v>2.0347018948062262E-2</v>
      </c>
      <c r="I575" s="12">
        <f t="shared" si="35"/>
        <v>0.33184983637085924</v>
      </c>
    </row>
    <row r="576" spans="1:9" x14ac:dyDescent="0.25">
      <c r="A576" s="14">
        <v>36634</v>
      </c>
      <c r="B576" s="6">
        <v>150</v>
      </c>
      <c r="C576" s="6">
        <v>150</v>
      </c>
      <c r="D576" s="11"/>
      <c r="E576" s="8">
        <f t="shared" si="34"/>
        <v>150</v>
      </c>
      <c r="G576" s="9">
        <f t="shared" si="36"/>
        <v>6.6889881507967101E-3</v>
      </c>
      <c r="H576" s="10">
        <f t="shared" si="37"/>
        <v>2.047291930005523E-2</v>
      </c>
      <c r="I576" s="12">
        <f t="shared" si="35"/>
        <v>0.33390320897126557</v>
      </c>
    </row>
    <row r="577" spans="1:9" x14ac:dyDescent="0.25">
      <c r="A577" s="14">
        <v>36635</v>
      </c>
      <c r="B577" s="6">
        <v>156</v>
      </c>
      <c r="C577" s="6">
        <v>156</v>
      </c>
      <c r="D577" s="11"/>
      <c r="E577" s="8">
        <f t="shared" si="34"/>
        <v>156</v>
      </c>
      <c r="G577" s="9">
        <f t="shared" si="36"/>
        <v>3.9220713153281329E-2</v>
      </c>
      <c r="H577" s="10">
        <f t="shared" si="37"/>
        <v>2.2472814584846883E-2</v>
      </c>
      <c r="I577" s="12">
        <f t="shared" si="35"/>
        <v>0.36652051397850188</v>
      </c>
    </row>
    <row r="578" spans="1:9" x14ac:dyDescent="0.25">
      <c r="A578" s="14">
        <v>36636</v>
      </c>
      <c r="B578" s="6">
        <v>154.5</v>
      </c>
      <c r="C578" s="6">
        <v>154.5</v>
      </c>
      <c r="D578" s="11"/>
      <c r="E578" s="8">
        <f t="shared" si="34"/>
        <v>154.5</v>
      </c>
      <c r="G578" s="9">
        <f t="shared" si="36"/>
        <v>-9.6619109117368589E-3</v>
      </c>
      <c r="H578" s="10">
        <f t="shared" si="37"/>
        <v>2.2064454731876508E-2</v>
      </c>
      <c r="I578" s="12">
        <f t="shared" si="35"/>
        <v>0.35986036633060514</v>
      </c>
    </row>
    <row r="579" spans="1:9" x14ac:dyDescent="0.25">
      <c r="A579" s="14">
        <v>36640</v>
      </c>
      <c r="B579" s="6">
        <v>150.5</v>
      </c>
      <c r="C579" s="6">
        <v>150.5</v>
      </c>
      <c r="D579" s="11"/>
      <c r="E579" s="8">
        <f t="shared" si="34"/>
        <v>150.5</v>
      </c>
      <c r="G579" s="9">
        <f t="shared" si="36"/>
        <v>-2.6231012148869758E-2</v>
      </c>
      <c r="H579" s="10">
        <f t="shared" si="37"/>
        <v>2.1734670709733037E-2</v>
      </c>
      <c r="I579" s="12">
        <f t="shared" si="35"/>
        <v>0.354481751700846</v>
      </c>
    </row>
    <row r="580" spans="1:9" x14ac:dyDescent="0.25">
      <c r="A580" s="14">
        <v>36641</v>
      </c>
      <c r="B580" s="6">
        <v>147</v>
      </c>
      <c r="C580" s="6">
        <v>147</v>
      </c>
      <c r="D580" s="11"/>
      <c r="E580" s="8">
        <f t="shared" si="34"/>
        <v>147</v>
      </c>
      <c r="G580" s="9">
        <f t="shared" si="36"/>
        <v>-2.3530497410194161E-2</v>
      </c>
      <c r="H580" s="10">
        <f t="shared" si="37"/>
        <v>2.1707024704875653E-2</v>
      </c>
      <c r="I580" s="12">
        <f t="shared" si="35"/>
        <v>0.35403085900685238</v>
      </c>
    </row>
    <row r="581" spans="1:9" x14ac:dyDescent="0.25">
      <c r="A581" s="14">
        <v>36642</v>
      </c>
      <c r="B581" s="6">
        <v>147</v>
      </c>
      <c r="C581" s="6">
        <v>147</v>
      </c>
      <c r="D581" s="11"/>
      <c r="E581" s="8">
        <f t="shared" ref="E581:E645" si="38">AVERAGE(B581:C581)</f>
        <v>147</v>
      </c>
      <c r="G581" s="9">
        <f t="shared" si="36"/>
        <v>0</v>
      </c>
      <c r="H581" s="10">
        <f t="shared" si="37"/>
        <v>2.1707024704875653E-2</v>
      </c>
      <c r="I581" s="12">
        <f t="shared" si="35"/>
        <v>0.35403085900685238</v>
      </c>
    </row>
    <row r="582" spans="1:9" x14ac:dyDescent="0.25">
      <c r="A582" s="14">
        <v>36643</v>
      </c>
      <c r="B582" s="6">
        <v>148</v>
      </c>
      <c r="C582" s="6">
        <v>148</v>
      </c>
      <c r="D582" s="11"/>
      <c r="E582" s="8">
        <f t="shared" si="38"/>
        <v>148</v>
      </c>
      <c r="G582" s="9">
        <f t="shared" si="36"/>
        <v>6.7796869853787691E-3</v>
      </c>
      <c r="H582" s="10">
        <f t="shared" si="37"/>
        <v>2.1233875104179657E-2</v>
      </c>
      <c r="I582" s="12">
        <f t="shared" si="35"/>
        <v>0.3463140225518071</v>
      </c>
    </row>
    <row r="583" spans="1:9" x14ac:dyDescent="0.25">
      <c r="A583" s="14">
        <v>36644</v>
      </c>
      <c r="B583" s="6">
        <v>148</v>
      </c>
      <c r="C583" s="6">
        <v>148</v>
      </c>
      <c r="D583" s="11"/>
      <c r="E583" s="8">
        <f t="shared" si="38"/>
        <v>148</v>
      </c>
      <c r="G583" s="9">
        <f t="shared" si="36"/>
        <v>0</v>
      </c>
      <c r="H583" s="10">
        <f t="shared" si="37"/>
        <v>2.0476390161271129E-2</v>
      </c>
      <c r="I583" s="12">
        <f t="shared" si="35"/>
        <v>0.33395981700458499</v>
      </c>
    </row>
    <row r="584" spans="1:9" x14ac:dyDescent="0.25">
      <c r="A584" s="14">
        <v>36647</v>
      </c>
      <c r="B584" s="6">
        <v>151</v>
      </c>
      <c r="C584" s="6">
        <v>151</v>
      </c>
      <c r="D584" s="11"/>
      <c r="E584" s="8">
        <f t="shared" si="38"/>
        <v>151</v>
      </c>
      <c r="G584" s="9">
        <f t="shared" si="36"/>
        <v>2.0067563050809173E-2</v>
      </c>
      <c r="H584" s="10">
        <f t="shared" si="37"/>
        <v>2.1100400957498627E-2</v>
      </c>
      <c r="I584" s="12">
        <f t="shared" si="35"/>
        <v>0.34413712509823402</v>
      </c>
    </row>
    <row r="585" spans="1:9" x14ac:dyDescent="0.25">
      <c r="A585" s="14">
        <v>36648</v>
      </c>
      <c r="B585" s="6">
        <v>163</v>
      </c>
      <c r="C585" s="6">
        <v>163</v>
      </c>
      <c r="D585" s="11"/>
      <c r="E585" s="8">
        <f t="shared" si="38"/>
        <v>163</v>
      </c>
      <c r="G585" s="9">
        <f t="shared" si="36"/>
        <v>7.6470363991837972E-2</v>
      </c>
      <c r="H585" s="10">
        <f t="shared" si="37"/>
        <v>2.6987754860186678E-2</v>
      </c>
      <c r="I585" s="12">
        <f t="shared" si="35"/>
        <v>0.44015696143157712</v>
      </c>
    </row>
    <row r="586" spans="1:9" x14ac:dyDescent="0.25">
      <c r="A586" s="14">
        <v>36649</v>
      </c>
      <c r="B586" s="6">
        <v>164</v>
      </c>
      <c r="C586" s="6">
        <v>164</v>
      </c>
      <c r="D586" s="11"/>
      <c r="E586" s="8">
        <f t="shared" si="38"/>
        <v>164</v>
      </c>
      <c r="G586" s="9">
        <f t="shared" si="36"/>
        <v>6.1162270174360536E-3</v>
      </c>
      <c r="H586" s="10">
        <f t="shared" si="37"/>
        <v>2.6932766992799929E-2</v>
      </c>
      <c r="I586" s="12">
        <f t="shared" si="35"/>
        <v>0.43926013645484446</v>
      </c>
    </row>
    <row r="587" spans="1:9" x14ac:dyDescent="0.25">
      <c r="A587" s="14">
        <v>36650</v>
      </c>
      <c r="B587" s="6">
        <v>164</v>
      </c>
      <c r="C587" s="6">
        <v>164</v>
      </c>
      <c r="D587" s="11"/>
      <c r="E587" s="8">
        <f t="shared" si="38"/>
        <v>164</v>
      </c>
      <c r="G587" s="9">
        <f t="shared" si="36"/>
        <v>0</v>
      </c>
      <c r="H587" s="10">
        <f t="shared" si="37"/>
        <v>2.6279122123192989E-2</v>
      </c>
      <c r="I587" s="12">
        <f t="shared" si="35"/>
        <v>0.42859951125085738</v>
      </c>
    </row>
    <row r="588" spans="1:9" x14ac:dyDescent="0.25">
      <c r="A588" s="14">
        <v>36651</v>
      </c>
      <c r="B588" s="6">
        <v>162</v>
      </c>
      <c r="C588" s="6">
        <v>162</v>
      </c>
      <c r="D588" s="11"/>
      <c r="E588" s="8">
        <f t="shared" si="38"/>
        <v>162</v>
      </c>
      <c r="G588" s="9">
        <f t="shared" si="36"/>
        <v>-1.2270092591814359E-2</v>
      </c>
      <c r="H588" s="10">
        <f t="shared" si="37"/>
        <v>2.6041731915515346E-2</v>
      </c>
      <c r="I588" s="12">
        <f t="shared" si="35"/>
        <v>0.42472779413224859</v>
      </c>
    </row>
    <row r="589" spans="1:9" x14ac:dyDescent="0.25">
      <c r="A589" s="14">
        <v>36654</v>
      </c>
      <c r="B589" s="6">
        <v>172</v>
      </c>
      <c r="C589" s="6">
        <v>172</v>
      </c>
      <c r="D589" s="11"/>
      <c r="E589" s="8">
        <f t="shared" si="38"/>
        <v>172</v>
      </c>
      <c r="G589" s="9">
        <f t="shared" si="36"/>
        <v>5.9898141581069014E-2</v>
      </c>
      <c r="H589" s="10">
        <f t="shared" si="37"/>
        <v>2.851705695260022E-2</v>
      </c>
      <c r="I589" s="12">
        <f t="shared" si="35"/>
        <v>0.46509912374166718</v>
      </c>
    </row>
    <row r="590" spans="1:9" x14ac:dyDescent="0.25">
      <c r="A590" s="14">
        <v>36655</v>
      </c>
      <c r="B590" s="6">
        <v>172</v>
      </c>
      <c r="C590" s="6">
        <v>172</v>
      </c>
      <c r="D590" s="11"/>
      <c r="E590" s="8">
        <f t="shared" si="38"/>
        <v>172</v>
      </c>
      <c r="G590" s="9">
        <f t="shared" si="36"/>
        <v>0</v>
      </c>
      <c r="H590" s="10">
        <f t="shared" si="37"/>
        <v>2.851705695260022E-2</v>
      </c>
      <c r="I590" s="12">
        <f t="shared" si="35"/>
        <v>0.46509912374166718</v>
      </c>
    </row>
    <row r="591" spans="1:9" x14ac:dyDescent="0.25">
      <c r="A591" s="14">
        <v>36656</v>
      </c>
      <c r="B591" s="6">
        <v>168</v>
      </c>
      <c r="C591" s="6">
        <v>168</v>
      </c>
      <c r="D591" s="11"/>
      <c r="E591" s="8">
        <f t="shared" si="38"/>
        <v>168</v>
      </c>
      <c r="G591" s="9">
        <f t="shared" si="36"/>
        <v>-2.3530497410194161E-2</v>
      </c>
      <c r="H591" s="10">
        <f t="shared" si="37"/>
        <v>2.8139106262123303E-2</v>
      </c>
      <c r="I591" s="12">
        <f t="shared" si="35"/>
        <v>0.45893493452499751</v>
      </c>
    </row>
    <row r="592" spans="1:9" x14ac:dyDescent="0.25">
      <c r="A592" s="14">
        <v>36657</v>
      </c>
      <c r="B592" s="6">
        <v>165</v>
      </c>
      <c r="C592" s="6">
        <v>165</v>
      </c>
      <c r="D592" s="11"/>
      <c r="E592" s="8">
        <f t="shared" si="38"/>
        <v>165</v>
      </c>
      <c r="G592" s="9">
        <f t="shared" si="36"/>
        <v>-1.8018505502678365E-2</v>
      </c>
      <c r="H592" s="10">
        <f t="shared" si="37"/>
        <v>2.7415489098313151E-2</v>
      </c>
      <c r="I592" s="12">
        <f t="shared" si="35"/>
        <v>0.44713309573876031</v>
      </c>
    </row>
    <row r="593" spans="1:9" x14ac:dyDescent="0.25">
      <c r="A593" s="14">
        <v>36658</v>
      </c>
      <c r="B593" s="6">
        <v>163</v>
      </c>
      <c r="C593" s="6">
        <v>163</v>
      </c>
      <c r="D593" s="11"/>
      <c r="E593" s="8">
        <f t="shared" si="38"/>
        <v>163</v>
      </c>
      <c r="G593" s="9">
        <f t="shared" si="36"/>
        <v>-1.2195273093818243E-2</v>
      </c>
      <c r="H593" s="10">
        <f t="shared" si="37"/>
        <v>2.7282444036413819E-2</v>
      </c>
      <c r="I593" s="12">
        <f t="shared" si="35"/>
        <v>0.44496319644619353</v>
      </c>
    </row>
    <row r="594" spans="1:9" x14ac:dyDescent="0.25">
      <c r="A594" s="14">
        <v>36661</v>
      </c>
      <c r="B594" s="6">
        <v>170</v>
      </c>
      <c r="C594" s="6">
        <v>170</v>
      </c>
      <c r="D594" s="11"/>
      <c r="E594" s="8">
        <f t="shared" si="38"/>
        <v>170</v>
      </c>
      <c r="G594" s="9">
        <f t="shared" si="36"/>
        <v>4.2048236243499404E-2</v>
      </c>
      <c r="H594" s="10">
        <f t="shared" si="37"/>
        <v>2.7772188987810639E-2</v>
      </c>
      <c r="I594" s="12">
        <f t="shared" si="35"/>
        <v>0.45295069488020695</v>
      </c>
    </row>
    <row r="595" spans="1:9" x14ac:dyDescent="0.25">
      <c r="A595" s="14">
        <v>36662</v>
      </c>
      <c r="B595" s="6">
        <v>173</v>
      </c>
      <c r="C595" s="6">
        <v>173</v>
      </c>
      <c r="D595" s="11"/>
      <c r="E595" s="8">
        <f t="shared" si="38"/>
        <v>173</v>
      </c>
      <c r="G595" s="9">
        <f t="shared" si="36"/>
        <v>1.7493157447517119E-2</v>
      </c>
      <c r="H595" s="10">
        <f t="shared" si="37"/>
        <v>2.7828741209319063E-2</v>
      </c>
      <c r="I595" s="12">
        <f t="shared" si="35"/>
        <v>0.45387303370054632</v>
      </c>
    </row>
    <row r="596" spans="1:9" x14ac:dyDescent="0.25">
      <c r="A596" s="14">
        <v>36663</v>
      </c>
      <c r="B596" s="6">
        <v>177</v>
      </c>
      <c r="C596" s="6">
        <v>177</v>
      </c>
      <c r="D596" s="11"/>
      <c r="E596" s="8">
        <f t="shared" si="38"/>
        <v>177</v>
      </c>
      <c r="G596" s="9">
        <f t="shared" si="36"/>
        <v>2.2858138076050184E-2</v>
      </c>
      <c r="H596" s="10">
        <f t="shared" si="37"/>
        <v>2.7569717858421834E-2</v>
      </c>
      <c r="I596" s="12">
        <f t="shared" si="35"/>
        <v>0.44964849069349011</v>
      </c>
    </row>
    <row r="597" spans="1:9" x14ac:dyDescent="0.25">
      <c r="A597" s="14">
        <v>36664</v>
      </c>
      <c r="B597" s="6">
        <v>188</v>
      </c>
      <c r="C597" s="6">
        <v>188</v>
      </c>
      <c r="D597" s="11"/>
      <c r="E597" s="8">
        <f t="shared" si="38"/>
        <v>188</v>
      </c>
      <c r="G597" s="9">
        <f t="shared" si="36"/>
        <v>6.0292230256120044E-2</v>
      </c>
      <c r="H597" s="10">
        <f t="shared" si="37"/>
        <v>2.9812969064824762E-2</v>
      </c>
      <c r="I597" s="12">
        <f t="shared" si="35"/>
        <v>0.48623481066909713</v>
      </c>
    </row>
    <row r="598" spans="1:9" x14ac:dyDescent="0.25">
      <c r="A598" s="14">
        <v>36665</v>
      </c>
      <c r="B598" s="6">
        <v>188</v>
      </c>
      <c r="C598" s="6">
        <v>188</v>
      </c>
      <c r="D598" s="11"/>
      <c r="E598" s="8">
        <f t="shared" si="38"/>
        <v>188</v>
      </c>
      <c r="G598" s="9">
        <f t="shared" si="36"/>
        <v>0</v>
      </c>
      <c r="H598" s="10">
        <f t="shared" si="37"/>
        <v>2.916179390395951E-2</v>
      </c>
      <c r="I598" s="12">
        <f t="shared" si="35"/>
        <v>0.4756144651957136</v>
      </c>
    </row>
    <row r="599" spans="1:9" x14ac:dyDescent="0.25">
      <c r="A599" s="14">
        <v>36668</v>
      </c>
      <c r="B599" s="6">
        <v>188</v>
      </c>
      <c r="C599" s="6">
        <v>188</v>
      </c>
      <c r="D599" s="11"/>
      <c r="E599" s="8">
        <f t="shared" si="38"/>
        <v>188</v>
      </c>
      <c r="G599" s="9">
        <f t="shared" si="36"/>
        <v>0</v>
      </c>
      <c r="H599" s="10">
        <f t="shared" si="37"/>
        <v>2.8929840612291428E-2</v>
      </c>
      <c r="I599" s="12">
        <f t="shared" si="35"/>
        <v>0.4718314214937237</v>
      </c>
    </row>
    <row r="600" spans="1:9" x14ac:dyDescent="0.25">
      <c r="A600" s="14">
        <v>36669</v>
      </c>
      <c r="B600" s="6">
        <v>188</v>
      </c>
      <c r="C600" s="6">
        <v>188</v>
      </c>
      <c r="D600" s="11"/>
      <c r="E600" s="8">
        <f t="shared" si="38"/>
        <v>188</v>
      </c>
      <c r="G600" s="9">
        <f t="shared" si="36"/>
        <v>0</v>
      </c>
      <c r="H600" s="10">
        <f t="shared" si="37"/>
        <v>2.7863612232666299E-2</v>
      </c>
      <c r="I600" s="12">
        <f t="shared" si="35"/>
        <v>0.45444176288005922</v>
      </c>
    </row>
    <row r="601" spans="1:9" x14ac:dyDescent="0.25">
      <c r="A601" s="14">
        <v>36670</v>
      </c>
      <c r="B601" s="6">
        <v>191</v>
      </c>
      <c r="C601" s="6">
        <v>191</v>
      </c>
      <c r="D601" s="11"/>
      <c r="E601" s="8">
        <f t="shared" si="38"/>
        <v>191</v>
      </c>
      <c r="G601" s="9">
        <f t="shared" si="36"/>
        <v>1.5831465216680662E-2</v>
      </c>
      <c r="H601" s="10">
        <f t="shared" si="37"/>
        <v>2.6755158306067301E-2</v>
      </c>
      <c r="I601" s="12">
        <f t="shared" ref="I601:I665" si="39">(H601*(SQRT(266)))</f>
        <v>0.4363634264365015</v>
      </c>
    </row>
    <row r="602" spans="1:9" x14ac:dyDescent="0.25">
      <c r="A602" s="14">
        <v>36671</v>
      </c>
      <c r="B602" s="6">
        <v>250</v>
      </c>
      <c r="C602" s="6">
        <v>193</v>
      </c>
      <c r="D602" s="11"/>
      <c r="E602" s="8">
        <f t="shared" si="38"/>
        <v>221.5</v>
      </c>
      <c r="G602" s="9">
        <f t="shared" si="36"/>
        <v>0.14814916143856038</v>
      </c>
      <c r="H602" s="10">
        <f t="shared" si="37"/>
        <v>3.9702244355514858E-2</v>
      </c>
      <c r="I602" s="12">
        <f t="shared" si="39"/>
        <v>0.647524009613615</v>
      </c>
    </row>
    <row r="603" spans="1:9" x14ac:dyDescent="0.25">
      <c r="A603" s="14">
        <v>36672</v>
      </c>
      <c r="B603" s="6">
        <v>240</v>
      </c>
      <c r="C603" s="6">
        <v>183</v>
      </c>
      <c r="D603" s="11"/>
      <c r="E603" s="8">
        <f t="shared" si="38"/>
        <v>211.5</v>
      </c>
      <c r="G603" s="9">
        <f t="shared" si="36"/>
        <v>-4.619759099885766E-2</v>
      </c>
      <c r="H603" s="10">
        <f t="shared" si="37"/>
        <v>4.2159551875300919E-2</v>
      </c>
      <c r="I603" s="12">
        <f t="shared" si="39"/>
        <v>0.68760148240879049</v>
      </c>
    </row>
    <row r="604" spans="1:9" x14ac:dyDescent="0.25">
      <c r="A604" s="14">
        <v>36676</v>
      </c>
      <c r="B604" s="6">
        <v>240</v>
      </c>
      <c r="C604" s="6">
        <v>183</v>
      </c>
      <c r="D604" s="11"/>
      <c r="E604" s="8">
        <f t="shared" si="38"/>
        <v>211.5</v>
      </c>
      <c r="G604" s="9">
        <f t="shared" si="36"/>
        <v>0</v>
      </c>
      <c r="H604" s="10">
        <f t="shared" si="37"/>
        <v>4.2159551875300919E-2</v>
      </c>
      <c r="I604" s="12">
        <f t="shared" si="39"/>
        <v>0.68760148240879049</v>
      </c>
    </row>
    <row r="605" spans="1:9" x14ac:dyDescent="0.25">
      <c r="A605" s="14">
        <v>36677</v>
      </c>
      <c r="B605" s="6">
        <v>132.40909090909091</v>
      </c>
      <c r="C605" s="6">
        <v>183</v>
      </c>
      <c r="D605" s="11"/>
      <c r="E605" s="8">
        <f t="shared" si="38"/>
        <v>157.70454545454544</v>
      </c>
      <c r="G605" s="9">
        <f t="shared" si="36"/>
        <v>-0.29350168150504502</v>
      </c>
      <c r="H605" s="10">
        <f t="shared" si="37"/>
        <v>7.977112439752275E-2</v>
      </c>
      <c r="I605" s="12">
        <f t="shared" si="39"/>
        <v>1.3010276663136657</v>
      </c>
    </row>
    <row r="606" spans="1:9" x14ac:dyDescent="0.25">
      <c r="A606" s="14">
        <v>36678</v>
      </c>
      <c r="B606" s="6">
        <v>240</v>
      </c>
      <c r="C606" s="6">
        <v>183</v>
      </c>
      <c r="D606" s="11"/>
      <c r="E606" s="8">
        <f t="shared" si="38"/>
        <v>211.5</v>
      </c>
      <c r="G606" s="9">
        <f t="shared" si="36"/>
        <v>0.29350168150504502</v>
      </c>
      <c r="H606" s="10">
        <f t="shared" si="37"/>
        <v>0.10109975868484</v>
      </c>
      <c r="I606" s="12">
        <f t="shared" si="39"/>
        <v>1.6488871643721854</v>
      </c>
    </row>
    <row r="607" spans="1:9" x14ac:dyDescent="0.25">
      <c r="A607" s="14">
        <v>36679</v>
      </c>
      <c r="B607" s="6">
        <v>240</v>
      </c>
      <c r="C607" s="6">
        <v>183</v>
      </c>
      <c r="D607" s="11"/>
      <c r="E607" s="8">
        <f t="shared" si="38"/>
        <v>211.5</v>
      </c>
      <c r="G607" s="9">
        <f t="shared" si="36"/>
        <v>0</v>
      </c>
      <c r="H607" s="10">
        <f t="shared" si="37"/>
        <v>0.10112758291999782</v>
      </c>
      <c r="I607" s="12">
        <f t="shared" si="39"/>
        <v>1.6493409639144099</v>
      </c>
    </row>
    <row r="608" spans="1:9" x14ac:dyDescent="0.25">
      <c r="A608" s="14">
        <v>36682</v>
      </c>
      <c r="B608" s="6">
        <v>250</v>
      </c>
      <c r="C608" s="6">
        <v>183</v>
      </c>
      <c r="D608" s="11"/>
      <c r="E608" s="8">
        <f t="shared" si="38"/>
        <v>216.5</v>
      </c>
      <c r="G608" s="9">
        <f t="shared" si="36"/>
        <v>2.3365548956211912E-2</v>
      </c>
      <c r="H608" s="10">
        <f t="shared" si="37"/>
        <v>0.10111619310913537</v>
      </c>
      <c r="I608" s="12">
        <f t="shared" si="39"/>
        <v>1.649155201720909</v>
      </c>
    </row>
    <row r="609" spans="1:9" x14ac:dyDescent="0.25">
      <c r="A609" s="14">
        <v>36683</v>
      </c>
      <c r="B609" s="6">
        <v>250</v>
      </c>
      <c r="C609" s="6">
        <v>183</v>
      </c>
      <c r="D609" s="11"/>
      <c r="E609" s="8">
        <f t="shared" si="38"/>
        <v>216.5</v>
      </c>
      <c r="G609" s="9">
        <f t="shared" si="36"/>
        <v>0</v>
      </c>
      <c r="H609" s="10">
        <f t="shared" si="37"/>
        <v>0.10099688678154781</v>
      </c>
      <c r="I609" s="12">
        <f t="shared" si="39"/>
        <v>1.647209374403944</v>
      </c>
    </row>
    <row r="610" spans="1:9" x14ac:dyDescent="0.25">
      <c r="A610" s="14">
        <v>36684</v>
      </c>
      <c r="B610" s="6">
        <v>235</v>
      </c>
      <c r="C610" s="6">
        <v>173</v>
      </c>
      <c r="D610" s="11"/>
      <c r="E610" s="8">
        <f t="shared" si="38"/>
        <v>204</v>
      </c>
      <c r="G610" s="9">
        <f t="shared" si="36"/>
        <v>-5.9470553598328105E-2</v>
      </c>
      <c r="H610" s="10">
        <f t="shared" si="37"/>
        <v>0.10163037137048964</v>
      </c>
      <c r="I610" s="12">
        <f t="shared" si="39"/>
        <v>1.6575411953807868</v>
      </c>
    </row>
    <row r="611" spans="1:9" x14ac:dyDescent="0.25">
      <c r="A611" s="14">
        <v>36685</v>
      </c>
      <c r="B611" s="6">
        <v>235</v>
      </c>
      <c r="C611" s="6">
        <v>173</v>
      </c>
      <c r="D611" s="11"/>
      <c r="E611" s="8">
        <f t="shared" si="38"/>
        <v>204</v>
      </c>
      <c r="G611" s="9">
        <f t="shared" si="36"/>
        <v>0</v>
      </c>
      <c r="H611" s="10">
        <f t="shared" si="37"/>
        <v>0.10163037137048964</v>
      </c>
      <c r="I611" s="12">
        <f t="shared" si="39"/>
        <v>1.6575411953807868</v>
      </c>
    </row>
    <row r="612" spans="1:9" x14ac:dyDescent="0.25">
      <c r="A612" s="14">
        <v>36686</v>
      </c>
      <c r="B612" s="6">
        <v>235</v>
      </c>
      <c r="C612" s="6">
        <v>173</v>
      </c>
      <c r="D612" s="11"/>
      <c r="E612" s="8">
        <f t="shared" si="38"/>
        <v>204</v>
      </c>
      <c r="G612" s="9">
        <f t="shared" si="36"/>
        <v>0</v>
      </c>
      <c r="H612" s="10">
        <f t="shared" si="37"/>
        <v>0.10139334932052346</v>
      </c>
      <c r="I612" s="12">
        <f t="shared" si="39"/>
        <v>1.6536754827327407</v>
      </c>
    </row>
    <row r="613" spans="1:9" x14ac:dyDescent="0.25">
      <c r="A613" s="14">
        <v>36689</v>
      </c>
      <c r="B613" s="6">
        <v>235</v>
      </c>
      <c r="C613" s="6">
        <v>173</v>
      </c>
      <c r="D613" s="11"/>
      <c r="E613" s="8">
        <f t="shared" si="38"/>
        <v>204</v>
      </c>
      <c r="G613" s="9">
        <f t="shared" si="36"/>
        <v>0</v>
      </c>
      <c r="H613" s="10">
        <f t="shared" si="37"/>
        <v>0.10122719936079769</v>
      </c>
      <c r="I613" s="12">
        <f t="shared" si="39"/>
        <v>1.650965658896199</v>
      </c>
    </row>
    <row r="614" spans="1:9" x14ac:dyDescent="0.25">
      <c r="A614" s="14">
        <v>36690</v>
      </c>
      <c r="B614" s="6">
        <v>230</v>
      </c>
      <c r="C614" s="6">
        <v>168</v>
      </c>
      <c r="D614" s="11"/>
      <c r="E614" s="8">
        <f t="shared" si="38"/>
        <v>199</v>
      </c>
      <c r="G614" s="9">
        <f t="shared" si="36"/>
        <v>-2.481516911972402E-2</v>
      </c>
      <c r="H614" s="10">
        <f t="shared" si="37"/>
        <v>0.10140350420769506</v>
      </c>
      <c r="I614" s="12">
        <f t="shared" si="39"/>
        <v>1.6538411039303649</v>
      </c>
    </row>
    <row r="615" spans="1:9" x14ac:dyDescent="0.25">
      <c r="A615" s="14">
        <v>36691</v>
      </c>
      <c r="B615" s="6">
        <v>230</v>
      </c>
      <c r="C615" s="6">
        <v>168</v>
      </c>
      <c r="D615" s="11"/>
      <c r="E615" s="8">
        <f t="shared" si="38"/>
        <v>199</v>
      </c>
      <c r="G615" s="9">
        <f t="shared" si="36"/>
        <v>0</v>
      </c>
      <c r="H615" s="10">
        <f t="shared" si="37"/>
        <v>0.10114353694633096</v>
      </c>
      <c r="I615" s="12">
        <f t="shared" si="39"/>
        <v>1.6496011662094796</v>
      </c>
    </row>
    <row r="616" spans="1:9" x14ac:dyDescent="0.25">
      <c r="A616" s="14">
        <v>36692</v>
      </c>
      <c r="B616" s="6">
        <v>233</v>
      </c>
      <c r="C616" s="6">
        <v>171</v>
      </c>
      <c r="D616" s="11"/>
      <c r="E616" s="8">
        <f t="shared" si="38"/>
        <v>202</v>
      </c>
      <c r="G616" s="9">
        <f t="shared" si="36"/>
        <v>1.496287267671232E-2</v>
      </c>
      <c r="H616" s="10">
        <f t="shared" si="37"/>
        <v>0.10113254403479892</v>
      </c>
      <c r="I616" s="12">
        <f t="shared" si="39"/>
        <v>1.6494218772481599</v>
      </c>
    </row>
    <row r="617" spans="1:9" x14ac:dyDescent="0.25">
      <c r="A617" s="14">
        <v>36693</v>
      </c>
      <c r="B617" s="6">
        <v>233</v>
      </c>
      <c r="C617" s="6">
        <v>171</v>
      </c>
      <c r="D617" s="11"/>
      <c r="E617" s="8">
        <f t="shared" si="38"/>
        <v>202</v>
      </c>
      <c r="G617" s="9">
        <f t="shared" si="36"/>
        <v>0</v>
      </c>
      <c r="H617" s="10">
        <f t="shared" si="37"/>
        <v>0.10108061924214673</v>
      </c>
      <c r="I617" s="12">
        <f t="shared" si="39"/>
        <v>1.648575009508507</v>
      </c>
    </row>
    <row r="618" spans="1:9" x14ac:dyDescent="0.25">
      <c r="A618" s="14">
        <v>36696</v>
      </c>
      <c r="B618" s="6">
        <v>211</v>
      </c>
      <c r="C618" s="6">
        <v>151</v>
      </c>
      <c r="D618" s="11"/>
      <c r="E618" s="8">
        <f t="shared" si="38"/>
        <v>181</v>
      </c>
      <c r="G618" s="9">
        <f t="shared" si="36"/>
        <v>-0.10977066613537899</v>
      </c>
      <c r="H618" s="10">
        <f t="shared" si="37"/>
        <v>0.10332543564460694</v>
      </c>
      <c r="I618" s="12">
        <f t="shared" si="39"/>
        <v>1.685186857059275</v>
      </c>
    </row>
    <row r="619" spans="1:9" x14ac:dyDescent="0.25">
      <c r="A619" s="14">
        <v>36697</v>
      </c>
      <c r="B619" s="6">
        <v>206</v>
      </c>
      <c r="C619" s="6">
        <v>146</v>
      </c>
      <c r="D619" s="11"/>
      <c r="E619" s="8">
        <f t="shared" si="38"/>
        <v>176</v>
      </c>
      <c r="G619" s="9">
        <f t="shared" si="36"/>
        <v>-2.8013036227674006E-2</v>
      </c>
      <c r="H619" s="10">
        <f t="shared" si="37"/>
        <v>0.1034816509151308</v>
      </c>
      <c r="I619" s="12">
        <f t="shared" si="39"/>
        <v>1.6877346510183948</v>
      </c>
    </row>
    <row r="620" spans="1:9" x14ac:dyDescent="0.25">
      <c r="A620" s="14">
        <v>36698</v>
      </c>
      <c r="B620" s="6">
        <v>211</v>
      </c>
      <c r="C620" s="6">
        <v>151</v>
      </c>
      <c r="D620" s="11"/>
      <c r="E620" s="8">
        <f t="shared" si="38"/>
        <v>181</v>
      </c>
      <c r="G620" s="9">
        <f t="shared" si="36"/>
        <v>2.8013036227673888E-2</v>
      </c>
      <c r="H620" s="10">
        <f t="shared" si="37"/>
        <v>0.10370447758422541</v>
      </c>
      <c r="I620" s="12">
        <f t="shared" si="39"/>
        <v>1.6913688440108359</v>
      </c>
    </row>
    <row r="621" spans="1:9" x14ac:dyDescent="0.25">
      <c r="A621" s="14">
        <v>36699</v>
      </c>
      <c r="B621" s="6">
        <v>215</v>
      </c>
      <c r="C621" s="6">
        <v>155</v>
      </c>
      <c r="D621" s="11"/>
      <c r="E621" s="8">
        <f t="shared" si="38"/>
        <v>185</v>
      </c>
      <c r="G621" s="9">
        <f t="shared" si="36"/>
        <v>2.1858793812499017E-2</v>
      </c>
      <c r="H621" s="10">
        <f t="shared" si="37"/>
        <v>0.10383314041146006</v>
      </c>
      <c r="I621" s="12">
        <f t="shared" si="39"/>
        <v>1.69346727121896</v>
      </c>
    </row>
    <row r="622" spans="1:9" x14ac:dyDescent="0.25">
      <c r="A622" s="14">
        <v>36700</v>
      </c>
      <c r="B622" s="6">
        <v>215</v>
      </c>
      <c r="C622" s="6">
        <v>155</v>
      </c>
      <c r="D622" s="11"/>
      <c r="E622" s="8">
        <f t="shared" si="38"/>
        <v>185</v>
      </c>
      <c r="G622" s="9">
        <f t="shared" si="36"/>
        <v>0</v>
      </c>
      <c r="H622" s="10">
        <f t="shared" si="37"/>
        <v>0.10376405847810498</v>
      </c>
      <c r="I622" s="12">
        <f t="shared" si="39"/>
        <v>1.6923405789826877</v>
      </c>
    </row>
    <row r="623" spans="1:9" x14ac:dyDescent="0.25">
      <c r="A623" s="14">
        <v>36703</v>
      </c>
      <c r="B623" s="6">
        <v>215</v>
      </c>
      <c r="C623" s="6">
        <v>155</v>
      </c>
      <c r="D623" s="11"/>
      <c r="E623" s="8">
        <f t="shared" si="38"/>
        <v>185</v>
      </c>
      <c r="G623" s="9">
        <f t="shared" si="36"/>
        <v>0</v>
      </c>
      <c r="H623" s="10">
        <f t="shared" si="37"/>
        <v>9.7953032578755025E-2</v>
      </c>
      <c r="I623" s="12">
        <f t="shared" si="39"/>
        <v>1.5975656147105992</v>
      </c>
    </row>
    <row r="624" spans="1:9" x14ac:dyDescent="0.25">
      <c r="A624" s="14">
        <v>36704</v>
      </c>
      <c r="B624" s="6">
        <v>217</v>
      </c>
      <c r="C624" s="6">
        <v>157</v>
      </c>
      <c r="D624" s="11"/>
      <c r="E624" s="8">
        <f t="shared" si="38"/>
        <v>187</v>
      </c>
      <c r="G624" s="9">
        <f t="shared" si="36"/>
        <v>1.0752791776261697E-2</v>
      </c>
      <c r="H624" s="10">
        <f t="shared" si="37"/>
        <v>9.7647208431190347E-2</v>
      </c>
      <c r="I624" s="12">
        <f t="shared" si="39"/>
        <v>1.5925777738093521</v>
      </c>
    </row>
    <row r="625" spans="1:9" x14ac:dyDescent="0.25">
      <c r="A625" s="14">
        <v>36705</v>
      </c>
      <c r="B625" s="6">
        <v>212.35</v>
      </c>
      <c r="C625" s="6">
        <v>157</v>
      </c>
      <c r="D625" s="11"/>
      <c r="E625" s="8">
        <f t="shared" si="38"/>
        <v>184.67500000000001</v>
      </c>
      <c r="G625" s="9">
        <f t="shared" si="36"/>
        <v>-1.251109343978507E-2</v>
      </c>
      <c r="H625" s="10">
        <f t="shared" si="37"/>
        <v>9.7647816888793357E-2</v>
      </c>
      <c r="I625" s="12">
        <f t="shared" si="39"/>
        <v>1.592587697452541</v>
      </c>
    </row>
    <row r="626" spans="1:9" x14ac:dyDescent="0.25">
      <c r="A626" s="14">
        <v>36706</v>
      </c>
      <c r="B626" s="6">
        <v>190.2</v>
      </c>
      <c r="C626" s="6">
        <v>155</v>
      </c>
      <c r="D626" s="11"/>
      <c r="E626" s="8">
        <f t="shared" si="38"/>
        <v>172.6</v>
      </c>
      <c r="G626" s="9">
        <f t="shared" si="36"/>
        <v>-6.7620744765473972E-2</v>
      </c>
      <c r="H626" s="10">
        <f t="shared" si="37"/>
        <v>7.4033541214139756E-2</v>
      </c>
      <c r="I626" s="12">
        <f t="shared" si="39"/>
        <v>1.207450516489899</v>
      </c>
    </row>
    <row r="627" spans="1:9" x14ac:dyDescent="0.25">
      <c r="A627" s="14"/>
      <c r="D627" s="11"/>
      <c r="E627" s="8"/>
      <c r="G627" s="9"/>
      <c r="H627" s="10"/>
      <c r="I627" s="12"/>
    </row>
    <row r="628" spans="1:9" x14ac:dyDescent="0.25">
      <c r="A628" s="14">
        <v>36707</v>
      </c>
      <c r="B628" s="6">
        <v>133</v>
      </c>
      <c r="C628" s="6">
        <v>133</v>
      </c>
      <c r="D628" s="11"/>
      <c r="E628" s="8">
        <f t="shared" si="38"/>
        <v>133</v>
      </c>
      <c r="G628" s="9" t="e">
        <f>LN(E628/E627)</f>
        <v>#DIV/0!</v>
      </c>
      <c r="H628" s="10" t="e">
        <f>STDEV(G608:G628)</f>
        <v>#DIV/0!</v>
      </c>
      <c r="I628" s="12" t="e">
        <f>(H628*(SQRT(266)))</f>
        <v>#DIV/0!</v>
      </c>
    </row>
    <row r="629" spans="1:9" x14ac:dyDescent="0.25">
      <c r="A629" s="14">
        <v>36710</v>
      </c>
      <c r="B629" s="6">
        <v>131.5</v>
      </c>
      <c r="C629" s="6">
        <v>131.5</v>
      </c>
      <c r="D629" s="11"/>
      <c r="E629" s="8">
        <f t="shared" si="38"/>
        <v>131.5</v>
      </c>
      <c r="G629" s="9">
        <f t="shared" ref="G629:G692" si="40">LN(E629/E628)</f>
        <v>-1.1342276603934495E-2</v>
      </c>
      <c r="H629" s="10" t="e">
        <f t="shared" ref="H629:H647" si="41">STDEV(G608:G629)</f>
        <v>#DIV/0!</v>
      </c>
      <c r="I629" s="12" t="e">
        <f t="shared" si="39"/>
        <v>#DIV/0!</v>
      </c>
    </row>
    <row r="630" spans="1:9" x14ac:dyDescent="0.25">
      <c r="A630" s="14">
        <v>36712</v>
      </c>
      <c r="B630" s="6">
        <v>130</v>
      </c>
      <c r="C630" s="6">
        <v>130</v>
      </c>
      <c r="D630" s="11"/>
      <c r="E630" s="8">
        <f t="shared" si="38"/>
        <v>130</v>
      </c>
      <c r="G630" s="9">
        <f t="shared" si="40"/>
        <v>-1.1472401162236807E-2</v>
      </c>
      <c r="H630" s="10" t="e">
        <f t="shared" si="41"/>
        <v>#DIV/0!</v>
      </c>
      <c r="I630" s="12" t="e">
        <f t="shared" si="39"/>
        <v>#DIV/0!</v>
      </c>
    </row>
    <row r="631" spans="1:9" x14ac:dyDescent="0.25">
      <c r="A631" s="14">
        <v>36713</v>
      </c>
      <c r="B631" s="6">
        <v>125</v>
      </c>
      <c r="C631" s="6">
        <v>125</v>
      </c>
      <c r="D631" s="11"/>
      <c r="E631" s="8">
        <f t="shared" si="38"/>
        <v>125</v>
      </c>
      <c r="G631" s="9">
        <f t="shared" si="40"/>
        <v>-3.9220713153281267E-2</v>
      </c>
      <c r="H631" s="10" t="e">
        <f t="shared" si="41"/>
        <v>#DIV/0!</v>
      </c>
      <c r="I631" s="12" t="e">
        <f t="shared" si="39"/>
        <v>#DIV/0!</v>
      </c>
    </row>
    <row r="632" spans="1:9" x14ac:dyDescent="0.25">
      <c r="A632" s="14">
        <v>36714</v>
      </c>
      <c r="B632" s="6">
        <v>125.5</v>
      </c>
      <c r="C632" s="6">
        <v>125.5</v>
      </c>
      <c r="D632" s="11"/>
      <c r="E632" s="8">
        <f t="shared" si="38"/>
        <v>125.5</v>
      </c>
      <c r="G632" s="9">
        <f t="shared" si="40"/>
        <v>3.9920212695374567E-3</v>
      </c>
      <c r="H632" s="10" t="e">
        <f t="shared" si="41"/>
        <v>#DIV/0!</v>
      </c>
      <c r="I632" s="12" t="e">
        <f t="shared" si="39"/>
        <v>#DIV/0!</v>
      </c>
    </row>
    <row r="633" spans="1:9" x14ac:dyDescent="0.25">
      <c r="A633" s="14">
        <v>36717</v>
      </c>
      <c r="B633" s="6">
        <v>123</v>
      </c>
      <c r="C633" s="6">
        <v>123</v>
      </c>
      <c r="D633" s="11"/>
      <c r="E633" s="8">
        <f t="shared" si="38"/>
        <v>123</v>
      </c>
      <c r="G633" s="9">
        <f t="shared" si="40"/>
        <v>-2.0121403199421063E-2</v>
      </c>
      <c r="H633" s="10" t="e">
        <f t="shared" si="41"/>
        <v>#DIV/0!</v>
      </c>
      <c r="I633" s="12" t="e">
        <f t="shared" si="39"/>
        <v>#DIV/0!</v>
      </c>
    </row>
    <row r="634" spans="1:9" x14ac:dyDescent="0.25">
      <c r="A634" s="14">
        <v>36718</v>
      </c>
      <c r="B634" s="6">
        <v>123.5</v>
      </c>
      <c r="C634" s="6">
        <v>123.5</v>
      </c>
      <c r="D634" s="11"/>
      <c r="E634" s="8">
        <f t="shared" si="38"/>
        <v>123.5</v>
      </c>
      <c r="G634" s="9">
        <f t="shared" si="40"/>
        <v>4.056800695614469E-3</v>
      </c>
      <c r="H634" s="10" t="e">
        <f t="shared" si="41"/>
        <v>#DIV/0!</v>
      </c>
      <c r="I634" s="12" t="e">
        <f t="shared" si="39"/>
        <v>#DIV/0!</v>
      </c>
    </row>
    <row r="635" spans="1:9" x14ac:dyDescent="0.25">
      <c r="A635" s="14">
        <v>36719</v>
      </c>
      <c r="B635" s="6">
        <v>124.5</v>
      </c>
      <c r="C635" s="6">
        <v>124.5</v>
      </c>
      <c r="D635" s="11"/>
      <c r="E635" s="8">
        <f t="shared" si="38"/>
        <v>124.5</v>
      </c>
      <c r="G635" s="9">
        <f t="shared" si="40"/>
        <v>8.0645598367304946E-3</v>
      </c>
      <c r="H635" s="10" t="e">
        <f t="shared" si="41"/>
        <v>#DIV/0!</v>
      </c>
      <c r="I635" s="12" t="e">
        <f t="shared" si="39"/>
        <v>#DIV/0!</v>
      </c>
    </row>
    <row r="636" spans="1:9" x14ac:dyDescent="0.25">
      <c r="A636" s="14">
        <v>36720</v>
      </c>
      <c r="B636" s="6">
        <v>125</v>
      </c>
      <c r="C636" s="6">
        <v>125</v>
      </c>
      <c r="D636" s="11"/>
      <c r="E636" s="8">
        <f t="shared" si="38"/>
        <v>125</v>
      </c>
      <c r="G636" s="9">
        <f t="shared" si="40"/>
        <v>4.0080213975388678E-3</v>
      </c>
      <c r="H636" s="10" t="e">
        <f t="shared" si="41"/>
        <v>#DIV/0!</v>
      </c>
      <c r="I636" s="12" t="e">
        <f t="shared" si="39"/>
        <v>#DIV/0!</v>
      </c>
    </row>
    <row r="637" spans="1:9" x14ac:dyDescent="0.25">
      <c r="A637" s="14">
        <v>36721</v>
      </c>
      <c r="B637" s="6">
        <v>125</v>
      </c>
      <c r="C637" s="6">
        <v>125</v>
      </c>
      <c r="D637" s="11"/>
      <c r="E637" s="8">
        <f t="shared" si="38"/>
        <v>125</v>
      </c>
      <c r="G637" s="9">
        <f t="shared" si="40"/>
        <v>0</v>
      </c>
      <c r="H637" s="10" t="e">
        <f t="shared" si="41"/>
        <v>#DIV/0!</v>
      </c>
      <c r="I637" s="12" t="e">
        <f t="shared" si="39"/>
        <v>#DIV/0!</v>
      </c>
    </row>
    <row r="638" spans="1:9" x14ac:dyDescent="0.25">
      <c r="A638" s="14">
        <v>36724</v>
      </c>
      <c r="B638" s="6">
        <v>121</v>
      </c>
      <c r="C638" s="6">
        <v>121</v>
      </c>
      <c r="D638" s="11"/>
      <c r="E638" s="8">
        <f t="shared" si="38"/>
        <v>121</v>
      </c>
      <c r="G638" s="9">
        <f t="shared" si="40"/>
        <v>-3.2523191705560062E-2</v>
      </c>
      <c r="H638" s="10" t="e">
        <f t="shared" si="41"/>
        <v>#DIV/0!</v>
      </c>
      <c r="I638" s="12" t="e">
        <f t="shared" si="39"/>
        <v>#DIV/0!</v>
      </c>
    </row>
    <row r="639" spans="1:9" x14ac:dyDescent="0.25">
      <c r="A639" s="14">
        <v>36725</v>
      </c>
      <c r="B639" s="6">
        <v>118</v>
      </c>
      <c r="C639" s="6">
        <v>118</v>
      </c>
      <c r="D639" s="11"/>
      <c r="E639" s="8">
        <f t="shared" si="38"/>
        <v>118</v>
      </c>
      <c r="G639" s="9">
        <f t="shared" si="40"/>
        <v>-2.5105921131076358E-2</v>
      </c>
      <c r="H639" s="10" t="e">
        <f t="shared" si="41"/>
        <v>#DIV/0!</v>
      </c>
      <c r="I639" s="12" t="e">
        <f t="shared" si="39"/>
        <v>#DIV/0!</v>
      </c>
    </row>
    <row r="640" spans="1:9" x14ac:dyDescent="0.25">
      <c r="A640" s="14">
        <v>36726</v>
      </c>
      <c r="B640" s="6">
        <v>111</v>
      </c>
      <c r="C640" s="6">
        <v>111</v>
      </c>
      <c r="D640" s="11"/>
      <c r="E640" s="8">
        <f t="shared" si="38"/>
        <v>111</v>
      </c>
      <c r="G640" s="9">
        <f t="shared" si="40"/>
        <v>-6.1154423153330577E-2</v>
      </c>
      <c r="H640" s="10" t="e">
        <f t="shared" si="41"/>
        <v>#DIV/0!</v>
      </c>
      <c r="I640" s="12" t="e">
        <f t="shared" si="39"/>
        <v>#DIV/0!</v>
      </c>
    </row>
    <row r="641" spans="1:9" x14ac:dyDescent="0.25">
      <c r="A641" s="14">
        <v>36727</v>
      </c>
      <c r="B641" s="6">
        <v>111</v>
      </c>
      <c r="C641" s="6">
        <v>111</v>
      </c>
      <c r="D641" s="11"/>
      <c r="E641" s="8">
        <f t="shared" si="38"/>
        <v>111</v>
      </c>
      <c r="G641" s="9">
        <f t="shared" si="40"/>
        <v>0</v>
      </c>
      <c r="H641" s="10" t="e">
        <f t="shared" si="41"/>
        <v>#DIV/0!</v>
      </c>
      <c r="I641" s="12" t="e">
        <f t="shared" si="39"/>
        <v>#DIV/0!</v>
      </c>
    </row>
    <row r="642" spans="1:9" x14ac:dyDescent="0.25">
      <c r="A642" s="14">
        <v>36728</v>
      </c>
      <c r="B642" s="6">
        <v>113</v>
      </c>
      <c r="C642" s="6">
        <v>113</v>
      </c>
      <c r="D642" s="11"/>
      <c r="E642" s="8">
        <f t="shared" si="38"/>
        <v>113</v>
      </c>
      <c r="G642" s="9">
        <f t="shared" si="40"/>
        <v>1.7857617400006472E-2</v>
      </c>
      <c r="H642" s="10" t="e">
        <f t="shared" si="41"/>
        <v>#DIV/0!</v>
      </c>
      <c r="I642" s="12" t="e">
        <f t="shared" si="39"/>
        <v>#DIV/0!</v>
      </c>
    </row>
    <row r="643" spans="1:9" x14ac:dyDescent="0.25">
      <c r="A643" s="14">
        <v>36731</v>
      </c>
      <c r="B643" s="6">
        <v>113</v>
      </c>
      <c r="C643" s="6">
        <v>113</v>
      </c>
      <c r="D643" s="11"/>
      <c r="E643" s="8">
        <f t="shared" si="38"/>
        <v>113</v>
      </c>
      <c r="G643" s="9">
        <f t="shared" si="40"/>
        <v>0</v>
      </c>
      <c r="H643" s="10" t="e">
        <f t="shared" si="41"/>
        <v>#DIV/0!</v>
      </c>
      <c r="I643" s="12" t="e">
        <f t="shared" si="39"/>
        <v>#DIV/0!</v>
      </c>
    </row>
    <row r="644" spans="1:9" x14ac:dyDescent="0.25">
      <c r="A644" s="14">
        <v>36732</v>
      </c>
      <c r="B644" s="6">
        <v>113</v>
      </c>
      <c r="C644" s="6">
        <v>113</v>
      </c>
      <c r="D644" s="11"/>
      <c r="E644" s="8">
        <f t="shared" si="38"/>
        <v>113</v>
      </c>
      <c r="G644" s="9">
        <f t="shared" si="40"/>
        <v>0</v>
      </c>
      <c r="H644" s="10" t="e">
        <f t="shared" si="41"/>
        <v>#DIV/0!</v>
      </c>
      <c r="I644" s="12" t="e">
        <f t="shared" si="39"/>
        <v>#DIV/0!</v>
      </c>
    </row>
    <row r="645" spans="1:9" x14ac:dyDescent="0.25">
      <c r="A645" s="14">
        <v>36733</v>
      </c>
      <c r="B645" s="6">
        <v>113</v>
      </c>
      <c r="C645" s="6">
        <v>113</v>
      </c>
      <c r="D645" s="11"/>
      <c r="E645" s="8">
        <f t="shared" si="38"/>
        <v>113</v>
      </c>
      <c r="G645" s="9">
        <f t="shared" si="40"/>
        <v>0</v>
      </c>
      <c r="H645" s="10" t="e">
        <f t="shared" si="41"/>
        <v>#DIV/0!</v>
      </c>
      <c r="I645" s="12" t="e">
        <f t="shared" si="39"/>
        <v>#DIV/0!</v>
      </c>
    </row>
    <row r="646" spans="1:9" x14ac:dyDescent="0.25">
      <c r="A646" s="14">
        <v>36734</v>
      </c>
      <c r="B646" s="6">
        <v>116.25</v>
      </c>
      <c r="C646" s="6">
        <v>116.25</v>
      </c>
      <c r="D646" s="11"/>
      <c r="E646" s="8">
        <f t="shared" ref="E646:E709" si="42">AVERAGE(B646:C646)</f>
        <v>116.25</v>
      </c>
      <c r="G646" s="9">
        <f t="shared" si="40"/>
        <v>2.8355225755125221E-2</v>
      </c>
      <c r="H646" s="10" t="e">
        <f t="shared" si="41"/>
        <v>#DIV/0!</v>
      </c>
      <c r="I646" s="12" t="e">
        <f t="shared" si="39"/>
        <v>#DIV/0!</v>
      </c>
    </row>
    <row r="647" spans="1:9" x14ac:dyDescent="0.25">
      <c r="A647" s="14">
        <v>36735</v>
      </c>
      <c r="B647" s="6">
        <v>116.75</v>
      </c>
      <c r="C647" s="6">
        <v>116.75</v>
      </c>
      <c r="D647" s="11"/>
      <c r="E647" s="8">
        <f t="shared" si="42"/>
        <v>116.75</v>
      </c>
      <c r="G647" s="9">
        <f t="shared" si="40"/>
        <v>4.2918520815410843E-3</v>
      </c>
      <c r="H647" s="10" t="e">
        <f t="shared" si="41"/>
        <v>#DIV/0!</v>
      </c>
      <c r="I647" s="12" t="e">
        <f t="shared" si="39"/>
        <v>#DIV/0!</v>
      </c>
    </row>
    <row r="648" spans="1:9" x14ac:dyDescent="0.25">
      <c r="A648" s="14">
        <v>36738</v>
      </c>
      <c r="B648" s="6">
        <v>116.5</v>
      </c>
      <c r="C648" s="6">
        <v>116.5</v>
      </c>
      <c r="D648" s="11"/>
      <c r="E648" s="8">
        <f t="shared" si="42"/>
        <v>116.5</v>
      </c>
      <c r="G648" s="9">
        <f t="shared" si="40"/>
        <v>-2.1436235432514528E-3</v>
      </c>
      <c r="H648" s="10" t="e">
        <f t="shared" ref="H648:H692" si="43">STDEV(G628:G648)</f>
        <v>#DIV/0!</v>
      </c>
      <c r="I648" s="12" t="e">
        <f t="shared" si="39"/>
        <v>#DIV/0!</v>
      </c>
    </row>
    <row r="649" spans="1:9" x14ac:dyDescent="0.25">
      <c r="A649" s="14">
        <v>36739</v>
      </c>
      <c r="B649" s="6">
        <v>116.5</v>
      </c>
      <c r="C649" s="6">
        <v>116.5</v>
      </c>
      <c r="D649" s="11"/>
      <c r="E649" s="8">
        <f t="shared" si="42"/>
        <v>116.5</v>
      </c>
      <c r="G649" s="9">
        <f t="shared" si="40"/>
        <v>0</v>
      </c>
      <c r="H649" s="10">
        <f t="shared" si="43"/>
        <v>2.0068969439184188E-2</v>
      </c>
      <c r="I649" s="12">
        <f t="shared" si="39"/>
        <v>0.32731498611787052</v>
      </c>
    </row>
    <row r="650" spans="1:9" x14ac:dyDescent="0.25">
      <c r="A650" s="14">
        <v>36740</v>
      </c>
      <c r="B650" s="6">
        <v>119</v>
      </c>
      <c r="C650" s="6">
        <v>119</v>
      </c>
      <c r="D650" s="11"/>
      <c r="E650" s="8">
        <f t="shared" si="42"/>
        <v>119</v>
      </c>
      <c r="G650" s="9">
        <f t="shared" si="40"/>
        <v>2.1232220105774118E-2</v>
      </c>
      <c r="H650" s="10">
        <f t="shared" si="43"/>
        <v>2.0901950302177064E-2</v>
      </c>
      <c r="I650" s="12">
        <f t="shared" si="39"/>
        <v>0.34090049285916973</v>
      </c>
    </row>
    <row r="651" spans="1:9" x14ac:dyDescent="0.25">
      <c r="A651" s="14">
        <v>36741</v>
      </c>
      <c r="B651" s="6">
        <v>119</v>
      </c>
      <c r="C651" s="6">
        <v>119</v>
      </c>
      <c r="D651" s="11"/>
      <c r="E651" s="8">
        <f t="shared" si="42"/>
        <v>119</v>
      </c>
      <c r="G651" s="9">
        <f t="shared" si="40"/>
        <v>0</v>
      </c>
      <c r="H651" s="10">
        <f t="shared" si="43"/>
        <v>2.0867535350486435E-2</v>
      </c>
      <c r="I651" s="12">
        <f t="shared" si="39"/>
        <v>0.34033920198327294</v>
      </c>
    </row>
    <row r="652" spans="1:9" x14ac:dyDescent="0.25">
      <c r="A652" s="14">
        <v>36742</v>
      </c>
      <c r="B652" s="6">
        <v>119</v>
      </c>
      <c r="C652" s="6">
        <v>119</v>
      </c>
      <c r="D652" s="11"/>
      <c r="E652" s="8">
        <f t="shared" si="42"/>
        <v>119</v>
      </c>
      <c r="G652" s="9">
        <f t="shared" si="40"/>
        <v>0</v>
      </c>
      <c r="H652" s="10">
        <f t="shared" si="43"/>
        <v>1.9271491366366196E-2</v>
      </c>
      <c r="I652" s="12">
        <f t="shared" si="39"/>
        <v>0.31430851236122215</v>
      </c>
    </row>
    <row r="653" spans="1:9" x14ac:dyDescent="0.25">
      <c r="A653" s="14">
        <v>36745</v>
      </c>
      <c r="B653" s="6">
        <v>121.5</v>
      </c>
      <c r="C653" s="6">
        <v>121.5</v>
      </c>
      <c r="D653" s="11"/>
      <c r="E653" s="8">
        <f t="shared" si="42"/>
        <v>121.5</v>
      </c>
      <c r="G653" s="9">
        <f t="shared" si="40"/>
        <v>2.0790769669073689E-2</v>
      </c>
      <c r="H653" s="10">
        <f t="shared" si="43"/>
        <v>1.9886412432873195E-2</v>
      </c>
      <c r="I653" s="12">
        <f t="shared" si="39"/>
        <v>0.324337571449545</v>
      </c>
    </row>
    <row r="654" spans="1:9" x14ac:dyDescent="0.25">
      <c r="A654" s="14">
        <v>36746</v>
      </c>
      <c r="B654" s="6">
        <v>122.5</v>
      </c>
      <c r="C654" s="6">
        <v>122.5</v>
      </c>
      <c r="D654" s="11"/>
      <c r="E654" s="8">
        <f t="shared" si="42"/>
        <v>122.5</v>
      </c>
      <c r="G654" s="9">
        <f t="shared" si="40"/>
        <v>8.1967672041784907E-3</v>
      </c>
      <c r="H654" s="10">
        <f t="shared" si="43"/>
        <v>1.9520343687976401E-2</v>
      </c>
      <c r="I654" s="12">
        <f t="shared" si="39"/>
        <v>0.31836717090071887</v>
      </c>
    </row>
    <row r="655" spans="1:9" x14ac:dyDescent="0.25">
      <c r="A655" s="14">
        <v>36747</v>
      </c>
      <c r="B655" s="6">
        <v>123</v>
      </c>
      <c r="C655" s="6">
        <v>123</v>
      </c>
      <c r="D655" s="11"/>
      <c r="E655" s="8">
        <f t="shared" si="42"/>
        <v>123</v>
      </c>
      <c r="G655" s="9">
        <f t="shared" si="40"/>
        <v>4.0733253876358688E-3</v>
      </c>
      <c r="H655" s="10">
        <f t="shared" si="43"/>
        <v>1.9520523941840957E-2</v>
      </c>
      <c r="I655" s="12">
        <f t="shared" si="39"/>
        <v>0.31837011075228194</v>
      </c>
    </row>
    <row r="656" spans="1:9" x14ac:dyDescent="0.25">
      <c r="A656" s="14">
        <v>36748</v>
      </c>
      <c r="B656" s="6">
        <v>121</v>
      </c>
      <c r="C656" s="6">
        <v>121</v>
      </c>
      <c r="D656" s="11"/>
      <c r="E656" s="8">
        <f t="shared" si="42"/>
        <v>121</v>
      </c>
      <c r="G656" s="9">
        <f t="shared" si="40"/>
        <v>-1.6393809775676383E-2</v>
      </c>
      <c r="H656" s="10">
        <f t="shared" si="43"/>
        <v>1.973170153673914E-2</v>
      </c>
      <c r="I656" s="12">
        <f t="shared" si="39"/>
        <v>0.32181431309420916</v>
      </c>
    </row>
    <row r="657" spans="1:9" x14ac:dyDescent="0.25">
      <c r="A657" s="14">
        <v>36749</v>
      </c>
      <c r="B657" s="6">
        <v>118</v>
      </c>
      <c r="C657" s="6">
        <v>118</v>
      </c>
      <c r="D657" s="11"/>
      <c r="E657" s="8">
        <f t="shared" si="42"/>
        <v>118</v>
      </c>
      <c r="G657" s="9">
        <f t="shared" si="40"/>
        <v>-2.5105921131076358E-2</v>
      </c>
      <c r="H657" s="10">
        <f t="shared" si="43"/>
        <v>2.0348974659010928E-2</v>
      </c>
      <c r="I657" s="12">
        <f t="shared" si="39"/>
        <v>0.33188173305115232</v>
      </c>
    </row>
    <row r="658" spans="1:9" x14ac:dyDescent="0.25">
      <c r="A658" s="14">
        <v>36752</v>
      </c>
      <c r="B658" s="6">
        <v>113.5</v>
      </c>
      <c r="C658" s="6">
        <v>113.5</v>
      </c>
      <c r="D658" s="11"/>
      <c r="E658" s="8">
        <f t="shared" si="42"/>
        <v>113.5</v>
      </c>
      <c r="G658" s="9">
        <f t="shared" si="40"/>
        <v>-3.8881787544207402E-2</v>
      </c>
      <c r="H658" s="10">
        <f t="shared" si="43"/>
        <v>2.1803688278646149E-2</v>
      </c>
      <c r="I658" s="12">
        <f t="shared" si="39"/>
        <v>0.35560739418483805</v>
      </c>
    </row>
    <row r="659" spans="1:9" x14ac:dyDescent="0.25">
      <c r="A659" s="14">
        <v>36753</v>
      </c>
      <c r="B659" s="6">
        <v>111.5</v>
      </c>
      <c r="C659" s="6">
        <v>111.5</v>
      </c>
      <c r="D659" s="11"/>
      <c r="E659" s="8">
        <f t="shared" si="42"/>
        <v>111.5</v>
      </c>
      <c r="G659" s="9">
        <f t="shared" si="40"/>
        <v>-1.7778246021283944E-2</v>
      </c>
      <c r="H659" s="10">
        <f t="shared" si="43"/>
        <v>2.1084947051396782E-2</v>
      </c>
      <c r="I659" s="12">
        <f t="shared" si="39"/>
        <v>0.34388507951729275</v>
      </c>
    </row>
    <row r="660" spans="1:9" x14ac:dyDescent="0.25">
      <c r="A660" s="14">
        <v>36754</v>
      </c>
      <c r="B660" s="6">
        <v>113</v>
      </c>
      <c r="C660" s="6">
        <v>113</v>
      </c>
      <c r="D660" s="11"/>
      <c r="E660" s="8">
        <f t="shared" si="42"/>
        <v>113</v>
      </c>
      <c r="G660" s="9">
        <f t="shared" si="40"/>
        <v>1.3363227812167158E-2</v>
      </c>
      <c r="H660" s="10">
        <f t="shared" si="43"/>
        <v>2.0819301648916794E-2</v>
      </c>
      <c r="I660" s="12">
        <f t="shared" si="39"/>
        <v>0.33955253411736569</v>
      </c>
    </row>
    <row r="661" spans="1:9" x14ac:dyDescent="0.25">
      <c r="A661" s="14">
        <v>36755</v>
      </c>
      <c r="B661" s="6">
        <v>114.75</v>
      </c>
      <c r="C661" s="6">
        <v>114.75</v>
      </c>
      <c r="D661" s="11"/>
      <c r="E661" s="8">
        <f t="shared" si="42"/>
        <v>114.75</v>
      </c>
      <c r="G661" s="9">
        <f t="shared" si="40"/>
        <v>1.5368030228313937E-2</v>
      </c>
      <c r="H661" s="10">
        <f t="shared" si="43"/>
        <v>1.6127426737293584E-2</v>
      </c>
      <c r="I661" s="12">
        <f t="shared" si="39"/>
        <v>0.26303037007608332</v>
      </c>
    </row>
    <row r="662" spans="1:9" x14ac:dyDescent="0.25">
      <c r="A662" s="14">
        <v>36756</v>
      </c>
      <c r="B662" s="6">
        <v>114</v>
      </c>
      <c r="C662" s="6">
        <v>114</v>
      </c>
      <c r="D662" s="11"/>
      <c r="E662" s="8">
        <f t="shared" si="42"/>
        <v>114</v>
      </c>
      <c r="G662" s="9">
        <f t="shared" si="40"/>
        <v>-6.5574005461590517E-3</v>
      </c>
      <c r="H662" s="10">
        <f t="shared" si="43"/>
        <v>1.6222792088991318E-2</v>
      </c>
      <c r="I662" s="12">
        <f t="shared" si="39"/>
        <v>0.2645857318928253</v>
      </c>
    </row>
    <row r="663" spans="1:9" x14ac:dyDescent="0.25">
      <c r="A663" s="14">
        <v>36759</v>
      </c>
      <c r="B663" s="6">
        <v>115.5</v>
      </c>
      <c r="C663" s="6">
        <v>115.5</v>
      </c>
      <c r="D663" s="11"/>
      <c r="E663" s="8">
        <f t="shared" si="42"/>
        <v>115.5</v>
      </c>
      <c r="G663" s="9">
        <f t="shared" si="40"/>
        <v>1.3072081567352701E-2</v>
      </c>
      <c r="H663" s="10">
        <f t="shared" si="43"/>
        <v>1.6010353528292619E-2</v>
      </c>
      <c r="I663" s="12">
        <f t="shared" si="39"/>
        <v>0.2611209638210662</v>
      </c>
    </row>
    <row r="664" spans="1:9" x14ac:dyDescent="0.25">
      <c r="A664" s="14">
        <v>36760</v>
      </c>
      <c r="B664" s="6">
        <v>121.5</v>
      </c>
      <c r="C664" s="6">
        <v>121.5</v>
      </c>
      <c r="D664" s="11"/>
      <c r="E664" s="8">
        <f t="shared" si="42"/>
        <v>121.5</v>
      </c>
      <c r="G664" s="9">
        <f t="shared" si="40"/>
        <v>5.0643732818754936E-2</v>
      </c>
      <c r="H664" s="10">
        <f t="shared" si="43"/>
        <v>1.9318046433013755E-2</v>
      </c>
      <c r="I664" s="12">
        <f t="shared" si="39"/>
        <v>0.31506780252007355</v>
      </c>
    </row>
    <row r="665" spans="1:9" x14ac:dyDescent="0.25">
      <c r="A665" s="14">
        <v>36761</v>
      </c>
      <c r="B665" s="6">
        <v>121.5</v>
      </c>
      <c r="C665" s="6">
        <v>121.5</v>
      </c>
      <c r="D665" s="11"/>
      <c r="E665" s="8">
        <f t="shared" si="42"/>
        <v>121.5</v>
      </c>
      <c r="G665" s="9">
        <f t="shared" si="40"/>
        <v>0</v>
      </c>
      <c r="H665" s="10">
        <f t="shared" si="43"/>
        <v>1.9318046433013755E-2</v>
      </c>
      <c r="I665" s="12">
        <f t="shared" si="39"/>
        <v>0.31506780252007355</v>
      </c>
    </row>
    <row r="666" spans="1:9" x14ac:dyDescent="0.25">
      <c r="A666" s="14">
        <v>36762</v>
      </c>
      <c r="B666" s="6">
        <v>119.5</v>
      </c>
      <c r="C666" s="6">
        <v>119.5</v>
      </c>
      <c r="D666" s="11"/>
      <c r="E666" s="8">
        <f t="shared" si="42"/>
        <v>119.5</v>
      </c>
      <c r="G666" s="9">
        <f t="shared" si="40"/>
        <v>-1.6597891409037828E-2</v>
      </c>
      <c r="H666" s="10">
        <f t="shared" si="43"/>
        <v>1.9799944542092447E-2</v>
      </c>
      <c r="I666" s="12">
        <f t="shared" ref="I666:I729" si="44">(H666*(SQRT(266)))</f>
        <v>0.32292732282884196</v>
      </c>
    </row>
    <row r="667" spans="1:9" x14ac:dyDescent="0.25">
      <c r="A667" s="14">
        <v>36763</v>
      </c>
      <c r="B667" s="6">
        <v>124.5</v>
      </c>
      <c r="C667" s="6">
        <v>124.5</v>
      </c>
      <c r="D667" s="11"/>
      <c r="E667" s="8">
        <f t="shared" si="42"/>
        <v>124.5</v>
      </c>
      <c r="G667" s="9">
        <f t="shared" si="40"/>
        <v>4.0989344533196949E-2</v>
      </c>
      <c r="H667" s="10">
        <f t="shared" si="43"/>
        <v>2.0786975031522999E-2</v>
      </c>
      <c r="I667" s="12">
        <f t="shared" si="44"/>
        <v>0.33902530294311173</v>
      </c>
    </row>
    <row r="668" spans="1:9" x14ac:dyDescent="0.25">
      <c r="A668" s="14">
        <v>36766</v>
      </c>
      <c r="B668" s="6">
        <v>125.5</v>
      </c>
      <c r="C668" s="6">
        <v>125.5</v>
      </c>
      <c r="D668" s="11"/>
      <c r="E668" s="8">
        <f t="shared" si="42"/>
        <v>125.5</v>
      </c>
      <c r="G668" s="9">
        <f t="shared" si="40"/>
        <v>8.0000426670763704E-3</v>
      </c>
      <c r="H668" s="10">
        <f t="shared" si="43"/>
        <v>2.0811870232249237E-2</v>
      </c>
      <c r="I668" s="12">
        <f t="shared" si="44"/>
        <v>0.33943133137943993</v>
      </c>
    </row>
    <row r="669" spans="1:9" x14ac:dyDescent="0.25">
      <c r="A669" s="14">
        <v>36767</v>
      </c>
      <c r="B669" s="6">
        <v>121.5</v>
      </c>
      <c r="C669" s="6">
        <v>121.5</v>
      </c>
      <c r="D669" s="11"/>
      <c r="E669" s="8">
        <f t="shared" si="42"/>
        <v>121.5</v>
      </c>
      <c r="G669" s="9">
        <f t="shared" si="40"/>
        <v>-3.2391495791235403E-2</v>
      </c>
      <c r="H669" s="10">
        <f t="shared" si="43"/>
        <v>2.221701906285262E-2</v>
      </c>
      <c r="I669" s="12">
        <f t="shared" si="44"/>
        <v>0.36234861526769446</v>
      </c>
    </row>
    <row r="670" spans="1:9" x14ac:dyDescent="0.25">
      <c r="A670" s="14">
        <v>36768</v>
      </c>
      <c r="B670" s="6">
        <v>123.5</v>
      </c>
      <c r="C670" s="6">
        <v>123.5</v>
      </c>
      <c r="D670" s="11"/>
      <c r="E670" s="8">
        <f t="shared" si="42"/>
        <v>123.5</v>
      </c>
      <c r="G670" s="9">
        <f t="shared" si="40"/>
        <v>1.6326893287428666E-2</v>
      </c>
      <c r="H670" s="10">
        <f t="shared" si="43"/>
        <v>2.24281621588256E-2</v>
      </c>
      <c r="I670" s="12">
        <f t="shared" si="44"/>
        <v>0.36579225494917927</v>
      </c>
    </row>
    <row r="671" spans="1:9" x14ac:dyDescent="0.25">
      <c r="A671" s="14">
        <v>36769</v>
      </c>
      <c r="B671" s="6">
        <v>123.5</v>
      </c>
      <c r="C671" s="6">
        <v>123.5</v>
      </c>
      <c r="D671" s="11"/>
      <c r="E671" s="8">
        <f t="shared" si="42"/>
        <v>123.5</v>
      </c>
      <c r="G671" s="9">
        <f t="shared" si="40"/>
        <v>0</v>
      </c>
      <c r="H671" s="10">
        <f t="shared" si="43"/>
        <v>2.202971314105923E-2</v>
      </c>
      <c r="I671" s="12">
        <f t="shared" si="44"/>
        <v>0.3592937481317719</v>
      </c>
    </row>
    <row r="672" spans="1:9" x14ac:dyDescent="0.25">
      <c r="A672" s="14">
        <v>36770</v>
      </c>
      <c r="B672" s="6">
        <v>123.5</v>
      </c>
      <c r="C672" s="6">
        <v>123.5</v>
      </c>
      <c r="D672" s="11"/>
      <c r="E672" s="8">
        <f t="shared" si="42"/>
        <v>123.5</v>
      </c>
      <c r="G672" s="9">
        <f t="shared" si="40"/>
        <v>0</v>
      </c>
      <c r="H672" s="10">
        <f t="shared" si="43"/>
        <v>2.202971314105923E-2</v>
      </c>
      <c r="I672" s="12">
        <f t="shared" si="44"/>
        <v>0.3592937481317719</v>
      </c>
    </row>
    <row r="673" spans="1:9" x14ac:dyDescent="0.25">
      <c r="A673" s="14">
        <v>36774</v>
      </c>
      <c r="B673" s="6">
        <v>123.5</v>
      </c>
      <c r="C673" s="6">
        <v>123.5</v>
      </c>
      <c r="D673" s="11"/>
      <c r="E673" s="8">
        <f t="shared" si="42"/>
        <v>123.5</v>
      </c>
      <c r="G673" s="9">
        <f t="shared" si="40"/>
        <v>0</v>
      </c>
      <c r="H673" s="10">
        <f t="shared" si="43"/>
        <v>2.202971314105923E-2</v>
      </c>
      <c r="I673" s="12">
        <f t="shared" si="44"/>
        <v>0.3592937481317719</v>
      </c>
    </row>
    <row r="674" spans="1:9" x14ac:dyDescent="0.25">
      <c r="A674" s="14">
        <v>36775</v>
      </c>
      <c r="B674" s="6">
        <v>124.5</v>
      </c>
      <c r="C674" s="6">
        <v>124.5</v>
      </c>
      <c r="D674" s="11"/>
      <c r="E674" s="8">
        <f t="shared" si="42"/>
        <v>124.5</v>
      </c>
      <c r="G674" s="9">
        <f t="shared" si="40"/>
        <v>8.0645598367304946E-3</v>
      </c>
      <c r="H674" s="10">
        <f t="shared" si="43"/>
        <v>2.1652045379616982E-2</v>
      </c>
      <c r="I674" s="12">
        <f t="shared" si="44"/>
        <v>0.3531341733480125</v>
      </c>
    </row>
    <row r="675" spans="1:9" x14ac:dyDescent="0.25">
      <c r="A675" s="14">
        <v>36776</v>
      </c>
      <c r="B675" s="6">
        <v>124.5</v>
      </c>
      <c r="C675" s="6">
        <v>124.5</v>
      </c>
      <c r="D675" s="11"/>
      <c r="E675" s="8">
        <f t="shared" si="42"/>
        <v>124.5</v>
      </c>
      <c r="G675" s="9">
        <f t="shared" si="40"/>
        <v>0</v>
      </c>
      <c r="H675" s="10">
        <f t="shared" si="43"/>
        <v>2.1592679387748902E-2</v>
      </c>
      <c r="I675" s="12">
        <f t="shared" si="44"/>
        <v>0.35216594332189893</v>
      </c>
    </row>
    <row r="676" spans="1:9" x14ac:dyDescent="0.25">
      <c r="A676" s="14">
        <v>36777</v>
      </c>
      <c r="B676" s="6">
        <v>124</v>
      </c>
      <c r="C676" s="6">
        <v>124</v>
      </c>
      <c r="D676" s="11"/>
      <c r="E676" s="8">
        <f t="shared" si="42"/>
        <v>124</v>
      </c>
      <c r="G676" s="9">
        <f t="shared" si="40"/>
        <v>-4.0241502997254907E-3</v>
      </c>
      <c r="H676" s="10">
        <f t="shared" si="43"/>
        <v>2.1603060755504628E-2</v>
      </c>
      <c r="I676" s="12">
        <f t="shared" si="44"/>
        <v>0.35233525830606627</v>
      </c>
    </row>
    <row r="677" spans="1:9" x14ac:dyDescent="0.25">
      <c r="A677" s="14">
        <v>36780</v>
      </c>
      <c r="B677" s="6">
        <v>124</v>
      </c>
      <c r="C677" s="6">
        <v>124</v>
      </c>
      <c r="D677" s="11"/>
      <c r="E677" s="8">
        <f t="shared" si="42"/>
        <v>124</v>
      </c>
      <c r="G677" s="9">
        <f t="shared" si="40"/>
        <v>0</v>
      </c>
      <c r="H677" s="10">
        <f t="shared" si="43"/>
        <v>2.1259877035484803E-2</v>
      </c>
      <c r="I677" s="12">
        <f t="shared" si="44"/>
        <v>0.3467381012176286</v>
      </c>
    </row>
    <row r="678" spans="1:9" x14ac:dyDescent="0.25">
      <c r="A678" s="14">
        <v>36781</v>
      </c>
      <c r="B678" s="6">
        <v>126</v>
      </c>
      <c r="C678" s="6">
        <v>126</v>
      </c>
      <c r="D678" s="11"/>
      <c r="E678" s="8">
        <f t="shared" si="42"/>
        <v>126</v>
      </c>
      <c r="G678" s="9">
        <f t="shared" si="40"/>
        <v>1.600034134644112E-2</v>
      </c>
      <c r="H678" s="10">
        <f t="shared" si="43"/>
        <v>2.0602194707579926E-2</v>
      </c>
      <c r="I678" s="12">
        <f t="shared" si="44"/>
        <v>0.33601162706156928</v>
      </c>
    </row>
    <row r="679" spans="1:9" x14ac:dyDescent="0.25">
      <c r="A679" s="14">
        <v>36782</v>
      </c>
      <c r="B679" s="6">
        <v>126.5</v>
      </c>
      <c r="C679" s="6">
        <v>126.5</v>
      </c>
      <c r="D679" s="11"/>
      <c r="E679" s="8">
        <f t="shared" si="42"/>
        <v>126.5</v>
      </c>
      <c r="G679" s="9">
        <f t="shared" si="40"/>
        <v>3.9604012160969143E-3</v>
      </c>
      <c r="H679" s="10">
        <f t="shared" si="43"/>
        <v>1.8217912604980142E-2</v>
      </c>
      <c r="I679" s="12">
        <f t="shared" si="44"/>
        <v>0.29712516277756867</v>
      </c>
    </row>
    <row r="680" spans="1:9" x14ac:dyDescent="0.25">
      <c r="A680" s="14">
        <v>36783</v>
      </c>
      <c r="B680" s="6">
        <v>130</v>
      </c>
      <c r="C680" s="6">
        <v>130</v>
      </c>
      <c r="D680" s="11"/>
      <c r="E680" s="8">
        <f t="shared" si="42"/>
        <v>130</v>
      </c>
      <c r="G680" s="9">
        <f t="shared" si="40"/>
        <v>2.7292142288007554E-2</v>
      </c>
      <c r="H680" s="10">
        <f t="shared" si="43"/>
        <v>1.8033917752439385E-2</v>
      </c>
      <c r="I680" s="12">
        <f t="shared" si="44"/>
        <v>0.2941242975469131</v>
      </c>
    </row>
    <row r="681" spans="1:9" x14ac:dyDescent="0.25">
      <c r="A681" s="14">
        <v>36784</v>
      </c>
      <c r="B681" s="6">
        <v>130</v>
      </c>
      <c r="C681" s="6">
        <v>130</v>
      </c>
      <c r="D681" s="11"/>
      <c r="E681" s="8">
        <f t="shared" si="42"/>
        <v>130</v>
      </c>
      <c r="G681" s="9">
        <f t="shared" si="40"/>
        <v>0</v>
      </c>
      <c r="H681" s="10">
        <f t="shared" si="43"/>
        <v>1.8045407354895068E-2</v>
      </c>
      <c r="I681" s="12">
        <f t="shared" si="44"/>
        <v>0.29431168729204565</v>
      </c>
    </row>
    <row r="682" spans="1:9" x14ac:dyDescent="0.25">
      <c r="A682" s="14">
        <v>36787</v>
      </c>
      <c r="B682" s="6">
        <v>130</v>
      </c>
      <c r="C682" s="6">
        <v>130</v>
      </c>
      <c r="D682" s="11"/>
      <c r="E682" s="8">
        <f t="shared" si="42"/>
        <v>130</v>
      </c>
      <c r="G682" s="9">
        <f t="shared" si="40"/>
        <v>0</v>
      </c>
      <c r="H682" s="10">
        <f t="shared" si="43"/>
        <v>1.7986708105048498E-2</v>
      </c>
      <c r="I682" s="12">
        <f t="shared" si="44"/>
        <v>0.29335433149921925</v>
      </c>
    </row>
    <row r="683" spans="1:9" x14ac:dyDescent="0.25">
      <c r="A683" s="14">
        <v>36788</v>
      </c>
      <c r="B683" s="6">
        <v>130.5</v>
      </c>
      <c r="C683" s="6">
        <v>130.5</v>
      </c>
      <c r="D683" s="11"/>
      <c r="E683" s="8">
        <f t="shared" si="42"/>
        <v>130.5</v>
      </c>
      <c r="G683" s="9">
        <f t="shared" si="40"/>
        <v>3.8387763071656669E-3</v>
      </c>
      <c r="H683" s="10">
        <f t="shared" si="43"/>
        <v>1.7767215003685173E-2</v>
      </c>
      <c r="I683" s="12">
        <f t="shared" si="44"/>
        <v>0.28977450735112759</v>
      </c>
    </row>
    <row r="684" spans="1:9" x14ac:dyDescent="0.25">
      <c r="A684" s="14">
        <v>36789</v>
      </c>
      <c r="B684" s="6">
        <v>128</v>
      </c>
      <c r="C684" s="6">
        <v>128</v>
      </c>
      <c r="D684" s="11"/>
      <c r="E684" s="8">
        <f t="shared" si="42"/>
        <v>128</v>
      </c>
      <c r="G684" s="9">
        <f t="shared" si="40"/>
        <v>-1.9342962843130987E-2</v>
      </c>
      <c r="H684" s="10">
        <f t="shared" si="43"/>
        <v>1.8552653304943448E-2</v>
      </c>
      <c r="I684" s="12">
        <f t="shared" si="44"/>
        <v>0.3025846183761034</v>
      </c>
    </row>
    <row r="685" spans="1:9" x14ac:dyDescent="0.25">
      <c r="A685" s="14">
        <v>36790</v>
      </c>
      <c r="B685" s="6">
        <v>129.25</v>
      </c>
      <c r="C685" s="6">
        <v>129.25</v>
      </c>
      <c r="D685" s="11"/>
      <c r="E685" s="8">
        <f t="shared" si="42"/>
        <v>129.25</v>
      </c>
      <c r="G685" s="9">
        <f t="shared" si="40"/>
        <v>9.7182494689213462E-3</v>
      </c>
      <c r="H685" s="10">
        <f t="shared" si="43"/>
        <v>1.5385775419325334E-2</v>
      </c>
      <c r="I685" s="12">
        <f t="shared" si="44"/>
        <v>0.25093440313663962</v>
      </c>
    </row>
    <row r="686" spans="1:9" x14ac:dyDescent="0.25">
      <c r="A686" s="14">
        <v>36791</v>
      </c>
      <c r="B686" s="6">
        <v>130</v>
      </c>
      <c r="C686" s="6">
        <v>130</v>
      </c>
      <c r="D686" s="11"/>
      <c r="E686" s="8">
        <f t="shared" si="42"/>
        <v>130</v>
      </c>
      <c r="G686" s="9">
        <f t="shared" si="40"/>
        <v>5.7859370670439265E-3</v>
      </c>
      <c r="H686" s="10">
        <f t="shared" si="43"/>
        <v>1.5382215998965583E-2</v>
      </c>
      <c r="I686" s="12">
        <f t="shared" si="44"/>
        <v>0.25087635074739412</v>
      </c>
    </row>
    <row r="687" spans="1:9" x14ac:dyDescent="0.25">
      <c r="A687" s="14">
        <v>36794</v>
      </c>
      <c r="B687" s="6">
        <v>129.75</v>
      </c>
      <c r="C687" s="6">
        <v>129.75</v>
      </c>
      <c r="D687" s="11"/>
      <c r="E687" s="8">
        <f t="shared" si="42"/>
        <v>129.75</v>
      </c>
      <c r="G687" s="9">
        <f t="shared" si="40"/>
        <v>-1.9249284095843938E-3</v>
      </c>
      <c r="H687" s="10">
        <f t="shared" si="43"/>
        <v>1.4757575010728458E-2</v>
      </c>
      <c r="I687" s="12">
        <f t="shared" si="44"/>
        <v>0.24068876453311169</v>
      </c>
    </row>
    <row r="688" spans="1:9" x14ac:dyDescent="0.25">
      <c r="A688" s="14">
        <v>36795</v>
      </c>
      <c r="B688" s="6">
        <v>129.5</v>
      </c>
      <c r="C688" s="6">
        <v>129.5</v>
      </c>
      <c r="D688" s="11"/>
      <c r="E688" s="8">
        <f t="shared" si="42"/>
        <v>129.5</v>
      </c>
      <c r="G688" s="9">
        <f t="shared" si="40"/>
        <v>-1.928640906405597E-3</v>
      </c>
      <c r="H688" s="10">
        <f t="shared" si="43"/>
        <v>1.2099522481101965E-2</v>
      </c>
      <c r="I688" s="12">
        <f t="shared" si="44"/>
        <v>0.197337239709093</v>
      </c>
    </row>
    <row r="689" spans="1:9" x14ac:dyDescent="0.25">
      <c r="A689" s="14">
        <v>36796</v>
      </c>
      <c r="B689" s="6">
        <v>129.5</v>
      </c>
      <c r="C689" s="6">
        <v>129.5</v>
      </c>
      <c r="D689" s="11"/>
      <c r="E689" s="8">
        <f t="shared" si="42"/>
        <v>129.5</v>
      </c>
      <c r="G689" s="9">
        <f t="shared" si="40"/>
        <v>0</v>
      </c>
      <c r="H689" s="10">
        <f t="shared" si="43"/>
        <v>1.2022730216299149E-2</v>
      </c>
      <c r="I689" s="12">
        <f t="shared" si="44"/>
        <v>0.19608479577249416</v>
      </c>
    </row>
    <row r="690" spans="1:9" x14ac:dyDescent="0.25">
      <c r="A690" s="14">
        <v>36797</v>
      </c>
      <c r="B690" s="6">
        <v>129</v>
      </c>
      <c r="C690" s="6">
        <v>129</v>
      </c>
      <c r="D690" s="11"/>
      <c r="E690" s="8">
        <f t="shared" si="42"/>
        <v>129</v>
      </c>
      <c r="G690" s="9">
        <f t="shared" si="40"/>
        <v>-3.8684767779203176E-3</v>
      </c>
      <c r="H690" s="10">
        <f t="shared" si="43"/>
        <v>9.3078086652655118E-3</v>
      </c>
      <c r="I690" s="12">
        <f t="shared" si="44"/>
        <v>0.15180576527815076</v>
      </c>
    </row>
    <row r="691" spans="1:9" x14ac:dyDescent="0.25">
      <c r="A691" s="14">
        <v>36798</v>
      </c>
      <c r="B691" s="6">
        <v>130</v>
      </c>
      <c r="C691" s="6">
        <v>130</v>
      </c>
      <c r="D691" s="11"/>
      <c r="E691" s="8">
        <f t="shared" si="42"/>
        <v>130</v>
      </c>
      <c r="G691" s="9">
        <f t="shared" si="40"/>
        <v>7.7220460939103185E-3</v>
      </c>
      <c r="H691" s="10">
        <f t="shared" si="43"/>
        <v>8.8637740267691681E-3</v>
      </c>
      <c r="I691" s="12">
        <f t="shared" si="44"/>
        <v>0.14456377948631866</v>
      </c>
    </row>
    <row r="692" spans="1:9" x14ac:dyDescent="0.25">
      <c r="A692" s="14">
        <v>36801</v>
      </c>
      <c r="B692" s="6">
        <v>130</v>
      </c>
      <c r="C692" s="6">
        <v>130</v>
      </c>
      <c r="D692" s="11"/>
      <c r="E692" s="8">
        <f t="shared" si="42"/>
        <v>130</v>
      </c>
      <c r="G692" s="9">
        <f t="shared" si="40"/>
        <v>0</v>
      </c>
      <c r="H692" s="10">
        <f t="shared" si="43"/>
        <v>8.8637740267691681E-3</v>
      </c>
      <c r="I692" s="12">
        <f t="shared" si="44"/>
        <v>0.14456377948631866</v>
      </c>
    </row>
    <row r="693" spans="1:9" x14ac:dyDescent="0.25">
      <c r="A693" s="14">
        <v>36802</v>
      </c>
      <c r="B693" s="6">
        <v>134.5</v>
      </c>
      <c r="C693" s="6">
        <v>134.5</v>
      </c>
      <c r="D693" s="11"/>
      <c r="E693" s="8">
        <f t="shared" si="42"/>
        <v>134.5</v>
      </c>
      <c r="G693" s="9">
        <f t="shared" ref="G693:G756" si="45">LN(E693/E692)</f>
        <v>3.402974858631147E-2</v>
      </c>
      <c r="H693" s="10">
        <f t="shared" ref="H693:H756" si="46">STDEV(G673:G693)</f>
        <v>1.1198150968927113E-2</v>
      </c>
      <c r="I693" s="12">
        <f t="shared" si="44"/>
        <v>0.18263631523518792</v>
      </c>
    </row>
    <row r="694" spans="1:9" x14ac:dyDescent="0.25">
      <c r="A694" s="14">
        <v>36803</v>
      </c>
      <c r="B694" s="6">
        <v>135</v>
      </c>
      <c r="C694" s="6">
        <v>135</v>
      </c>
      <c r="D694" s="11"/>
      <c r="E694" s="8">
        <f t="shared" si="42"/>
        <v>135</v>
      </c>
      <c r="G694" s="9">
        <f t="shared" si="45"/>
        <v>3.7105793965355534E-3</v>
      </c>
      <c r="H694" s="10">
        <f t="shared" si="46"/>
        <v>1.1160045431098194E-2</v>
      </c>
      <c r="I694" s="12">
        <f t="shared" si="44"/>
        <v>0.18201483272093713</v>
      </c>
    </row>
    <row r="695" spans="1:9" x14ac:dyDescent="0.25">
      <c r="A695" s="14">
        <v>36804</v>
      </c>
      <c r="B695" s="6">
        <v>137</v>
      </c>
      <c r="C695" s="6">
        <v>137</v>
      </c>
      <c r="D695" s="11"/>
      <c r="E695" s="8">
        <f t="shared" si="42"/>
        <v>137</v>
      </c>
      <c r="G695" s="9">
        <f t="shared" si="45"/>
        <v>1.4706147389695487E-2</v>
      </c>
      <c r="H695" s="10">
        <f t="shared" si="46"/>
        <v>1.136606525794478E-2</v>
      </c>
      <c r="I695" s="12">
        <f t="shared" si="44"/>
        <v>0.18537491441166085</v>
      </c>
    </row>
    <row r="696" spans="1:9" x14ac:dyDescent="0.25">
      <c r="A696" s="14">
        <v>36805</v>
      </c>
      <c r="B696" s="6">
        <v>136.5</v>
      </c>
      <c r="C696" s="6">
        <v>136.5</v>
      </c>
      <c r="D696" s="11"/>
      <c r="E696" s="8">
        <f t="shared" si="42"/>
        <v>136.5</v>
      </c>
      <c r="G696" s="9">
        <f t="shared" si="45"/>
        <v>-3.6563112031105433E-3</v>
      </c>
      <c r="H696" s="10">
        <f t="shared" si="46"/>
        <v>1.1466902006602081E-2</v>
      </c>
      <c r="I696" s="12">
        <f t="shared" si="44"/>
        <v>0.18701951201229763</v>
      </c>
    </row>
    <row r="697" spans="1:9" x14ac:dyDescent="0.25">
      <c r="A697" s="14">
        <v>36808</v>
      </c>
      <c r="B697" s="6">
        <v>137</v>
      </c>
      <c r="C697" s="6">
        <v>137</v>
      </c>
      <c r="D697" s="11"/>
      <c r="E697" s="8">
        <f t="shared" si="42"/>
        <v>137</v>
      </c>
      <c r="G697" s="9">
        <f t="shared" si="45"/>
        <v>3.6563112031104792E-3</v>
      </c>
      <c r="H697" s="10">
        <f t="shared" si="46"/>
        <v>1.1306753157225973E-2</v>
      </c>
      <c r="I697" s="12">
        <f t="shared" si="44"/>
        <v>0.18440756332359284</v>
      </c>
    </row>
    <row r="698" spans="1:9" x14ac:dyDescent="0.25">
      <c r="A698" s="14">
        <v>36809</v>
      </c>
      <c r="B698" s="6">
        <v>136</v>
      </c>
      <c r="C698" s="6">
        <v>136</v>
      </c>
      <c r="D698" s="11"/>
      <c r="E698" s="8">
        <f t="shared" si="42"/>
        <v>136</v>
      </c>
      <c r="G698" s="9">
        <f t="shared" si="45"/>
        <v>-7.3260400920728977E-3</v>
      </c>
      <c r="H698" s="10">
        <f t="shared" si="46"/>
        <v>1.1570502356820009E-2</v>
      </c>
      <c r="I698" s="12">
        <f t="shared" si="44"/>
        <v>0.18870918259035829</v>
      </c>
    </row>
    <row r="699" spans="1:9" x14ac:dyDescent="0.25">
      <c r="A699" s="14">
        <v>36810</v>
      </c>
      <c r="B699" s="6">
        <v>136</v>
      </c>
      <c r="C699" s="6">
        <v>136</v>
      </c>
      <c r="D699" s="11"/>
      <c r="E699" s="8">
        <f t="shared" si="42"/>
        <v>136</v>
      </c>
      <c r="G699" s="9">
        <f t="shared" si="45"/>
        <v>0</v>
      </c>
      <c r="H699" s="10">
        <f t="shared" si="46"/>
        <v>1.129179109836172E-2</v>
      </c>
      <c r="I699" s="12">
        <f t="shared" si="44"/>
        <v>0.18416353952833578</v>
      </c>
    </row>
    <row r="700" spans="1:9" x14ac:dyDescent="0.25">
      <c r="A700" s="14">
        <v>36811</v>
      </c>
      <c r="B700" s="6">
        <v>137</v>
      </c>
      <c r="C700" s="6">
        <v>137</v>
      </c>
      <c r="D700" s="11"/>
      <c r="E700" s="8">
        <f t="shared" si="42"/>
        <v>137</v>
      </c>
      <c r="G700" s="9">
        <f t="shared" si="45"/>
        <v>7.3260400920728812E-3</v>
      </c>
      <c r="H700" s="10">
        <f t="shared" si="46"/>
        <v>1.1320462083389505E-2</v>
      </c>
      <c r="I700" s="12">
        <f t="shared" si="44"/>
        <v>0.18463114914300949</v>
      </c>
    </row>
    <row r="701" spans="1:9" x14ac:dyDescent="0.25">
      <c r="A701" s="14">
        <v>36812</v>
      </c>
      <c r="B701" s="6">
        <v>137.25</v>
      </c>
      <c r="C701" s="6">
        <v>137.25</v>
      </c>
      <c r="D701" s="11"/>
      <c r="E701" s="8">
        <f t="shared" si="42"/>
        <v>137.25</v>
      </c>
      <c r="G701" s="9">
        <f t="shared" si="45"/>
        <v>1.8231545615151783E-3</v>
      </c>
      <c r="H701" s="10">
        <f t="shared" si="46"/>
        <v>9.9600363908617061E-3</v>
      </c>
      <c r="I701" s="12">
        <f t="shared" si="44"/>
        <v>0.1624432775627819</v>
      </c>
    </row>
    <row r="702" spans="1:9" x14ac:dyDescent="0.25">
      <c r="A702" s="14">
        <v>36815</v>
      </c>
      <c r="B702" s="6">
        <v>138</v>
      </c>
      <c r="C702" s="6">
        <v>138</v>
      </c>
      <c r="D702" s="11"/>
      <c r="E702" s="8">
        <f t="shared" si="42"/>
        <v>138</v>
      </c>
      <c r="G702" s="9">
        <f t="shared" si="45"/>
        <v>5.4496047675646848E-3</v>
      </c>
      <c r="H702" s="10">
        <f t="shared" si="46"/>
        <v>9.9603313479342623E-3</v>
      </c>
      <c r="I702" s="12">
        <f t="shared" si="44"/>
        <v>0.16244808816705342</v>
      </c>
    </row>
    <row r="703" spans="1:9" x14ac:dyDescent="0.25">
      <c r="A703" s="14">
        <v>36816</v>
      </c>
      <c r="B703" s="6">
        <v>138.5</v>
      </c>
      <c r="C703" s="6">
        <v>138.5</v>
      </c>
      <c r="D703" s="11"/>
      <c r="E703" s="8">
        <f t="shared" si="42"/>
        <v>138.5</v>
      </c>
      <c r="G703" s="9">
        <f t="shared" si="45"/>
        <v>3.6166404701885148E-3</v>
      </c>
      <c r="H703" s="10">
        <f t="shared" si="46"/>
        <v>9.9399482607569548E-3</v>
      </c>
      <c r="I703" s="12">
        <f t="shared" si="44"/>
        <v>0.16211565007566575</v>
      </c>
    </row>
    <row r="704" spans="1:9" x14ac:dyDescent="0.25">
      <c r="A704" s="14">
        <v>36817</v>
      </c>
      <c r="B704" s="6">
        <v>138.5</v>
      </c>
      <c r="C704" s="6">
        <v>138.5</v>
      </c>
      <c r="D704" s="11"/>
      <c r="E704" s="8">
        <f t="shared" si="42"/>
        <v>138.5</v>
      </c>
      <c r="G704" s="9">
        <f t="shared" si="45"/>
        <v>0</v>
      </c>
      <c r="H704" s="10">
        <f t="shared" si="46"/>
        <v>9.959339722250769E-3</v>
      </c>
      <c r="I704" s="12">
        <f t="shared" si="44"/>
        <v>0.16243191524159203</v>
      </c>
    </row>
    <row r="705" spans="1:9" x14ac:dyDescent="0.25">
      <c r="A705" s="14">
        <v>36818</v>
      </c>
      <c r="B705" s="6">
        <v>137.75</v>
      </c>
      <c r="C705" s="6">
        <v>137.75</v>
      </c>
      <c r="D705" s="11"/>
      <c r="E705" s="8">
        <f t="shared" si="42"/>
        <v>137.75</v>
      </c>
      <c r="G705" s="9">
        <f t="shared" si="45"/>
        <v>-5.4298775943692878E-3</v>
      </c>
      <c r="H705" s="10">
        <f t="shared" si="46"/>
        <v>8.8063827257240188E-3</v>
      </c>
      <c r="I705" s="12">
        <f t="shared" si="44"/>
        <v>0.14362775569287953</v>
      </c>
    </row>
    <row r="706" spans="1:9" x14ac:dyDescent="0.25">
      <c r="A706" s="14">
        <v>36819</v>
      </c>
      <c r="B706" s="6">
        <v>137.5</v>
      </c>
      <c r="C706" s="6">
        <v>137.5</v>
      </c>
      <c r="D706" s="11"/>
      <c r="E706" s="8">
        <f t="shared" si="42"/>
        <v>137.5</v>
      </c>
      <c r="G706" s="9">
        <f t="shared" si="45"/>
        <v>-1.816530926397894E-3</v>
      </c>
      <c r="H706" s="10">
        <f t="shared" si="46"/>
        <v>8.7584586889437634E-3</v>
      </c>
      <c r="I706" s="12">
        <f t="shared" si="44"/>
        <v>0.142846138306846</v>
      </c>
    </row>
    <row r="707" spans="1:9" x14ac:dyDescent="0.25">
      <c r="A707" s="14">
        <v>36822</v>
      </c>
      <c r="B707" s="6">
        <v>137.5</v>
      </c>
      <c r="C707" s="6">
        <v>137.5</v>
      </c>
      <c r="D707" s="11"/>
      <c r="E707" s="8">
        <f t="shared" si="42"/>
        <v>137.5</v>
      </c>
      <c r="G707" s="9">
        <f t="shared" si="45"/>
        <v>0</v>
      </c>
      <c r="H707" s="10">
        <f t="shared" si="46"/>
        <v>8.7556743924468283E-3</v>
      </c>
      <c r="I707" s="12">
        <f t="shared" si="44"/>
        <v>0.14280072780522537</v>
      </c>
    </row>
    <row r="708" spans="1:9" x14ac:dyDescent="0.25">
      <c r="A708" s="14">
        <v>36823</v>
      </c>
      <c r="B708" s="6">
        <v>137.5</v>
      </c>
      <c r="C708" s="6">
        <v>137.5</v>
      </c>
      <c r="D708" s="11"/>
      <c r="E708" s="8">
        <f t="shared" si="42"/>
        <v>137.5</v>
      </c>
      <c r="G708" s="9">
        <f t="shared" si="45"/>
        <v>0</v>
      </c>
      <c r="H708" s="10">
        <f t="shared" si="46"/>
        <v>8.7151368327749463E-3</v>
      </c>
      <c r="I708" s="12">
        <f t="shared" si="44"/>
        <v>0.14213958021508816</v>
      </c>
    </row>
    <row r="709" spans="1:9" x14ac:dyDescent="0.25">
      <c r="A709" s="14">
        <v>36824</v>
      </c>
      <c r="B709" s="6">
        <v>134.5</v>
      </c>
      <c r="C709" s="6">
        <v>134.5</v>
      </c>
      <c r="D709" s="11"/>
      <c r="E709" s="8">
        <f t="shared" si="42"/>
        <v>134.5</v>
      </c>
      <c r="G709" s="9">
        <f t="shared" si="45"/>
        <v>-2.2059718064732219E-2</v>
      </c>
      <c r="H709" s="10">
        <f t="shared" si="46"/>
        <v>1.0232090285583749E-2</v>
      </c>
      <c r="I709" s="12">
        <f t="shared" si="44"/>
        <v>0.16688034230813922</v>
      </c>
    </row>
    <row r="710" spans="1:9" x14ac:dyDescent="0.25">
      <c r="A710" s="14">
        <v>36825</v>
      </c>
      <c r="B710" s="6">
        <v>133.5</v>
      </c>
      <c r="C710" s="6">
        <v>133.5</v>
      </c>
      <c r="D710" s="11"/>
      <c r="E710" s="8">
        <f t="shared" ref="E710:E773" si="47">AVERAGE(B710:C710)</f>
        <v>133.5</v>
      </c>
      <c r="G710" s="9">
        <f t="shared" si="45"/>
        <v>-7.4627212015896003E-3</v>
      </c>
      <c r="H710" s="10">
        <f t="shared" si="46"/>
        <v>1.042563821401778E-2</v>
      </c>
      <c r="I710" s="12">
        <f t="shared" si="44"/>
        <v>0.17003701349150532</v>
      </c>
    </row>
    <row r="711" spans="1:9" x14ac:dyDescent="0.25">
      <c r="A711" s="14">
        <v>36826</v>
      </c>
      <c r="B711" s="6">
        <v>134.5</v>
      </c>
      <c r="C711" s="6">
        <v>134.5</v>
      </c>
      <c r="D711" s="11"/>
      <c r="E711" s="8">
        <f t="shared" si="47"/>
        <v>134.5</v>
      </c>
      <c r="G711" s="9">
        <f t="shared" si="45"/>
        <v>7.4627212015895943E-3</v>
      </c>
      <c r="H711" s="10">
        <f t="shared" si="46"/>
        <v>1.0429915862101067E-2</v>
      </c>
      <c r="I711" s="12">
        <f t="shared" si="44"/>
        <v>0.17010677982042627</v>
      </c>
    </row>
    <row r="712" spans="1:9" x14ac:dyDescent="0.25">
      <c r="A712" s="14">
        <v>36829</v>
      </c>
      <c r="B712" s="6">
        <v>134.5</v>
      </c>
      <c r="C712" s="6">
        <v>134.5</v>
      </c>
      <c r="D712" s="11"/>
      <c r="E712" s="8">
        <f t="shared" si="47"/>
        <v>134.5</v>
      </c>
      <c r="G712" s="9">
        <f t="shared" si="45"/>
        <v>0</v>
      </c>
      <c r="H712" s="10">
        <f t="shared" si="46"/>
        <v>1.0353499467143482E-2</v>
      </c>
      <c r="I712" s="12">
        <f t="shared" si="44"/>
        <v>0.16886046613548517</v>
      </c>
    </row>
    <row r="713" spans="1:9" x14ac:dyDescent="0.25">
      <c r="A713" s="14">
        <v>36830</v>
      </c>
      <c r="B713" s="6">
        <v>135</v>
      </c>
      <c r="C713" s="6">
        <v>135</v>
      </c>
      <c r="D713" s="11"/>
      <c r="E713" s="8">
        <f t="shared" si="47"/>
        <v>135</v>
      </c>
      <c r="G713" s="9">
        <f t="shared" si="45"/>
        <v>3.7105793965355534E-3</v>
      </c>
      <c r="H713" s="10">
        <f t="shared" si="46"/>
        <v>1.0356123945347913E-2</v>
      </c>
      <c r="I713" s="12">
        <f t="shared" si="44"/>
        <v>0.16890327007963651</v>
      </c>
    </row>
    <row r="714" spans="1:9" x14ac:dyDescent="0.25">
      <c r="A714" s="14">
        <v>36831</v>
      </c>
      <c r="B714" s="6">
        <v>135.75</v>
      </c>
      <c r="C714" s="6">
        <v>135.75</v>
      </c>
      <c r="D714" s="11"/>
      <c r="E714" s="8">
        <f t="shared" si="47"/>
        <v>135.75</v>
      </c>
      <c r="G714" s="9">
        <f t="shared" si="45"/>
        <v>5.5401803756153509E-3</v>
      </c>
      <c r="H714" s="10">
        <f t="shared" si="46"/>
        <v>7.3532514895120757E-3</v>
      </c>
      <c r="I714" s="12">
        <f t="shared" si="44"/>
        <v>0.11992790245181091</v>
      </c>
    </row>
    <row r="715" spans="1:9" x14ac:dyDescent="0.25">
      <c r="A715" s="14">
        <v>36832</v>
      </c>
      <c r="B715" s="6">
        <v>135.5</v>
      </c>
      <c r="C715" s="6">
        <v>135.5</v>
      </c>
      <c r="D715" s="11"/>
      <c r="E715" s="8">
        <f t="shared" si="47"/>
        <v>135.5</v>
      </c>
      <c r="G715" s="9">
        <f t="shared" si="45"/>
        <v>-1.843318494289224E-3</v>
      </c>
      <c r="H715" s="10">
        <f t="shared" si="46"/>
        <v>7.3295970137126371E-3</v>
      </c>
      <c r="I715" s="12">
        <f t="shared" si="44"/>
        <v>0.11954210962665458</v>
      </c>
    </row>
    <row r="716" spans="1:9" x14ac:dyDescent="0.25">
      <c r="A716" s="14">
        <v>36833</v>
      </c>
      <c r="B716" s="6">
        <v>135.5</v>
      </c>
      <c r="C716" s="6">
        <v>135.5</v>
      </c>
      <c r="D716" s="11"/>
      <c r="E716" s="8">
        <f t="shared" si="47"/>
        <v>135.5</v>
      </c>
      <c r="G716" s="9">
        <f t="shared" si="45"/>
        <v>0</v>
      </c>
      <c r="H716" s="10">
        <f t="shared" si="46"/>
        <v>6.5309579676168933E-3</v>
      </c>
      <c r="I716" s="12">
        <f t="shared" si="44"/>
        <v>0.10651670096886733</v>
      </c>
    </row>
    <row r="717" spans="1:9" x14ac:dyDescent="0.25">
      <c r="A717" s="14">
        <v>36836</v>
      </c>
      <c r="B717" s="6">
        <v>135.5</v>
      </c>
      <c r="C717" s="6">
        <v>135.5</v>
      </c>
      <c r="D717" s="11"/>
      <c r="E717" s="8">
        <f t="shared" si="47"/>
        <v>135.5</v>
      </c>
      <c r="G717" s="9">
        <f t="shared" si="45"/>
        <v>0</v>
      </c>
      <c r="H717" s="10">
        <f t="shared" si="46"/>
        <v>6.4919052749933225E-3</v>
      </c>
      <c r="I717" s="12">
        <f t="shared" si="44"/>
        <v>0.10587977082740266</v>
      </c>
    </row>
    <row r="718" spans="1:9" x14ac:dyDescent="0.25">
      <c r="A718" s="14">
        <v>36837</v>
      </c>
      <c r="B718" s="6">
        <v>136</v>
      </c>
      <c r="C718" s="6">
        <v>136</v>
      </c>
      <c r="D718" s="11"/>
      <c r="E718" s="8">
        <f t="shared" si="47"/>
        <v>136</v>
      </c>
      <c r="G718" s="9">
        <f t="shared" si="45"/>
        <v>3.683245416296368E-3</v>
      </c>
      <c r="H718" s="10">
        <f t="shared" si="46"/>
        <v>6.4927389990892224E-3</v>
      </c>
      <c r="I718" s="12">
        <f t="shared" si="44"/>
        <v>0.10589336845590584</v>
      </c>
    </row>
    <row r="719" spans="1:9" x14ac:dyDescent="0.25">
      <c r="A719" s="14">
        <v>36838</v>
      </c>
      <c r="B719" s="6">
        <v>137</v>
      </c>
      <c r="C719" s="6">
        <v>137</v>
      </c>
      <c r="D719" s="11"/>
      <c r="E719" s="8">
        <f t="shared" si="47"/>
        <v>137</v>
      </c>
      <c r="G719" s="9">
        <f t="shared" si="45"/>
        <v>7.3260400920728812E-3</v>
      </c>
      <c r="H719" s="10">
        <f t="shared" si="46"/>
        <v>6.4927389990892216E-3</v>
      </c>
      <c r="I719" s="12">
        <f t="shared" si="44"/>
        <v>0.10589336845590583</v>
      </c>
    </row>
    <row r="720" spans="1:9" x14ac:dyDescent="0.25">
      <c r="A720" s="14">
        <v>36839</v>
      </c>
      <c r="B720" s="6">
        <v>138.5</v>
      </c>
      <c r="C720" s="6">
        <v>138.5</v>
      </c>
      <c r="D720" s="11"/>
      <c r="E720" s="8">
        <f t="shared" si="47"/>
        <v>138.5</v>
      </c>
      <c r="G720" s="9">
        <f t="shared" si="45"/>
        <v>1.0889399799268317E-2</v>
      </c>
      <c r="H720" s="10">
        <f t="shared" si="46"/>
        <v>6.8863919088012725E-3</v>
      </c>
      <c r="I720" s="12">
        <f t="shared" si="44"/>
        <v>0.11231365311816086</v>
      </c>
    </row>
    <row r="721" spans="1:9" x14ac:dyDescent="0.25">
      <c r="A721" s="14">
        <v>36840</v>
      </c>
      <c r="B721" s="6">
        <v>138.5</v>
      </c>
      <c r="C721" s="6">
        <v>138.5</v>
      </c>
      <c r="D721" s="11"/>
      <c r="E721" s="8">
        <f t="shared" si="47"/>
        <v>138.5</v>
      </c>
      <c r="G721" s="9">
        <f t="shared" si="45"/>
        <v>0</v>
      </c>
      <c r="H721" s="10">
        <f t="shared" si="46"/>
        <v>6.726553700761603E-3</v>
      </c>
      <c r="I721" s="12">
        <f t="shared" si="44"/>
        <v>0.10970677083633022</v>
      </c>
    </row>
    <row r="722" spans="1:9" x14ac:dyDescent="0.25">
      <c r="A722" s="14">
        <v>36843</v>
      </c>
      <c r="B722" s="6">
        <v>139.5</v>
      </c>
      <c r="C722" s="6">
        <v>139.5</v>
      </c>
      <c r="D722" s="11"/>
      <c r="E722" s="8">
        <f t="shared" si="47"/>
        <v>139.5</v>
      </c>
      <c r="G722" s="9">
        <f t="shared" si="45"/>
        <v>7.1942756340272309E-3</v>
      </c>
      <c r="H722" s="10">
        <f t="shared" si="46"/>
        <v>6.8790265705759926E-3</v>
      </c>
      <c r="I722" s="12">
        <f t="shared" si="44"/>
        <v>0.11219352808701433</v>
      </c>
    </row>
    <row r="723" spans="1:9" x14ac:dyDescent="0.25">
      <c r="A723" s="14">
        <v>36844</v>
      </c>
      <c r="B723" s="6">
        <v>141</v>
      </c>
      <c r="C723" s="6">
        <v>141</v>
      </c>
      <c r="D723" s="11"/>
      <c r="E723" s="8">
        <f t="shared" si="47"/>
        <v>141</v>
      </c>
      <c r="G723" s="9">
        <f t="shared" si="45"/>
        <v>1.069528911674795E-2</v>
      </c>
      <c r="H723" s="10">
        <f t="shared" si="46"/>
        <v>7.1472974897937146E-3</v>
      </c>
      <c r="I723" s="12">
        <f t="shared" si="44"/>
        <v>0.11656889436905828</v>
      </c>
    </row>
    <row r="724" spans="1:9" x14ac:dyDescent="0.25">
      <c r="A724" s="14">
        <v>36845</v>
      </c>
      <c r="B724" s="6">
        <v>142</v>
      </c>
      <c r="C724" s="6">
        <v>142</v>
      </c>
      <c r="D724" s="11"/>
      <c r="E724" s="8">
        <f t="shared" si="47"/>
        <v>142</v>
      </c>
      <c r="G724" s="9">
        <f t="shared" si="45"/>
        <v>7.0671672230923528E-3</v>
      </c>
      <c r="H724" s="10">
        <f t="shared" si="46"/>
        <v>7.2488193181515599E-3</v>
      </c>
      <c r="I724" s="12">
        <f t="shared" si="44"/>
        <v>0.11822466528147638</v>
      </c>
    </row>
    <row r="725" spans="1:9" x14ac:dyDescent="0.25">
      <c r="A725" s="14">
        <v>36846</v>
      </c>
      <c r="B725" s="6">
        <v>142</v>
      </c>
      <c r="C725" s="6">
        <v>142</v>
      </c>
      <c r="D725" s="11"/>
      <c r="E725" s="8">
        <f t="shared" si="47"/>
        <v>142</v>
      </c>
      <c r="G725" s="9">
        <f t="shared" si="45"/>
        <v>0</v>
      </c>
      <c r="H725" s="10">
        <f t="shared" si="46"/>
        <v>7.2488193181515599E-3</v>
      </c>
      <c r="I725" s="12">
        <f t="shared" si="44"/>
        <v>0.11822466528147638</v>
      </c>
    </row>
    <row r="726" spans="1:9" x14ac:dyDescent="0.25">
      <c r="A726" s="14">
        <v>36847</v>
      </c>
      <c r="B726" s="6">
        <v>142.5</v>
      </c>
      <c r="C726" s="6">
        <v>142.5</v>
      </c>
      <c r="D726" s="11"/>
      <c r="E726" s="8">
        <f t="shared" si="47"/>
        <v>142.5</v>
      </c>
      <c r="G726" s="9">
        <f t="shared" si="45"/>
        <v>3.5149421074445919E-3</v>
      </c>
      <c r="H726" s="10">
        <f t="shared" si="46"/>
        <v>7.1017904670196558E-3</v>
      </c>
      <c r="I726" s="12">
        <f t="shared" si="44"/>
        <v>0.11582669728850095</v>
      </c>
    </row>
    <row r="727" spans="1:9" x14ac:dyDescent="0.25">
      <c r="A727" s="14">
        <v>36850</v>
      </c>
      <c r="B727" s="6">
        <v>143</v>
      </c>
      <c r="C727" s="6">
        <v>143</v>
      </c>
      <c r="D727" s="11"/>
      <c r="E727" s="8">
        <f t="shared" si="47"/>
        <v>143</v>
      </c>
      <c r="G727" s="9">
        <f t="shared" si="45"/>
        <v>3.5026305512020745E-3</v>
      </c>
      <c r="H727" s="10">
        <f t="shared" si="46"/>
        <v>7.0680825036789404E-3</v>
      </c>
      <c r="I727" s="12">
        <f t="shared" si="44"/>
        <v>0.11527693704364324</v>
      </c>
    </row>
    <row r="728" spans="1:9" x14ac:dyDescent="0.25">
      <c r="A728" s="14">
        <v>36851</v>
      </c>
      <c r="B728" s="6">
        <v>143.5</v>
      </c>
      <c r="C728" s="6">
        <v>143.5</v>
      </c>
      <c r="D728" s="11"/>
      <c r="E728" s="8">
        <f t="shared" si="47"/>
        <v>143.5</v>
      </c>
      <c r="G728" s="9">
        <f t="shared" si="45"/>
        <v>3.4904049397685676E-3</v>
      </c>
      <c r="H728" s="10">
        <f t="shared" si="46"/>
        <v>7.0630052466741384E-3</v>
      </c>
      <c r="I728" s="12">
        <f t="shared" si="44"/>
        <v>0.11519412948787514</v>
      </c>
    </row>
    <row r="729" spans="1:9" x14ac:dyDescent="0.25">
      <c r="A729" s="14">
        <v>36852</v>
      </c>
      <c r="B729" s="6">
        <v>143.5</v>
      </c>
      <c r="C729" s="6">
        <v>143.5</v>
      </c>
      <c r="D729" s="11"/>
      <c r="E729" s="8">
        <f t="shared" si="47"/>
        <v>143.5</v>
      </c>
      <c r="G729" s="9">
        <f t="shared" si="45"/>
        <v>0</v>
      </c>
      <c r="H729" s="10">
        <f t="shared" si="46"/>
        <v>7.0630052466741384E-3</v>
      </c>
      <c r="I729" s="12">
        <f t="shared" si="44"/>
        <v>0.11519412948787514</v>
      </c>
    </row>
    <row r="730" spans="1:9" x14ac:dyDescent="0.25">
      <c r="A730" s="14">
        <v>36857</v>
      </c>
      <c r="B730" s="6">
        <v>144.25</v>
      </c>
      <c r="C730" s="6">
        <v>144.25</v>
      </c>
      <c r="D730" s="11"/>
      <c r="E730" s="8">
        <f t="shared" si="47"/>
        <v>144.25</v>
      </c>
      <c r="G730" s="9">
        <f t="shared" si="45"/>
        <v>5.2128701885332104E-3</v>
      </c>
      <c r="H730" s="10">
        <f t="shared" si="46"/>
        <v>4.4266666238744756E-3</v>
      </c>
      <c r="I730" s="12">
        <f t="shared" ref="I730:I793" si="48">(H730*(SQRT(266)))</f>
        <v>7.2196747766875555E-2</v>
      </c>
    </row>
    <row r="731" spans="1:9" x14ac:dyDescent="0.25">
      <c r="A731" s="14">
        <v>36858</v>
      </c>
      <c r="B731" s="6">
        <v>144.25</v>
      </c>
      <c r="C731" s="6">
        <v>144.25</v>
      </c>
      <c r="D731" s="11"/>
      <c r="E731" s="8">
        <f t="shared" si="47"/>
        <v>144.25</v>
      </c>
      <c r="G731" s="9">
        <f t="shared" si="45"/>
        <v>0</v>
      </c>
      <c r="H731" s="10">
        <f t="shared" si="46"/>
        <v>3.7671171746590953E-3</v>
      </c>
      <c r="I731" s="12">
        <f t="shared" si="48"/>
        <v>6.1439821783796422E-2</v>
      </c>
    </row>
    <row r="732" spans="1:9" x14ac:dyDescent="0.25">
      <c r="A732" s="14">
        <v>36859</v>
      </c>
      <c r="B732" s="6">
        <v>147</v>
      </c>
      <c r="C732" s="6">
        <v>147</v>
      </c>
      <c r="D732" s="11"/>
      <c r="E732" s="8">
        <f t="shared" si="47"/>
        <v>147</v>
      </c>
      <c r="G732" s="9">
        <f t="shared" si="45"/>
        <v>1.888468139052742E-2</v>
      </c>
      <c r="H732" s="10">
        <f t="shared" si="46"/>
        <v>4.9714349785872029E-3</v>
      </c>
      <c r="I732" s="12">
        <f t="shared" si="48"/>
        <v>8.1081650751086767E-2</v>
      </c>
    </row>
    <row r="733" spans="1:9" x14ac:dyDescent="0.25">
      <c r="A733" s="14">
        <v>36860</v>
      </c>
      <c r="B733" s="6">
        <v>151</v>
      </c>
      <c r="C733" s="6">
        <v>151</v>
      </c>
      <c r="D733" s="11"/>
      <c r="E733" s="8">
        <f t="shared" si="47"/>
        <v>151</v>
      </c>
      <c r="G733" s="9">
        <f t="shared" si="45"/>
        <v>2.6847250036188056E-2</v>
      </c>
      <c r="H733" s="10">
        <f t="shared" si="46"/>
        <v>6.9048158921351825E-3</v>
      </c>
      <c r="I733" s="12">
        <f t="shared" si="48"/>
        <v>0.11261413919281701</v>
      </c>
    </row>
    <row r="734" spans="1:9" x14ac:dyDescent="0.25">
      <c r="A734" s="14">
        <v>36861</v>
      </c>
      <c r="B734" s="6">
        <v>151</v>
      </c>
      <c r="C734" s="6">
        <v>151</v>
      </c>
      <c r="D734" s="11"/>
      <c r="E734" s="8">
        <f t="shared" si="47"/>
        <v>151</v>
      </c>
      <c r="G734" s="9">
        <f t="shared" si="45"/>
        <v>0</v>
      </c>
      <c r="H734" s="10">
        <f t="shared" si="46"/>
        <v>6.9999935351123168E-3</v>
      </c>
      <c r="I734" s="12">
        <f t="shared" si="48"/>
        <v>0.11416643957297339</v>
      </c>
    </row>
    <row r="735" spans="1:9" x14ac:dyDescent="0.25">
      <c r="A735" s="14">
        <v>36864</v>
      </c>
      <c r="B735" s="6">
        <v>158</v>
      </c>
      <c r="C735" s="6">
        <v>159</v>
      </c>
      <c r="D735" s="11"/>
      <c r="E735" s="8">
        <f t="shared" si="47"/>
        <v>158.5</v>
      </c>
      <c r="G735" s="9">
        <f t="shared" si="45"/>
        <v>4.8474756502410898E-2</v>
      </c>
      <c r="H735" s="10">
        <f t="shared" si="46"/>
        <v>1.1733152212674777E-2</v>
      </c>
      <c r="I735" s="12">
        <f t="shared" si="48"/>
        <v>0.191361921460309</v>
      </c>
    </row>
    <row r="736" spans="1:9" x14ac:dyDescent="0.25">
      <c r="A736" s="14">
        <v>36865</v>
      </c>
      <c r="B736" s="6">
        <v>158</v>
      </c>
      <c r="C736" s="6">
        <v>158</v>
      </c>
      <c r="D736" s="11"/>
      <c r="E736" s="8">
        <f t="shared" si="47"/>
        <v>158</v>
      </c>
      <c r="G736" s="9">
        <f t="shared" si="45"/>
        <v>-3.1595602903684815E-3</v>
      </c>
      <c r="H736" s="10">
        <f t="shared" si="46"/>
        <v>1.1788261925046646E-2</v>
      </c>
      <c r="I736" s="12">
        <f t="shared" si="48"/>
        <v>0.19226073366860999</v>
      </c>
    </row>
    <row r="737" spans="1:9" x14ac:dyDescent="0.25">
      <c r="A737" s="14">
        <v>36866</v>
      </c>
      <c r="B737" s="6">
        <v>160</v>
      </c>
      <c r="C737" s="6">
        <v>160</v>
      </c>
      <c r="D737" s="11"/>
      <c r="E737" s="8">
        <f t="shared" si="47"/>
        <v>160</v>
      </c>
      <c r="G737" s="9">
        <f t="shared" si="45"/>
        <v>1.2578782206860185E-2</v>
      </c>
      <c r="H737" s="10">
        <f t="shared" si="46"/>
        <v>1.1717328936272366E-2</v>
      </c>
      <c r="I737" s="12">
        <f t="shared" si="48"/>
        <v>0.19110385163207547</v>
      </c>
    </row>
    <row r="738" spans="1:9" x14ac:dyDescent="0.25">
      <c r="A738" s="14">
        <v>36867</v>
      </c>
      <c r="B738" s="6">
        <v>157</v>
      </c>
      <c r="C738" s="6">
        <v>157</v>
      </c>
      <c r="D738" s="11"/>
      <c r="E738" s="8">
        <f t="shared" si="47"/>
        <v>157</v>
      </c>
      <c r="G738" s="9">
        <f t="shared" si="45"/>
        <v>-1.8928009885518911E-2</v>
      </c>
      <c r="H738" s="10">
        <f t="shared" si="46"/>
        <v>1.3012940344536995E-2</v>
      </c>
      <c r="I738" s="12">
        <f t="shared" si="48"/>
        <v>0.21223463422633759</v>
      </c>
    </row>
    <row r="739" spans="1:9" x14ac:dyDescent="0.25">
      <c r="A739" s="14">
        <v>36868</v>
      </c>
      <c r="B739" s="6">
        <v>157</v>
      </c>
      <c r="C739" s="6">
        <v>157</v>
      </c>
      <c r="D739" s="11"/>
      <c r="E739" s="8">
        <f t="shared" si="47"/>
        <v>157</v>
      </c>
      <c r="G739" s="9">
        <f t="shared" si="45"/>
        <v>0</v>
      </c>
      <c r="H739" s="10">
        <f t="shared" si="46"/>
        <v>1.3084688812049688E-2</v>
      </c>
      <c r="I739" s="12">
        <f t="shared" si="48"/>
        <v>0.21340481631860003</v>
      </c>
    </row>
    <row r="740" spans="1:9" x14ac:dyDescent="0.25">
      <c r="A740" s="14">
        <v>36871</v>
      </c>
      <c r="B740" s="6">
        <v>155</v>
      </c>
      <c r="C740" s="6">
        <v>155</v>
      </c>
      <c r="D740" s="11"/>
      <c r="E740" s="8">
        <f t="shared" si="47"/>
        <v>155</v>
      </c>
      <c r="G740" s="9">
        <f t="shared" si="45"/>
        <v>-1.2820688429061434E-2</v>
      </c>
      <c r="H740" s="10">
        <f t="shared" si="46"/>
        <v>1.376783527145785E-2</v>
      </c>
      <c r="I740" s="12">
        <f t="shared" si="48"/>
        <v>0.22454659789115419</v>
      </c>
    </row>
    <row r="741" spans="1:9" x14ac:dyDescent="0.25">
      <c r="A741" s="14">
        <v>36872</v>
      </c>
      <c r="B741" s="6">
        <v>147</v>
      </c>
      <c r="C741" s="6">
        <v>147</v>
      </c>
      <c r="D741" s="11"/>
      <c r="E741" s="8">
        <f t="shared" si="47"/>
        <v>147</v>
      </c>
      <c r="G741" s="9">
        <f t="shared" si="45"/>
        <v>-5.2992530140510342E-2</v>
      </c>
      <c r="H741" s="10">
        <f t="shared" si="46"/>
        <v>1.8758198209209539E-2</v>
      </c>
      <c r="I741" s="12">
        <f t="shared" si="48"/>
        <v>0.30593695431394657</v>
      </c>
    </row>
    <row r="742" spans="1:9" x14ac:dyDescent="0.25">
      <c r="A742" s="14">
        <v>36873</v>
      </c>
      <c r="B742" s="6">
        <v>146</v>
      </c>
      <c r="C742" s="6">
        <v>146</v>
      </c>
      <c r="D742" s="11"/>
      <c r="E742" s="8">
        <f t="shared" si="47"/>
        <v>146</v>
      </c>
      <c r="G742" s="9">
        <f t="shared" si="45"/>
        <v>-6.8259650703998706E-3</v>
      </c>
      <c r="H742" s="10">
        <f t="shared" si="46"/>
        <v>1.8868619440919887E-2</v>
      </c>
      <c r="I742" s="12">
        <f t="shared" si="48"/>
        <v>0.3077378701025682</v>
      </c>
    </row>
    <row r="743" spans="1:9" x14ac:dyDescent="0.25">
      <c r="A743" s="14">
        <v>36874</v>
      </c>
      <c r="B743" s="6">
        <v>140</v>
      </c>
      <c r="C743" s="6">
        <v>140</v>
      </c>
      <c r="D743" s="11"/>
      <c r="E743" s="8">
        <f t="shared" si="47"/>
        <v>140</v>
      </c>
      <c r="G743" s="9">
        <f t="shared" si="45"/>
        <v>-4.1964199099032193E-2</v>
      </c>
      <c r="H743" s="10">
        <f t="shared" si="46"/>
        <v>2.1167849410524551E-2</v>
      </c>
      <c r="I743" s="12">
        <f t="shared" si="48"/>
        <v>0.34523717607657411</v>
      </c>
    </row>
    <row r="744" spans="1:9" x14ac:dyDescent="0.25">
      <c r="A744" s="14">
        <v>36875</v>
      </c>
      <c r="B744" s="6">
        <v>145</v>
      </c>
      <c r="C744" s="6">
        <v>145</v>
      </c>
      <c r="D744" s="11"/>
      <c r="E744" s="8">
        <f t="shared" si="47"/>
        <v>145</v>
      </c>
      <c r="G744" s="9">
        <f t="shared" si="45"/>
        <v>3.5091319811270193E-2</v>
      </c>
      <c r="H744" s="10">
        <f t="shared" si="46"/>
        <v>2.240749251289165E-2</v>
      </c>
      <c r="I744" s="12">
        <f t="shared" si="48"/>
        <v>0.3654551432259075</v>
      </c>
    </row>
    <row r="745" spans="1:9" x14ac:dyDescent="0.25">
      <c r="A745" s="14">
        <v>36878</v>
      </c>
      <c r="B745" s="6">
        <v>143.5</v>
      </c>
      <c r="C745" s="6">
        <v>143.5</v>
      </c>
      <c r="D745" s="11"/>
      <c r="E745" s="8">
        <f t="shared" si="47"/>
        <v>143.5</v>
      </c>
      <c r="G745" s="9">
        <f t="shared" si="45"/>
        <v>-1.0398707220898622E-2</v>
      </c>
      <c r="H745" s="10">
        <f t="shared" si="46"/>
        <v>2.250789675979082E-2</v>
      </c>
      <c r="I745" s="12">
        <f t="shared" si="48"/>
        <v>0.36709268693633895</v>
      </c>
    </row>
    <row r="746" spans="1:9" x14ac:dyDescent="0.25">
      <c r="A746" s="14">
        <v>36879</v>
      </c>
      <c r="B746" s="6">
        <v>143</v>
      </c>
      <c r="C746" s="6">
        <v>143</v>
      </c>
      <c r="D746" s="11"/>
      <c r="E746" s="8">
        <f t="shared" si="47"/>
        <v>143</v>
      </c>
      <c r="G746" s="9">
        <f t="shared" si="45"/>
        <v>-3.4904049397684908E-3</v>
      </c>
      <c r="H746" s="10">
        <f t="shared" si="46"/>
        <v>2.2524657794422552E-2</v>
      </c>
      <c r="I746" s="12">
        <f t="shared" si="48"/>
        <v>0.36736605113844367</v>
      </c>
    </row>
    <row r="747" spans="1:9" x14ac:dyDescent="0.25">
      <c r="A747" s="14">
        <v>36880</v>
      </c>
      <c r="B747" s="6">
        <v>147</v>
      </c>
      <c r="C747" s="6">
        <v>147</v>
      </c>
      <c r="D747" s="11"/>
      <c r="E747" s="8">
        <f t="shared" si="47"/>
        <v>147</v>
      </c>
      <c r="G747" s="9">
        <f t="shared" si="45"/>
        <v>2.7587956518828963E-2</v>
      </c>
      <c r="H747" s="10">
        <f t="shared" si="46"/>
        <v>2.3294055059244173E-2</v>
      </c>
      <c r="I747" s="12">
        <f t="shared" si="48"/>
        <v>0.37991454077650716</v>
      </c>
    </row>
    <row r="748" spans="1:9" x14ac:dyDescent="0.25">
      <c r="A748" s="14">
        <v>36881</v>
      </c>
      <c r="B748" s="6">
        <v>146</v>
      </c>
      <c r="C748" s="6">
        <v>146</v>
      </c>
      <c r="D748" s="11"/>
      <c r="E748" s="8">
        <f t="shared" si="47"/>
        <v>146</v>
      </c>
      <c r="G748" s="9">
        <f t="shared" si="45"/>
        <v>-6.8259650703998706E-3</v>
      </c>
      <c r="H748" s="10">
        <f t="shared" si="46"/>
        <v>2.3358176794290662E-2</v>
      </c>
      <c r="I748" s="12">
        <f t="shared" si="48"/>
        <v>0.38096033462656992</v>
      </c>
    </row>
    <row r="749" spans="1:9" x14ac:dyDescent="0.25">
      <c r="A749" s="14">
        <v>36882</v>
      </c>
      <c r="B749" s="6">
        <v>146</v>
      </c>
      <c r="C749" s="6">
        <v>146</v>
      </c>
      <c r="D749" s="11"/>
      <c r="E749" s="8">
        <f t="shared" si="47"/>
        <v>146</v>
      </c>
      <c r="G749" s="9">
        <f t="shared" si="45"/>
        <v>0</v>
      </c>
      <c r="H749" s="10">
        <f t="shared" si="46"/>
        <v>2.3351902586567507E-2</v>
      </c>
      <c r="I749" s="12">
        <f t="shared" si="48"/>
        <v>0.38085800539536407</v>
      </c>
    </row>
    <row r="750" spans="1:9" x14ac:dyDescent="0.25">
      <c r="A750" s="14">
        <v>36886</v>
      </c>
      <c r="B750" s="6">
        <v>146</v>
      </c>
      <c r="C750" s="6">
        <v>146</v>
      </c>
      <c r="D750" s="11"/>
      <c r="E750" s="8">
        <f t="shared" si="47"/>
        <v>146</v>
      </c>
      <c r="G750" s="9">
        <f t="shared" si="45"/>
        <v>0</v>
      </c>
      <c r="H750" s="10">
        <f t="shared" si="46"/>
        <v>2.3351902586567507E-2</v>
      </c>
      <c r="I750" s="12">
        <f t="shared" si="48"/>
        <v>0.38085800539536407</v>
      </c>
    </row>
    <row r="751" spans="1:9" x14ac:dyDescent="0.25">
      <c r="A751" s="14">
        <v>36887</v>
      </c>
      <c r="B751" s="6">
        <v>143</v>
      </c>
      <c r="C751" s="6">
        <v>143</v>
      </c>
      <c r="D751" s="11"/>
      <c r="E751" s="8">
        <f t="shared" si="47"/>
        <v>143</v>
      </c>
      <c r="G751" s="9">
        <f t="shared" si="45"/>
        <v>-2.0761991448429128E-2</v>
      </c>
      <c r="H751" s="10">
        <f t="shared" si="46"/>
        <v>2.3791502149135713E-2</v>
      </c>
      <c r="I751" s="12">
        <f t="shared" si="48"/>
        <v>0.38802765728782734</v>
      </c>
    </row>
    <row r="752" spans="1:9" x14ac:dyDescent="0.25">
      <c r="A752" s="14">
        <v>36888</v>
      </c>
      <c r="B752" s="6">
        <v>142.75</v>
      </c>
      <c r="C752" s="6">
        <v>142.75</v>
      </c>
      <c r="D752" s="11"/>
      <c r="E752" s="8">
        <f t="shared" si="47"/>
        <v>142.75</v>
      </c>
      <c r="G752" s="9">
        <f t="shared" si="45"/>
        <v>-1.7497817237877064E-3</v>
      </c>
      <c r="H752" s="10">
        <f t="shared" si="46"/>
        <v>2.37930421178567E-2</v>
      </c>
      <c r="I752" s="12">
        <f t="shared" si="48"/>
        <v>0.38805277341758471</v>
      </c>
    </row>
    <row r="753" spans="1:9" x14ac:dyDescent="0.25">
      <c r="A753" s="14">
        <v>36889</v>
      </c>
      <c r="B753" s="6">
        <v>143</v>
      </c>
      <c r="C753" s="6">
        <v>143</v>
      </c>
      <c r="D753" s="11"/>
      <c r="E753" s="8">
        <f t="shared" si="47"/>
        <v>143</v>
      </c>
      <c r="G753" s="9">
        <f t="shared" si="45"/>
        <v>1.7497817237877723E-3</v>
      </c>
      <c r="H753" s="10">
        <f t="shared" si="46"/>
        <v>2.3385431507264045E-2</v>
      </c>
      <c r="I753" s="12">
        <f t="shared" si="48"/>
        <v>0.38140484554306525</v>
      </c>
    </row>
    <row r="754" spans="1:9" x14ac:dyDescent="0.25">
      <c r="A754" s="14">
        <v>36893</v>
      </c>
      <c r="B754" s="6">
        <v>140</v>
      </c>
      <c r="C754" s="6">
        <v>140</v>
      </c>
      <c r="D754" s="11"/>
      <c r="E754" s="8">
        <f t="shared" si="47"/>
        <v>140</v>
      </c>
      <c r="G754" s="9">
        <f t="shared" si="45"/>
        <v>-2.1202207650602937E-2</v>
      </c>
      <c r="H754" s="10">
        <f t="shared" si="46"/>
        <v>2.2836527863167439E-2</v>
      </c>
      <c r="I754" s="12">
        <f t="shared" si="48"/>
        <v>0.37245249803005653</v>
      </c>
    </row>
    <row r="755" spans="1:9" x14ac:dyDescent="0.25">
      <c r="A755" s="14">
        <v>36894</v>
      </c>
      <c r="B755" s="6">
        <v>139</v>
      </c>
      <c r="C755" s="6">
        <v>139</v>
      </c>
      <c r="D755" s="11"/>
      <c r="E755" s="8">
        <f t="shared" si="47"/>
        <v>139</v>
      </c>
      <c r="G755" s="9">
        <f t="shared" si="45"/>
        <v>-7.168489478612516E-3</v>
      </c>
      <c r="H755" s="10">
        <f t="shared" si="46"/>
        <v>2.2833573591745086E-2</v>
      </c>
      <c r="I755" s="12">
        <f t="shared" si="48"/>
        <v>0.37240431532129681</v>
      </c>
    </row>
    <row r="756" spans="1:9" x14ac:dyDescent="0.25">
      <c r="A756" s="14">
        <v>36895</v>
      </c>
      <c r="B756" s="6">
        <v>142.5</v>
      </c>
      <c r="C756" s="6">
        <v>142.5</v>
      </c>
      <c r="D756" s="11"/>
      <c r="E756" s="8">
        <f t="shared" si="47"/>
        <v>142.5</v>
      </c>
      <c r="G756" s="9">
        <f t="shared" si="45"/>
        <v>2.4868066578013524E-2</v>
      </c>
      <c r="H756" s="10">
        <f t="shared" si="46"/>
        <v>2.0595332661174508E-2</v>
      </c>
      <c r="I756" s="12">
        <f t="shared" si="48"/>
        <v>0.33589971047159511</v>
      </c>
    </row>
    <row r="757" spans="1:9" x14ac:dyDescent="0.25">
      <c r="A757" s="14">
        <v>36896</v>
      </c>
      <c r="B757" s="6">
        <v>146</v>
      </c>
      <c r="C757" s="6">
        <v>146</v>
      </c>
      <c r="D757" s="11"/>
      <c r="E757" s="8">
        <f t="shared" si="47"/>
        <v>146</v>
      </c>
      <c r="G757" s="9">
        <f t="shared" ref="G757:G800" si="49">LN(E757/E756)</f>
        <v>2.4264621999631298E-2</v>
      </c>
      <c r="H757" s="10">
        <f t="shared" ref="H757:H800" si="50">STDEV(G737:G757)</f>
        <v>2.1568798381702666E-2</v>
      </c>
      <c r="I757" s="12">
        <f t="shared" si="48"/>
        <v>0.35177645590022583</v>
      </c>
    </row>
    <row r="758" spans="1:9" x14ac:dyDescent="0.25">
      <c r="A758" s="14">
        <v>36899</v>
      </c>
      <c r="B758" s="6">
        <v>147</v>
      </c>
      <c r="C758" s="6">
        <v>147</v>
      </c>
      <c r="D758" s="11"/>
      <c r="E758" s="8">
        <f t="shared" si="47"/>
        <v>147</v>
      </c>
      <c r="G758" s="9">
        <f t="shared" si="49"/>
        <v>6.8259650703998906E-3</v>
      </c>
      <c r="H758" s="10">
        <f t="shared" si="50"/>
        <v>2.1386650755810192E-2</v>
      </c>
      <c r="I758" s="12">
        <f t="shared" si="48"/>
        <v>0.34880571802446858</v>
      </c>
    </row>
    <row r="759" spans="1:9" x14ac:dyDescent="0.25">
      <c r="A759" s="14">
        <v>36900</v>
      </c>
      <c r="B759" s="6">
        <v>150</v>
      </c>
      <c r="C759" s="6">
        <v>150</v>
      </c>
      <c r="D759" s="11"/>
      <c r="E759" s="8">
        <f t="shared" si="47"/>
        <v>150</v>
      </c>
      <c r="G759" s="9">
        <f t="shared" si="49"/>
        <v>2.0202707317519469E-2</v>
      </c>
      <c r="H759" s="10">
        <f t="shared" si="50"/>
        <v>2.1726193441611474E-2</v>
      </c>
      <c r="I759" s="12">
        <f t="shared" si="48"/>
        <v>0.35434349164190598</v>
      </c>
    </row>
    <row r="760" spans="1:9" x14ac:dyDescent="0.25">
      <c r="A760" s="14">
        <v>36901</v>
      </c>
      <c r="B760" s="6">
        <v>154</v>
      </c>
      <c r="C760" s="6">
        <v>154</v>
      </c>
      <c r="D760" s="11"/>
      <c r="E760" s="8">
        <f t="shared" si="47"/>
        <v>154</v>
      </c>
      <c r="G760" s="9">
        <f t="shared" si="49"/>
        <v>2.6317308317373358E-2</v>
      </c>
      <c r="H760" s="10">
        <f t="shared" si="50"/>
        <v>2.2599212393033023E-2</v>
      </c>
      <c r="I760" s="12">
        <f t="shared" si="48"/>
        <v>0.36858199984388956</v>
      </c>
    </row>
    <row r="761" spans="1:9" x14ac:dyDescent="0.25">
      <c r="A761" s="14">
        <v>36902</v>
      </c>
      <c r="B761" s="6">
        <v>154.5</v>
      </c>
      <c r="C761" s="6">
        <v>154.5</v>
      </c>
      <c r="D761" s="11"/>
      <c r="E761" s="8">
        <f t="shared" si="47"/>
        <v>154.5</v>
      </c>
      <c r="G761" s="9">
        <f t="shared" si="49"/>
        <v>3.2414939241710229E-3</v>
      </c>
      <c r="H761" s="10">
        <f t="shared" si="50"/>
        <v>2.2447553603462164E-2</v>
      </c>
      <c r="I761" s="12">
        <f t="shared" si="48"/>
        <v>0.36610851984017212</v>
      </c>
    </row>
    <row r="762" spans="1:9" x14ac:dyDescent="0.25">
      <c r="A762" s="14">
        <v>36903</v>
      </c>
      <c r="B762" s="6">
        <v>156</v>
      </c>
      <c r="C762" s="6">
        <v>156</v>
      </c>
      <c r="D762" s="11"/>
      <c r="E762" s="8">
        <f t="shared" si="47"/>
        <v>156</v>
      </c>
      <c r="G762" s="9">
        <f t="shared" si="49"/>
        <v>9.6619109117368901E-3</v>
      </c>
      <c r="H762" s="10">
        <f t="shared" si="50"/>
        <v>1.8967531447469922E-2</v>
      </c>
      <c r="I762" s="12">
        <f t="shared" si="48"/>
        <v>0.30935107610942986</v>
      </c>
    </row>
    <row r="763" spans="1:9" x14ac:dyDescent="0.25">
      <c r="A763" s="14">
        <v>36907</v>
      </c>
      <c r="B763" s="6">
        <v>154.5</v>
      </c>
      <c r="C763" s="6">
        <v>154.5</v>
      </c>
      <c r="D763" s="11"/>
      <c r="E763" s="8">
        <f t="shared" si="47"/>
        <v>154.5</v>
      </c>
      <c r="G763" s="9">
        <f t="shared" si="49"/>
        <v>-9.6619109117368589E-3</v>
      </c>
      <c r="H763" s="10">
        <f t="shared" si="50"/>
        <v>1.9049633071946383E-2</v>
      </c>
      <c r="I763" s="12">
        <f t="shared" si="48"/>
        <v>0.31069011308176681</v>
      </c>
    </row>
    <row r="764" spans="1:9" x14ac:dyDescent="0.25">
      <c r="A764" s="14">
        <v>36908</v>
      </c>
      <c r="B764" s="6">
        <v>151.5</v>
      </c>
      <c r="C764" s="6">
        <v>151.5</v>
      </c>
      <c r="D764" s="11"/>
      <c r="E764" s="8">
        <f t="shared" si="47"/>
        <v>151.5</v>
      </c>
      <c r="G764" s="9">
        <f t="shared" si="49"/>
        <v>-1.9608471388376313E-2</v>
      </c>
      <c r="H764" s="10">
        <f t="shared" si="50"/>
        <v>1.6936629267060493E-2</v>
      </c>
      <c r="I764" s="12">
        <f t="shared" si="48"/>
        <v>0.27622806393873184</v>
      </c>
    </row>
    <row r="765" spans="1:9" x14ac:dyDescent="0.25">
      <c r="A765" s="14">
        <v>36909</v>
      </c>
      <c r="B765" s="6">
        <v>152.5</v>
      </c>
      <c r="C765" s="6">
        <v>152.5</v>
      </c>
      <c r="D765" s="11"/>
      <c r="E765" s="8">
        <f t="shared" si="47"/>
        <v>152.5</v>
      </c>
      <c r="G765" s="9">
        <f t="shared" si="49"/>
        <v>6.5789710980425605E-3</v>
      </c>
      <c r="H765" s="10">
        <f t="shared" si="50"/>
        <v>1.5369654364206009E-2</v>
      </c>
      <c r="I765" s="12">
        <f t="shared" si="48"/>
        <v>0.25067147668450773</v>
      </c>
    </row>
    <row r="766" spans="1:9" x14ac:dyDescent="0.25">
      <c r="A766" s="14">
        <v>36910</v>
      </c>
      <c r="B766" s="6">
        <v>152.5</v>
      </c>
      <c r="C766" s="6">
        <v>152.5</v>
      </c>
      <c r="D766" s="11"/>
      <c r="E766" s="8">
        <f t="shared" si="47"/>
        <v>152.5</v>
      </c>
      <c r="G766" s="9">
        <f t="shared" si="49"/>
        <v>0</v>
      </c>
      <c r="H766" s="10">
        <f t="shared" si="50"/>
        <v>1.510181917384399E-2</v>
      </c>
      <c r="I766" s="12">
        <f t="shared" si="48"/>
        <v>0.24630321692503773</v>
      </c>
    </row>
    <row r="767" spans="1:9" x14ac:dyDescent="0.25">
      <c r="A767" s="14">
        <v>36913</v>
      </c>
      <c r="B767" s="6">
        <v>150.5</v>
      </c>
      <c r="C767" s="6">
        <v>150.5</v>
      </c>
      <c r="D767" s="11"/>
      <c r="E767" s="8">
        <f t="shared" si="47"/>
        <v>150.5</v>
      </c>
      <c r="G767" s="9">
        <f t="shared" si="49"/>
        <v>-1.3201511858535842E-2</v>
      </c>
      <c r="H767" s="10">
        <f t="shared" si="50"/>
        <v>1.5451803076685582E-2</v>
      </c>
      <c r="I767" s="12">
        <f t="shared" si="48"/>
        <v>0.25201128163893421</v>
      </c>
    </row>
    <row r="768" spans="1:9" x14ac:dyDescent="0.25">
      <c r="A768" s="14">
        <v>36914</v>
      </c>
      <c r="B768" s="6">
        <v>147</v>
      </c>
      <c r="C768" s="6">
        <v>147</v>
      </c>
      <c r="D768" s="11"/>
      <c r="E768" s="8">
        <f t="shared" si="47"/>
        <v>147</v>
      </c>
      <c r="G768" s="9">
        <f t="shared" si="49"/>
        <v>-2.3530497410194161E-2</v>
      </c>
      <c r="H768" s="10">
        <f t="shared" si="50"/>
        <v>1.5316961984301724E-2</v>
      </c>
      <c r="I768" s="12">
        <f t="shared" si="48"/>
        <v>0.24981208997563098</v>
      </c>
    </row>
    <row r="769" spans="1:9" x14ac:dyDescent="0.25">
      <c r="A769" s="14">
        <v>36915</v>
      </c>
      <c r="B769" s="6">
        <v>147</v>
      </c>
      <c r="C769" s="6">
        <v>147</v>
      </c>
      <c r="D769" s="11"/>
      <c r="E769" s="8">
        <f t="shared" si="47"/>
        <v>147</v>
      </c>
      <c r="G769" s="9">
        <f t="shared" si="49"/>
        <v>0</v>
      </c>
      <c r="H769" s="10">
        <f t="shared" si="50"/>
        <v>1.5237082950959565E-2</v>
      </c>
      <c r="I769" s="12">
        <f t="shared" si="48"/>
        <v>0.24850930236769089</v>
      </c>
    </row>
    <row r="770" spans="1:9" x14ac:dyDescent="0.25">
      <c r="A770" s="14">
        <v>36916</v>
      </c>
      <c r="B770" s="6">
        <v>148.75</v>
      </c>
      <c r="C770" s="6">
        <v>148.75</v>
      </c>
      <c r="D770" s="11"/>
      <c r="E770" s="8">
        <f t="shared" si="47"/>
        <v>148.75</v>
      </c>
      <c r="G770" s="9">
        <f t="shared" si="49"/>
        <v>1.1834457647002798E-2</v>
      </c>
      <c r="H770" s="10">
        <f t="shared" si="50"/>
        <v>1.5441932494238539E-2</v>
      </c>
      <c r="I770" s="12">
        <f t="shared" si="48"/>
        <v>0.25185029731104336</v>
      </c>
    </row>
    <row r="771" spans="1:9" x14ac:dyDescent="0.25">
      <c r="A771" s="14">
        <v>36917</v>
      </c>
      <c r="B771" s="6">
        <v>148</v>
      </c>
      <c r="C771" s="6">
        <v>148</v>
      </c>
      <c r="D771" s="11"/>
      <c r="E771" s="8">
        <f t="shared" si="47"/>
        <v>148</v>
      </c>
      <c r="G771" s="9">
        <f t="shared" si="49"/>
        <v>-5.0547706616240603E-3</v>
      </c>
      <c r="H771" s="10">
        <f t="shared" si="50"/>
        <v>1.5495778203017228E-2</v>
      </c>
      <c r="I771" s="12">
        <f t="shared" si="48"/>
        <v>0.25272849424461347</v>
      </c>
    </row>
    <row r="772" spans="1:9" x14ac:dyDescent="0.25">
      <c r="A772" s="14">
        <v>36920</v>
      </c>
      <c r="B772" s="6">
        <v>144</v>
      </c>
      <c r="C772" s="6">
        <v>144</v>
      </c>
      <c r="D772" s="11"/>
      <c r="E772" s="8">
        <f t="shared" si="47"/>
        <v>144</v>
      </c>
      <c r="G772" s="9">
        <f t="shared" si="49"/>
        <v>-2.7398974188114388E-2</v>
      </c>
      <c r="H772" s="10">
        <f t="shared" si="50"/>
        <v>1.6013320686807987E-2</v>
      </c>
      <c r="I772" s="12">
        <f t="shared" si="48"/>
        <v>0.26116935671195229</v>
      </c>
    </row>
    <row r="773" spans="1:9" x14ac:dyDescent="0.25">
      <c r="A773" s="14">
        <v>36921</v>
      </c>
      <c r="B773" s="6">
        <v>144.5</v>
      </c>
      <c r="C773" s="6">
        <v>144.5</v>
      </c>
      <c r="D773" s="11"/>
      <c r="E773" s="8">
        <f t="shared" si="47"/>
        <v>144.5</v>
      </c>
      <c r="G773" s="9">
        <f t="shared" si="49"/>
        <v>3.4662079764863291E-3</v>
      </c>
      <c r="H773" s="10">
        <f t="shared" si="50"/>
        <v>1.6019869439992212E-2</v>
      </c>
      <c r="I773" s="12">
        <f t="shared" si="48"/>
        <v>0.26127616364412087</v>
      </c>
    </row>
    <row r="774" spans="1:9" x14ac:dyDescent="0.25">
      <c r="A774" s="14">
        <v>36922</v>
      </c>
      <c r="B774" s="6">
        <v>143.75</v>
      </c>
      <c r="C774" s="6">
        <v>143.75</v>
      </c>
      <c r="D774" s="11"/>
      <c r="E774" s="8">
        <f t="shared" ref="E774:E800" si="51">AVERAGE(B774:C774)</f>
        <v>143.75</v>
      </c>
      <c r="G774" s="9">
        <f t="shared" si="49"/>
        <v>-5.2038278750269982E-3</v>
      </c>
      <c r="H774" s="10">
        <f t="shared" si="50"/>
        <v>1.6066283312643613E-2</v>
      </c>
      <c r="I774" s="12">
        <f t="shared" si="48"/>
        <v>0.26203315099858404</v>
      </c>
    </row>
    <row r="775" spans="1:9" x14ac:dyDescent="0.25">
      <c r="A775" s="14">
        <v>36923</v>
      </c>
      <c r="B775" s="6">
        <v>147.5</v>
      </c>
      <c r="C775" s="6">
        <v>147.5</v>
      </c>
      <c r="D775" s="11"/>
      <c r="E775" s="8">
        <f t="shared" si="51"/>
        <v>147.5</v>
      </c>
      <c r="G775" s="9">
        <f t="shared" si="49"/>
        <v>2.5752496102414764E-2</v>
      </c>
      <c r="H775" s="10">
        <f t="shared" si="50"/>
        <v>1.6198435432802472E-2</v>
      </c>
      <c r="I775" s="12">
        <f t="shared" si="48"/>
        <v>0.26418848685209273</v>
      </c>
    </row>
    <row r="776" spans="1:9" x14ac:dyDescent="0.25">
      <c r="A776" s="14">
        <v>36924</v>
      </c>
      <c r="B776" s="6">
        <v>148.5</v>
      </c>
      <c r="C776" s="6">
        <v>148.5</v>
      </c>
      <c r="D776" s="11"/>
      <c r="E776" s="8">
        <f t="shared" si="51"/>
        <v>148.5</v>
      </c>
      <c r="G776" s="9">
        <f t="shared" si="49"/>
        <v>6.7567824628796871E-3</v>
      </c>
      <c r="H776" s="10">
        <f t="shared" si="50"/>
        <v>1.6067995386796912E-2</v>
      </c>
      <c r="I776" s="12">
        <f t="shared" si="48"/>
        <v>0.26206107408299639</v>
      </c>
    </row>
    <row r="777" spans="1:9" x14ac:dyDescent="0.25">
      <c r="A777" s="14">
        <v>36927</v>
      </c>
      <c r="B777" s="6">
        <v>146</v>
      </c>
      <c r="C777" s="6">
        <v>146</v>
      </c>
      <c r="D777" s="11"/>
      <c r="E777" s="8">
        <f t="shared" si="51"/>
        <v>146</v>
      </c>
      <c r="G777" s="9">
        <f t="shared" si="49"/>
        <v>-1.6978336534417906E-2</v>
      </c>
      <c r="H777" s="10">
        <f t="shared" si="50"/>
        <v>1.5832787129029812E-2</v>
      </c>
      <c r="I777" s="12">
        <f t="shared" si="48"/>
        <v>0.25822494349048419</v>
      </c>
    </row>
    <row r="778" spans="1:9" x14ac:dyDescent="0.25">
      <c r="A778" s="14">
        <v>36928</v>
      </c>
      <c r="B778" s="6">
        <v>146.5</v>
      </c>
      <c r="C778" s="6">
        <v>146.5</v>
      </c>
      <c r="D778" s="11"/>
      <c r="E778" s="8">
        <f t="shared" si="51"/>
        <v>146.5</v>
      </c>
      <c r="G778" s="9">
        <f t="shared" si="49"/>
        <v>3.4188067487854611E-3</v>
      </c>
      <c r="H778" s="10">
        <f t="shared" si="50"/>
        <v>1.4939778274215521E-2</v>
      </c>
      <c r="I778" s="12">
        <f t="shared" si="48"/>
        <v>0.2436604098305756</v>
      </c>
    </row>
    <row r="779" spans="1:9" x14ac:dyDescent="0.25">
      <c r="A779" s="14">
        <v>36929</v>
      </c>
      <c r="B779" s="6">
        <v>149</v>
      </c>
      <c r="C779" s="6">
        <v>149</v>
      </c>
      <c r="D779" s="11"/>
      <c r="E779" s="8">
        <f t="shared" si="51"/>
        <v>149</v>
      </c>
      <c r="G779" s="9">
        <f t="shared" si="49"/>
        <v>1.6920877488337177E-2</v>
      </c>
      <c r="H779" s="10">
        <f t="shared" si="50"/>
        <v>1.532240541985002E-2</v>
      </c>
      <c r="I779" s="12">
        <f t="shared" si="48"/>
        <v>0.24990086972270883</v>
      </c>
    </row>
    <row r="780" spans="1:9" x14ac:dyDescent="0.25">
      <c r="A780" s="14">
        <v>36930</v>
      </c>
      <c r="B780" s="6">
        <v>149</v>
      </c>
      <c r="C780" s="6">
        <v>149</v>
      </c>
      <c r="D780" s="11"/>
      <c r="E780" s="8">
        <f t="shared" si="51"/>
        <v>149</v>
      </c>
      <c r="G780" s="9">
        <f t="shared" si="49"/>
        <v>0</v>
      </c>
      <c r="H780" s="10">
        <f t="shared" si="50"/>
        <v>1.4652539703331443E-2</v>
      </c>
      <c r="I780" s="12">
        <f t="shared" si="48"/>
        <v>0.23897569051171152</v>
      </c>
    </row>
    <row r="781" spans="1:9" x14ac:dyDescent="0.25">
      <c r="A781" s="14">
        <v>36931</v>
      </c>
      <c r="B781" s="6">
        <v>149</v>
      </c>
      <c r="C781" s="6">
        <v>149</v>
      </c>
      <c r="D781" s="11"/>
      <c r="E781" s="8">
        <f t="shared" si="51"/>
        <v>149</v>
      </c>
      <c r="G781" s="9">
        <f t="shared" si="49"/>
        <v>0</v>
      </c>
      <c r="H781" s="10">
        <f t="shared" si="50"/>
        <v>1.3325898361181535E-2</v>
      </c>
      <c r="I781" s="12">
        <f t="shared" si="48"/>
        <v>0.21733882501121568</v>
      </c>
    </row>
    <row r="782" spans="1:9" x14ac:dyDescent="0.25">
      <c r="A782" s="14">
        <v>36934</v>
      </c>
      <c r="B782" s="6">
        <v>147.75</v>
      </c>
      <c r="C782" s="6">
        <v>147.75</v>
      </c>
      <c r="D782" s="11"/>
      <c r="E782" s="8">
        <f t="shared" si="51"/>
        <v>147.75</v>
      </c>
      <c r="G782" s="9">
        <f t="shared" si="49"/>
        <v>-8.424649659251578E-3</v>
      </c>
      <c r="H782" s="10">
        <f t="shared" si="50"/>
        <v>1.3358341706454007E-2</v>
      </c>
      <c r="I782" s="12">
        <f t="shared" si="48"/>
        <v>0.21786795995955752</v>
      </c>
    </row>
    <row r="783" spans="1:9" x14ac:dyDescent="0.25">
      <c r="A783" s="14">
        <v>36935</v>
      </c>
      <c r="B783" s="6">
        <v>150.5</v>
      </c>
      <c r="C783" s="6">
        <v>150.5</v>
      </c>
      <c r="D783" s="11"/>
      <c r="E783" s="8">
        <f t="shared" si="51"/>
        <v>150.5</v>
      </c>
      <c r="G783" s="9">
        <f t="shared" si="49"/>
        <v>1.8441427902722931E-2</v>
      </c>
      <c r="H783" s="10">
        <f t="shared" si="50"/>
        <v>1.3873214741341407E-2</v>
      </c>
      <c r="I783" s="12">
        <f t="shared" si="48"/>
        <v>0.22626528503284166</v>
      </c>
    </row>
    <row r="784" spans="1:9" x14ac:dyDescent="0.25">
      <c r="A784" s="14">
        <v>36936</v>
      </c>
      <c r="B784" s="6">
        <v>149.5</v>
      </c>
      <c r="C784" s="6">
        <v>149.5</v>
      </c>
      <c r="D784" s="11"/>
      <c r="E784" s="8">
        <f t="shared" si="51"/>
        <v>149.5</v>
      </c>
      <c r="G784" s="9">
        <f t="shared" si="49"/>
        <v>-6.6666913581893451E-3</v>
      </c>
      <c r="H784" s="10">
        <f t="shared" si="50"/>
        <v>1.3802582311353747E-2</v>
      </c>
      <c r="I784" s="12">
        <f t="shared" si="48"/>
        <v>0.22511330496177021</v>
      </c>
    </row>
    <row r="785" spans="1:9" x14ac:dyDescent="0.25">
      <c r="A785" s="14">
        <v>36937</v>
      </c>
      <c r="B785" s="6">
        <v>148.5</v>
      </c>
      <c r="C785" s="6">
        <v>148.5</v>
      </c>
      <c r="D785" s="11"/>
      <c r="E785" s="8">
        <f t="shared" si="51"/>
        <v>148.5</v>
      </c>
      <c r="G785" s="9">
        <f t="shared" si="49"/>
        <v>-6.7114345879868038E-3</v>
      </c>
      <c r="H785" s="10">
        <f t="shared" si="50"/>
        <v>1.3234923540002597E-2</v>
      </c>
      <c r="I785" s="12">
        <f t="shared" si="48"/>
        <v>0.2158550705802024</v>
      </c>
    </row>
    <row r="786" spans="1:9" x14ac:dyDescent="0.25">
      <c r="A786" s="14">
        <v>36938</v>
      </c>
      <c r="B786" s="6">
        <v>147.75</v>
      </c>
      <c r="C786" s="6">
        <v>147.75</v>
      </c>
      <c r="D786" s="11"/>
      <c r="E786" s="8">
        <f t="shared" si="51"/>
        <v>147.75</v>
      </c>
      <c r="G786" s="9">
        <f t="shared" si="49"/>
        <v>-5.063301956546762E-3</v>
      </c>
      <c r="H786" s="10">
        <f t="shared" si="50"/>
        <v>1.314721887881498E-2</v>
      </c>
      <c r="I786" s="12">
        <f t="shared" si="48"/>
        <v>0.21442465084459564</v>
      </c>
    </row>
    <row r="787" spans="1:9" x14ac:dyDescent="0.25">
      <c r="A787" s="14">
        <v>36942</v>
      </c>
      <c r="B787" s="6">
        <v>146.5</v>
      </c>
      <c r="C787" s="6">
        <v>146.5</v>
      </c>
      <c r="D787" s="11"/>
      <c r="E787" s="8">
        <f t="shared" si="51"/>
        <v>146.5</v>
      </c>
      <c r="G787" s="9">
        <f t="shared" si="49"/>
        <v>-8.4962278290855332E-3</v>
      </c>
      <c r="H787" s="10">
        <f t="shared" si="50"/>
        <v>1.3229004882816446E-2</v>
      </c>
      <c r="I787" s="12">
        <f t="shared" si="48"/>
        <v>0.21575854020276611</v>
      </c>
    </row>
    <row r="788" spans="1:9" x14ac:dyDescent="0.25">
      <c r="A788" s="14">
        <v>36943</v>
      </c>
      <c r="B788" s="6">
        <v>143.5</v>
      </c>
      <c r="C788" s="6">
        <v>143.5</v>
      </c>
      <c r="D788" s="11"/>
      <c r="E788" s="8">
        <f t="shared" si="51"/>
        <v>143.5</v>
      </c>
      <c r="G788" s="9">
        <f t="shared" si="49"/>
        <v>-2.0690393257446166E-2</v>
      </c>
      <c r="H788" s="10">
        <f t="shared" si="50"/>
        <v>1.364302916525488E-2</v>
      </c>
      <c r="I788" s="12">
        <f t="shared" si="48"/>
        <v>0.22251107189949612</v>
      </c>
    </row>
    <row r="789" spans="1:9" x14ac:dyDescent="0.25">
      <c r="A789" s="14">
        <v>36944</v>
      </c>
      <c r="B789" s="6">
        <v>143.75</v>
      </c>
      <c r="C789" s="6">
        <v>143.75</v>
      </c>
      <c r="D789" s="11"/>
      <c r="E789" s="8">
        <f t="shared" si="51"/>
        <v>143.75</v>
      </c>
      <c r="G789" s="9">
        <f t="shared" si="49"/>
        <v>1.7406444777841182E-3</v>
      </c>
      <c r="H789" s="10">
        <f t="shared" si="50"/>
        <v>1.2759720739259219E-2</v>
      </c>
      <c r="I789" s="12">
        <f t="shared" si="48"/>
        <v>0.20810474744578164</v>
      </c>
    </row>
    <row r="790" spans="1:9" x14ac:dyDescent="0.25">
      <c r="A790" s="14">
        <v>36945</v>
      </c>
      <c r="B790" s="6">
        <v>143.75</v>
      </c>
      <c r="C790" s="6">
        <v>143.75</v>
      </c>
      <c r="D790" s="11"/>
      <c r="E790" s="8">
        <f t="shared" si="51"/>
        <v>143.75</v>
      </c>
      <c r="G790" s="9">
        <f t="shared" si="49"/>
        <v>0</v>
      </c>
      <c r="H790" s="10">
        <f t="shared" si="50"/>
        <v>1.2759720739259219E-2</v>
      </c>
      <c r="I790" s="12">
        <f t="shared" si="48"/>
        <v>0.20810474744578164</v>
      </c>
    </row>
    <row r="791" spans="1:9" x14ac:dyDescent="0.25">
      <c r="A791" s="14">
        <v>36948</v>
      </c>
      <c r="B791" s="6">
        <v>144.5</v>
      </c>
      <c r="C791" s="6">
        <v>144.5</v>
      </c>
      <c r="D791" s="11"/>
      <c r="E791" s="8">
        <f t="shared" si="51"/>
        <v>144.5</v>
      </c>
      <c r="G791" s="9">
        <f t="shared" si="49"/>
        <v>5.2038278750270442E-3</v>
      </c>
      <c r="H791" s="10">
        <f t="shared" si="50"/>
        <v>1.2504045724087105E-2</v>
      </c>
      <c r="I791" s="12">
        <f t="shared" si="48"/>
        <v>0.20393481414176498</v>
      </c>
    </row>
    <row r="792" spans="1:9" x14ac:dyDescent="0.25">
      <c r="A792" s="14">
        <v>36949</v>
      </c>
      <c r="B792" s="6">
        <v>145.25</v>
      </c>
      <c r="C792" s="6">
        <v>145.25</v>
      </c>
      <c r="D792" s="11"/>
      <c r="E792" s="8">
        <f t="shared" si="51"/>
        <v>145.25</v>
      </c>
      <c r="G792" s="9">
        <f t="shared" si="49"/>
        <v>5.1768881795337274E-3</v>
      </c>
      <c r="H792" s="10">
        <f t="shared" si="50"/>
        <v>1.2552956402972168E-2</v>
      </c>
      <c r="I792" s="12">
        <f t="shared" si="48"/>
        <v>0.20473252317355126</v>
      </c>
    </row>
    <row r="793" spans="1:9" x14ac:dyDescent="0.25">
      <c r="A793" s="14">
        <v>36950</v>
      </c>
      <c r="B793" s="6">
        <v>143.5</v>
      </c>
      <c r="C793" s="6">
        <v>143.5</v>
      </c>
      <c r="D793" s="11"/>
      <c r="E793" s="8">
        <f t="shared" si="51"/>
        <v>143.5</v>
      </c>
      <c r="G793" s="9">
        <f t="shared" si="49"/>
        <v>-1.212136053234485E-2</v>
      </c>
      <c r="H793" s="10">
        <f t="shared" si="50"/>
        <v>1.1322396704386005E-2</v>
      </c>
      <c r="I793" s="12">
        <f t="shared" si="48"/>
        <v>0.18466270185659209</v>
      </c>
    </row>
    <row r="794" spans="1:9" x14ac:dyDescent="0.25">
      <c r="A794" s="14">
        <v>36951</v>
      </c>
      <c r="B794" s="6">
        <v>140.5</v>
      </c>
      <c r="C794" s="6">
        <v>140.5</v>
      </c>
      <c r="D794" s="11"/>
      <c r="E794" s="8">
        <f t="shared" si="51"/>
        <v>140.5</v>
      </c>
      <c r="G794" s="9">
        <f t="shared" si="49"/>
        <v>-2.1127546425875394E-2</v>
      </c>
      <c r="H794" s="10">
        <f t="shared" si="50"/>
        <v>1.2168283451452353E-2</v>
      </c>
      <c r="I794" s="12">
        <f t="shared" ref="I794:I800" si="52">(H794*(SQRT(266)))</f>
        <v>0.19845869719717632</v>
      </c>
    </row>
    <row r="795" spans="1:9" x14ac:dyDescent="0.25">
      <c r="A795" s="14">
        <v>36952</v>
      </c>
      <c r="B795" s="6">
        <v>137.5</v>
      </c>
      <c r="C795" s="6">
        <v>137.5</v>
      </c>
      <c r="D795" s="11"/>
      <c r="E795" s="8">
        <f t="shared" si="51"/>
        <v>137.5</v>
      </c>
      <c r="G795" s="9">
        <f t="shared" si="49"/>
        <v>-2.1583571667174516E-2</v>
      </c>
      <c r="H795" s="10">
        <f t="shared" si="50"/>
        <v>1.2929705178041685E-2</v>
      </c>
      <c r="I795" s="12">
        <f t="shared" si="52"/>
        <v>0.21087710974315524</v>
      </c>
    </row>
    <row r="796" spans="1:9" x14ac:dyDescent="0.25">
      <c r="A796" s="14">
        <v>36955</v>
      </c>
      <c r="B796" s="6">
        <v>137.5</v>
      </c>
      <c r="C796" s="6">
        <v>137.5</v>
      </c>
      <c r="D796" s="11"/>
      <c r="E796" s="8">
        <f t="shared" si="51"/>
        <v>137.5</v>
      </c>
      <c r="G796" s="9">
        <f t="shared" si="49"/>
        <v>0</v>
      </c>
      <c r="H796" s="10">
        <f t="shared" si="50"/>
        <v>1.1268874643865338E-2</v>
      </c>
      <c r="I796" s="12">
        <f t="shared" si="52"/>
        <v>0.18378978346636735</v>
      </c>
    </row>
    <row r="797" spans="1:9" x14ac:dyDescent="0.25">
      <c r="A797" s="14">
        <v>36956</v>
      </c>
      <c r="B797" s="6">
        <v>137.5</v>
      </c>
      <c r="C797" s="6">
        <v>137.5</v>
      </c>
      <c r="D797" s="11"/>
      <c r="E797" s="8">
        <f t="shared" si="51"/>
        <v>137.5</v>
      </c>
      <c r="G797" s="9">
        <f t="shared" si="49"/>
        <v>0</v>
      </c>
      <c r="H797" s="10">
        <f t="shared" si="50"/>
        <v>1.1060619202429381E-2</v>
      </c>
      <c r="I797" s="12">
        <f t="shared" si="52"/>
        <v>0.18039324000512263</v>
      </c>
    </row>
    <row r="798" spans="1:9" x14ac:dyDescent="0.25">
      <c r="A798" s="14">
        <v>36957</v>
      </c>
      <c r="B798" s="6">
        <v>138</v>
      </c>
      <c r="C798" s="6">
        <v>138</v>
      </c>
      <c r="D798" s="11"/>
      <c r="E798" s="8">
        <f t="shared" si="51"/>
        <v>138</v>
      </c>
      <c r="G798" s="9">
        <f t="shared" si="49"/>
        <v>3.6297680505787311E-3</v>
      </c>
      <c r="H798" s="10">
        <f t="shared" si="50"/>
        <v>1.0729593099197977E-2</v>
      </c>
      <c r="I798" s="12">
        <f t="shared" si="52"/>
        <v>0.17499436764587287</v>
      </c>
    </row>
    <row r="799" spans="1:9" x14ac:dyDescent="0.25">
      <c r="A799" s="14">
        <v>36958</v>
      </c>
      <c r="B799" s="6">
        <v>138</v>
      </c>
      <c r="C799" s="6">
        <v>138</v>
      </c>
      <c r="D799" s="11"/>
      <c r="E799" s="8">
        <f t="shared" si="51"/>
        <v>138</v>
      </c>
      <c r="G799" s="9">
        <f t="shared" si="49"/>
        <v>0</v>
      </c>
      <c r="H799" s="10">
        <f t="shared" si="50"/>
        <v>1.0658072027113467E-2</v>
      </c>
      <c r="I799" s="12">
        <f t="shared" si="52"/>
        <v>0.17382789426080861</v>
      </c>
    </row>
    <row r="800" spans="1:9" x14ac:dyDescent="0.25">
      <c r="A800" s="14">
        <v>36959</v>
      </c>
      <c r="B800" s="6">
        <v>136</v>
      </c>
      <c r="C800" s="6">
        <v>136</v>
      </c>
      <c r="D800" s="11"/>
      <c r="E800" s="8">
        <f t="shared" si="51"/>
        <v>136</v>
      </c>
      <c r="G800" s="9">
        <f t="shared" si="49"/>
        <v>-1.4598799421152636E-2</v>
      </c>
      <c r="H800" s="10">
        <f t="shared" si="50"/>
        <v>9.9296589706529981E-3</v>
      </c>
      <c r="I800" s="12">
        <f t="shared" si="52"/>
        <v>0.16194783683255204</v>
      </c>
    </row>
    <row r="801" spans="1:3" x14ac:dyDescent="0.25">
      <c r="A801" s="14">
        <v>36962</v>
      </c>
      <c r="B801" s="6">
        <v>134.5</v>
      </c>
      <c r="C801" s="6">
        <v>134.5</v>
      </c>
    </row>
    <row r="802" spans="1:3" x14ac:dyDescent="0.25">
      <c r="A802" s="14">
        <v>36963</v>
      </c>
      <c r="B802" s="6">
        <v>133</v>
      </c>
      <c r="C802" s="6">
        <v>133</v>
      </c>
    </row>
    <row r="803" spans="1:3" x14ac:dyDescent="0.25">
      <c r="A803" s="14">
        <v>36964</v>
      </c>
      <c r="B803" s="6">
        <v>127</v>
      </c>
      <c r="C803" s="6">
        <v>127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3.2" x14ac:dyDescent="0.25"/>
  <sheetData>
    <row r="1" spans="1:4" x14ac:dyDescent="0.25">
      <c r="B1" t="s">
        <v>9</v>
      </c>
    </row>
    <row r="2" spans="1:4" x14ac:dyDescent="0.25">
      <c r="A2" t="s">
        <v>10</v>
      </c>
      <c r="B2">
        <v>1998</v>
      </c>
      <c r="C2">
        <v>1999</v>
      </c>
      <c r="D2">
        <v>2000</v>
      </c>
    </row>
    <row r="3" spans="1:4" x14ac:dyDescent="0.25">
      <c r="A3">
        <v>1</v>
      </c>
      <c r="C3" s="12">
        <v>0.34510353339762551</v>
      </c>
      <c r="D3" s="12">
        <v>9.9969588245293201E-2</v>
      </c>
    </row>
    <row r="4" spans="1:4" x14ac:dyDescent="0.25">
      <c r="A4">
        <f>+A3+1</f>
        <v>2</v>
      </c>
      <c r="C4" s="12">
        <v>0.337557268116701</v>
      </c>
      <c r="D4" s="12">
        <v>0.10019681443049383</v>
      </c>
    </row>
    <row r="5" spans="1:4" x14ac:dyDescent="0.25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5">
      <c r="A6">
        <f t="shared" si="0"/>
        <v>4</v>
      </c>
      <c r="C6" s="12">
        <v>0.34368354783117</v>
      </c>
      <c r="D6" s="12">
        <v>9.4635794328671002E-2</v>
      </c>
    </row>
    <row r="7" spans="1:4" x14ac:dyDescent="0.25">
      <c r="A7">
        <f t="shared" si="0"/>
        <v>5</v>
      </c>
      <c r="C7" s="12">
        <v>0.34480715944259349</v>
      </c>
      <c r="D7" s="12">
        <v>0.1019406868730017</v>
      </c>
    </row>
    <row r="8" spans="1:4" x14ac:dyDescent="0.25">
      <c r="A8">
        <f t="shared" si="0"/>
        <v>6</v>
      </c>
      <c r="C8" s="12">
        <v>0.32079417688044443</v>
      </c>
      <c r="D8" s="12">
        <v>0.10266032560609117</v>
      </c>
    </row>
    <row r="9" spans="1:4" x14ac:dyDescent="0.25">
      <c r="A9">
        <f t="shared" si="0"/>
        <v>7</v>
      </c>
      <c r="C9" s="12">
        <v>0.32544495911361859</v>
      </c>
      <c r="D9" s="12">
        <v>0.10317955855308773</v>
      </c>
    </row>
    <row r="10" spans="1:4" x14ac:dyDescent="0.25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5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5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5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5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5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5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5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5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5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5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5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5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5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5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5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5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5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5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5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5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5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5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5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5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5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5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5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5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5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5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5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5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5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5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5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5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5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5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5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5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5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5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5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5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5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5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5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5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5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5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5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5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5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5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5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5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5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5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5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5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5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5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5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5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5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5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5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5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5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5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5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5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5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5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5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5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5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5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5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5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5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5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5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5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5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5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5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5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5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5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5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5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5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5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5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5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5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5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nq01</vt:lpstr>
      <vt:lpstr>nq00</vt:lpstr>
      <vt:lpstr>nq99</vt:lpstr>
      <vt:lpstr>nq98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dcterms:created xsi:type="dcterms:W3CDTF">2001-03-13T14:21:03Z</dcterms:created>
  <dcterms:modified xsi:type="dcterms:W3CDTF">2023-09-10T11:18:35Z</dcterms:modified>
</cp:coreProperties>
</file>