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" yWindow="-72" windowWidth="15252" windowHeight="8196" activeTab="4"/>
  </bookViews>
  <sheets>
    <sheet name="M01" sheetId="16" r:id="rId1"/>
    <sheet name="M00" sheetId="17" r:id="rId2"/>
    <sheet name="M99" sheetId="18" r:id="rId3"/>
    <sheet name="M98" sheetId="19" r:id="rId4"/>
    <sheet name="vol data" sheetId="4" r:id="rId5"/>
    <sheet name="Chart Data" sheetId="9" r:id="rId6"/>
  </sheets>
  <definedNames>
    <definedName name="Date">#REF!</definedName>
  </definedNames>
  <calcPr calcId="92512" calcMode="manual"/>
</workbook>
</file>

<file path=xl/calcChain.xml><?xml version="1.0" encoding="utf-8"?>
<calcChain xmlns="http://schemas.openxmlformats.org/spreadsheetml/2006/main">
  <c r="A4" i="9" l="1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A52" i="9"/>
  <c r="A53" i="9"/>
  <c r="A54" i="9"/>
  <c r="A55" i="9"/>
  <c r="A56" i="9"/>
  <c r="A57" i="9"/>
  <c r="A58" i="9"/>
  <c r="A59" i="9"/>
  <c r="A60" i="9"/>
  <c r="A61" i="9"/>
  <c r="A62" i="9"/>
  <c r="A63" i="9"/>
  <c r="A64" i="9"/>
  <c r="A65" i="9"/>
  <c r="A66" i="9"/>
  <c r="A67" i="9"/>
  <c r="A68" i="9"/>
  <c r="A69" i="9"/>
  <c r="A70" i="9"/>
  <c r="A71" i="9"/>
  <c r="A72" i="9"/>
  <c r="A73" i="9"/>
  <c r="A74" i="9"/>
  <c r="A75" i="9"/>
  <c r="A76" i="9"/>
  <c r="A77" i="9"/>
  <c r="A78" i="9"/>
  <c r="A79" i="9"/>
  <c r="A80" i="9"/>
  <c r="A81" i="9"/>
  <c r="A82" i="9"/>
  <c r="A83" i="9"/>
  <c r="A84" i="9"/>
  <c r="A85" i="9"/>
  <c r="A86" i="9"/>
  <c r="A87" i="9"/>
  <c r="A88" i="9"/>
  <c r="A89" i="9"/>
  <c r="A90" i="9"/>
  <c r="A91" i="9"/>
  <c r="A92" i="9"/>
  <c r="A93" i="9"/>
  <c r="A94" i="9"/>
  <c r="A95" i="9"/>
  <c r="A96" i="9"/>
  <c r="A97" i="9"/>
  <c r="A98" i="9"/>
  <c r="A99" i="9"/>
  <c r="A100" i="9"/>
  <c r="A101" i="9"/>
  <c r="A102" i="9"/>
  <c r="A103" i="9"/>
  <c r="A104" i="9"/>
  <c r="A105" i="9"/>
  <c r="A106" i="9"/>
  <c r="A107" i="9"/>
  <c r="A108" i="9"/>
  <c r="E1" i="4"/>
  <c r="E3" i="4"/>
  <c r="E4" i="4"/>
  <c r="G4" i="4"/>
  <c r="E5" i="4"/>
  <c r="G5" i="4"/>
  <c r="E6" i="4"/>
  <c r="G6" i="4"/>
  <c r="E7" i="4"/>
  <c r="G7" i="4"/>
  <c r="E8" i="4"/>
  <c r="G8" i="4"/>
  <c r="E9" i="4"/>
  <c r="G9" i="4"/>
  <c r="E10" i="4"/>
  <c r="G10" i="4"/>
  <c r="E11" i="4"/>
  <c r="G11" i="4"/>
  <c r="E12" i="4"/>
  <c r="G12" i="4"/>
  <c r="E13" i="4"/>
  <c r="G13" i="4"/>
  <c r="E14" i="4"/>
  <c r="G14" i="4"/>
  <c r="E15" i="4"/>
  <c r="G15" i="4"/>
  <c r="E16" i="4"/>
  <c r="G16" i="4"/>
  <c r="E17" i="4"/>
  <c r="G17" i="4"/>
  <c r="E18" i="4"/>
  <c r="G18" i="4"/>
  <c r="E19" i="4"/>
  <c r="G19" i="4"/>
  <c r="E20" i="4"/>
  <c r="G20" i="4"/>
  <c r="E21" i="4"/>
  <c r="G21" i="4"/>
  <c r="E22" i="4"/>
  <c r="G22" i="4"/>
  <c r="E23" i="4"/>
  <c r="G23" i="4"/>
  <c r="E24" i="4"/>
  <c r="G24" i="4"/>
  <c r="H24" i="4"/>
  <c r="I24" i="4"/>
  <c r="E25" i="4"/>
  <c r="G25" i="4"/>
  <c r="H25" i="4"/>
  <c r="I25" i="4"/>
  <c r="E26" i="4"/>
  <c r="G26" i="4"/>
  <c r="H26" i="4"/>
  <c r="I26" i="4"/>
  <c r="E27" i="4"/>
  <c r="G27" i="4"/>
  <c r="H27" i="4"/>
  <c r="I27" i="4"/>
  <c r="E28" i="4"/>
  <c r="G28" i="4"/>
  <c r="H28" i="4"/>
  <c r="I28" i="4"/>
  <c r="E29" i="4"/>
  <c r="G29" i="4"/>
  <c r="H29" i="4"/>
  <c r="I29" i="4"/>
  <c r="E30" i="4"/>
  <c r="G30" i="4"/>
  <c r="H30" i="4"/>
  <c r="I30" i="4"/>
  <c r="E31" i="4"/>
  <c r="G31" i="4"/>
  <c r="H31" i="4"/>
  <c r="I31" i="4"/>
  <c r="E32" i="4"/>
  <c r="G32" i="4"/>
  <c r="H32" i="4"/>
  <c r="I32" i="4"/>
  <c r="E33" i="4"/>
  <c r="G33" i="4"/>
  <c r="H33" i="4"/>
  <c r="I33" i="4"/>
  <c r="E34" i="4"/>
  <c r="G34" i="4"/>
  <c r="H34" i="4"/>
  <c r="I34" i="4"/>
  <c r="E35" i="4"/>
  <c r="G35" i="4"/>
  <c r="H35" i="4"/>
  <c r="I35" i="4"/>
  <c r="E36" i="4"/>
  <c r="G36" i="4"/>
  <c r="H36" i="4"/>
  <c r="I36" i="4"/>
  <c r="E37" i="4"/>
  <c r="G37" i="4"/>
  <c r="H37" i="4"/>
  <c r="I37" i="4"/>
  <c r="E38" i="4"/>
  <c r="G38" i="4"/>
  <c r="H38" i="4"/>
  <c r="I38" i="4"/>
  <c r="E39" i="4"/>
  <c r="G39" i="4"/>
  <c r="H39" i="4"/>
  <c r="I39" i="4"/>
  <c r="E40" i="4"/>
  <c r="G40" i="4"/>
  <c r="H40" i="4"/>
  <c r="I40" i="4"/>
  <c r="E41" i="4"/>
  <c r="G41" i="4"/>
  <c r="H41" i="4"/>
  <c r="I41" i="4"/>
  <c r="E42" i="4"/>
  <c r="G42" i="4"/>
  <c r="H42" i="4"/>
  <c r="I42" i="4"/>
  <c r="E43" i="4"/>
  <c r="G43" i="4"/>
  <c r="H43" i="4"/>
  <c r="I43" i="4"/>
  <c r="E44" i="4"/>
  <c r="G44" i="4"/>
  <c r="H44" i="4"/>
  <c r="I44" i="4"/>
  <c r="E45" i="4"/>
  <c r="G45" i="4"/>
  <c r="H45" i="4"/>
  <c r="I45" i="4"/>
  <c r="E46" i="4"/>
  <c r="G46" i="4"/>
  <c r="H46" i="4"/>
  <c r="I46" i="4"/>
  <c r="E47" i="4"/>
  <c r="G47" i="4"/>
  <c r="H47" i="4"/>
  <c r="I47" i="4"/>
  <c r="E48" i="4"/>
  <c r="G48" i="4"/>
  <c r="H48" i="4"/>
  <c r="I48" i="4"/>
  <c r="E49" i="4"/>
  <c r="G49" i="4"/>
  <c r="H49" i="4"/>
  <c r="I49" i="4"/>
  <c r="E50" i="4"/>
  <c r="G50" i="4"/>
  <c r="H50" i="4"/>
  <c r="I50" i="4"/>
  <c r="E51" i="4"/>
  <c r="G51" i="4"/>
  <c r="H51" i="4"/>
  <c r="I51" i="4"/>
  <c r="E52" i="4"/>
  <c r="G52" i="4"/>
  <c r="H52" i="4"/>
  <c r="I52" i="4"/>
  <c r="E53" i="4"/>
  <c r="G53" i="4"/>
  <c r="H53" i="4"/>
  <c r="I53" i="4"/>
  <c r="E54" i="4"/>
  <c r="G54" i="4"/>
  <c r="H54" i="4"/>
  <c r="I54" i="4"/>
  <c r="E55" i="4"/>
  <c r="G55" i="4"/>
  <c r="H55" i="4"/>
  <c r="I55" i="4"/>
  <c r="E56" i="4"/>
  <c r="G56" i="4"/>
  <c r="H56" i="4"/>
  <c r="I56" i="4"/>
  <c r="E57" i="4"/>
  <c r="G57" i="4"/>
  <c r="H57" i="4"/>
  <c r="I57" i="4"/>
  <c r="E58" i="4"/>
  <c r="G58" i="4"/>
  <c r="H58" i="4"/>
  <c r="I58" i="4"/>
  <c r="E59" i="4"/>
  <c r="G59" i="4"/>
  <c r="H59" i="4"/>
  <c r="I59" i="4"/>
  <c r="E60" i="4"/>
  <c r="G60" i="4"/>
  <c r="H60" i="4"/>
  <c r="I60" i="4"/>
  <c r="E61" i="4"/>
  <c r="G61" i="4"/>
  <c r="H61" i="4"/>
  <c r="I61" i="4"/>
  <c r="E62" i="4"/>
  <c r="G62" i="4"/>
  <c r="H62" i="4"/>
  <c r="I62" i="4"/>
  <c r="E63" i="4"/>
  <c r="G63" i="4"/>
  <c r="H63" i="4"/>
  <c r="I63" i="4"/>
  <c r="E64" i="4"/>
  <c r="G64" i="4"/>
  <c r="H64" i="4"/>
  <c r="I64" i="4"/>
  <c r="E65" i="4"/>
  <c r="G65" i="4"/>
  <c r="H65" i="4"/>
  <c r="I65" i="4"/>
  <c r="E66" i="4"/>
  <c r="G66" i="4"/>
  <c r="H66" i="4"/>
  <c r="I66" i="4"/>
  <c r="E67" i="4"/>
  <c r="G67" i="4"/>
  <c r="H67" i="4"/>
  <c r="I67" i="4"/>
  <c r="E68" i="4"/>
  <c r="G68" i="4"/>
  <c r="H68" i="4"/>
  <c r="I68" i="4"/>
  <c r="E69" i="4"/>
  <c r="G69" i="4"/>
  <c r="H69" i="4"/>
  <c r="I69" i="4"/>
  <c r="E70" i="4"/>
  <c r="G70" i="4"/>
  <c r="H70" i="4"/>
  <c r="I70" i="4"/>
  <c r="E71" i="4"/>
  <c r="G71" i="4"/>
  <c r="H71" i="4"/>
  <c r="I71" i="4"/>
  <c r="E72" i="4"/>
  <c r="G72" i="4"/>
  <c r="H72" i="4"/>
  <c r="I72" i="4"/>
  <c r="E73" i="4"/>
  <c r="G73" i="4"/>
  <c r="H73" i="4"/>
  <c r="I73" i="4"/>
  <c r="E74" i="4"/>
  <c r="G74" i="4"/>
  <c r="H74" i="4"/>
  <c r="I74" i="4"/>
  <c r="E75" i="4"/>
  <c r="G75" i="4"/>
  <c r="H75" i="4"/>
  <c r="I75" i="4"/>
  <c r="E76" i="4"/>
  <c r="G76" i="4"/>
  <c r="H76" i="4"/>
  <c r="I76" i="4"/>
  <c r="E77" i="4"/>
  <c r="G77" i="4"/>
  <c r="H77" i="4"/>
  <c r="I77" i="4"/>
  <c r="E78" i="4"/>
  <c r="G78" i="4"/>
  <c r="H78" i="4"/>
  <c r="I78" i="4"/>
  <c r="E79" i="4"/>
  <c r="G79" i="4"/>
  <c r="H79" i="4"/>
  <c r="I79" i="4"/>
  <c r="E80" i="4"/>
  <c r="G80" i="4"/>
  <c r="H80" i="4"/>
  <c r="I80" i="4"/>
  <c r="E81" i="4"/>
  <c r="G81" i="4"/>
  <c r="H81" i="4"/>
  <c r="I81" i="4"/>
  <c r="E82" i="4"/>
  <c r="G82" i="4"/>
  <c r="H82" i="4"/>
  <c r="I82" i="4"/>
  <c r="E83" i="4"/>
  <c r="G83" i="4"/>
  <c r="H83" i="4"/>
  <c r="I83" i="4"/>
  <c r="E84" i="4"/>
  <c r="G84" i="4"/>
  <c r="H84" i="4"/>
  <c r="I84" i="4"/>
  <c r="E85" i="4"/>
  <c r="G85" i="4"/>
  <c r="H85" i="4"/>
  <c r="I85" i="4"/>
  <c r="E86" i="4"/>
  <c r="G86" i="4"/>
  <c r="H86" i="4"/>
  <c r="I86" i="4"/>
  <c r="E87" i="4"/>
  <c r="G87" i="4"/>
  <c r="H87" i="4"/>
  <c r="I87" i="4"/>
  <c r="E88" i="4"/>
  <c r="G88" i="4"/>
  <c r="H88" i="4"/>
  <c r="I88" i="4"/>
  <c r="E89" i="4"/>
  <c r="G89" i="4"/>
  <c r="H89" i="4"/>
  <c r="I89" i="4"/>
  <c r="E90" i="4"/>
  <c r="G90" i="4"/>
  <c r="H90" i="4"/>
  <c r="I90" i="4"/>
  <c r="E91" i="4"/>
  <c r="G91" i="4"/>
  <c r="H91" i="4"/>
  <c r="I91" i="4"/>
  <c r="E92" i="4"/>
  <c r="G92" i="4"/>
  <c r="H92" i="4"/>
  <c r="I92" i="4"/>
  <c r="E93" i="4"/>
  <c r="G93" i="4"/>
  <c r="H93" i="4"/>
  <c r="I93" i="4"/>
  <c r="E95" i="4"/>
  <c r="G95" i="4"/>
  <c r="H95" i="4"/>
  <c r="I95" i="4"/>
  <c r="E96" i="4"/>
  <c r="G96" i="4"/>
  <c r="H96" i="4"/>
  <c r="I96" i="4"/>
  <c r="E97" i="4"/>
  <c r="G97" i="4"/>
  <c r="H97" i="4"/>
  <c r="I97" i="4"/>
  <c r="E98" i="4"/>
  <c r="G98" i="4"/>
  <c r="H98" i="4"/>
  <c r="I98" i="4"/>
  <c r="E99" i="4"/>
  <c r="G99" i="4"/>
  <c r="H99" i="4"/>
  <c r="I99" i="4"/>
  <c r="E100" i="4"/>
  <c r="G100" i="4"/>
  <c r="H100" i="4"/>
  <c r="I100" i="4"/>
  <c r="E101" i="4"/>
  <c r="G101" i="4"/>
  <c r="H101" i="4"/>
  <c r="I101" i="4"/>
  <c r="E102" i="4"/>
  <c r="G102" i="4"/>
  <c r="H102" i="4"/>
  <c r="I102" i="4"/>
  <c r="E103" i="4"/>
  <c r="G103" i="4"/>
  <c r="H103" i="4"/>
  <c r="I103" i="4"/>
  <c r="E104" i="4"/>
  <c r="G104" i="4"/>
  <c r="H104" i="4"/>
  <c r="I104" i="4"/>
  <c r="E105" i="4"/>
  <c r="G105" i="4"/>
  <c r="H105" i="4"/>
  <c r="I105" i="4"/>
  <c r="E106" i="4"/>
  <c r="G106" i="4"/>
  <c r="H106" i="4"/>
  <c r="I106" i="4"/>
  <c r="E107" i="4"/>
  <c r="G107" i="4"/>
  <c r="H107" i="4"/>
  <c r="I107" i="4"/>
  <c r="E108" i="4"/>
  <c r="G108" i="4"/>
  <c r="H108" i="4"/>
  <c r="I108" i="4"/>
  <c r="E109" i="4"/>
  <c r="G109" i="4"/>
  <c r="H109" i="4"/>
  <c r="I109" i="4"/>
  <c r="E110" i="4"/>
  <c r="G110" i="4"/>
  <c r="H110" i="4"/>
  <c r="I110" i="4"/>
  <c r="E111" i="4"/>
  <c r="G111" i="4"/>
  <c r="H111" i="4"/>
  <c r="I111" i="4"/>
  <c r="E112" i="4"/>
  <c r="G112" i="4"/>
  <c r="H112" i="4"/>
  <c r="I112" i="4"/>
  <c r="E113" i="4"/>
  <c r="G113" i="4"/>
  <c r="H113" i="4"/>
  <c r="I113" i="4"/>
  <c r="E114" i="4"/>
  <c r="G114" i="4"/>
  <c r="H114" i="4"/>
  <c r="I114" i="4"/>
  <c r="E115" i="4"/>
  <c r="G115" i="4"/>
  <c r="H115" i="4"/>
  <c r="I115" i="4"/>
  <c r="E116" i="4"/>
  <c r="G116" i="4"/>
  <c r="H116" i="4"/>
  <c r="I116" i="4"/>
  <c r="E117" i="4"/>
  <c r="G117" i="4"/>
  <c r="H117" i="4"/>
  <c r="I117" i="4"/>
  <c r="E118" i="4"/>
  <c r="G118" i="4"/>
  <c r="H118" i="4"/>
  <c r="I118" i="4"/>
  <c r="E119" i="4"/>
  <c r="G119" i="4"/>
  <c r="H119" i="4"/>
  <c r="I119" i="4"/>
  <c r="E120" i="4"/>
  <c r="G120" i="4"/>
  <c r="H120" i="4"/>
  <c r="I120" i="4"/>
  <c r="E121" i="4"/>
  <c r="G121" i="4"/>
  <c r="H121" i="4"/>
  <c r="I121" i="4"/>
  <c r="E122" i="4"/>
  <c r="G122" i="4"/>
  <c r="H122" i="4"/>
  <c r="I122" i="4"/>
  <c r="E123" i="4"/>
  <c r="G123" i="4"/>
  <c r="H123" i="4"/>
  <c r="I123" i="4"/>
  <c r="E124" i="4"/>
  <c r="G124" i="4"/>
  <c r="H124" i="4"/>
  <c r="I124" i="4"/>
  <c r="E125" i="4"/>
  <c r="G125" i="4"/>
  <c r="H125" i="4"/>
  <c r="I125" i="4"/>
  <c r="E126" i="4"/>
  <c r="G126" i="4"/>
  <c r="H126" i="4"/>
  <c r="I126" i="4"/>
  <c r="E127" i="4"/>
  <c r="G127" i="4"/>
  <c r="H127" i="4"/>
  <c r="I127" i="4"/>
  <c r="E128" i="4"/>
  <c r="G128" i="4"/>
  <c r="H128" i="4"/>
  <c r="I128" i="4"/>
  <c r="E129" i="4"/>
  <c r="G129" i="4"/>
  <c r="H129" i="4"/>
  <c r="I129" i="4"/>
  <c r="E130" i="4"/>
  <c r="G130" i="4"/>
  <c r="H130" i="4"/>
  <c r="I130" i="4"/>
  <c r="E131" i="4"/>
  <c r="G131" i="4"/>
  <c r="H131" i="4"/>
  <c r="I131" i="4"/>
  <c r="E132" i="4"/>
  <c r="G132" i="4"/>
  <c r="H132" i="4"/>
  <c r="I132" i="4"/>
  <c r="E133" i="4"/>
  <c r="G133" i="4"/>
  <c r="H133" i="4"/>
  <c r="I133" i="4"/>
  <c r="E134" i="4"/>
  <c r="G134" i="4"/>
  <c r="H134" i="4"/>
  <c r="I134" i="4"/>
  <c r="E135" i="4"/>
  <c r="G135" i="4"/>
  <c r="H135" i="4"/>
  <c r="I135" i="4"/>
  <c r="E136" i="4"/>
  <c r="G136" i="4"/>
  <c r="H136" i="4"/>
  <c r="I136" i="4"/>
  <c r="E137" i="4"/>
  <c r="G137" i="4"/>
  <c r="H137" i="4"/>
  <c r="I137" i="4"/>
  <c r="E138" i="4"/>
  <c r="G138" i="4"/>
  <c r="H138" i="4"/>
  <c r="I138" i="4"/>
  <c r="E139" i="4"/>
  <c r="G139" i="4"/>
  <c r="H139" i="4"/>
  <c r="I139" i="4"/>
  <c r="E140" i="4"/>
  <c r="G140" i="4"/>
  <c r="H140" i="4"/>
  <c r="I140" i="4"/>
  <c r="E141" i="4"/>
  <c r="G141" i="4"/>
  <c r="H141" i="4"/>
  <c r="I141" i="4"/>
  <c r="E142" i="4"/>
  <c r="G142" i="4"/>
  <c r="H142" i="4"/>
  <c r="I142" i="4"/>
  <c r="E143" i="4"/>
  <c r="G143" i="4"/>
  <c r="H143" i="4"/>
  <c r="I143" i="4"/>
  <c r="E144" i="4"/>
  <c r="G144" i="4"/>
  <c r="H144" i="4"/>
  <c r="I144" i="4"/>
  <c r="E145" i="4"/>
  <c r="G145" i="4"/>
  <c r="H145" i="4"/>
  <c r="I145" i="4"/>
  <c r="E146" i="4"/>
  <c r="G146" i="4"/>
  <c r="H146" i="4"/>
  <c r="I146" i="4"/>
  <c r="E147" i="4"/>
  <c r="G147" i="4"/>
  <c r="H147" i="4"/>
  <c r="I147" i="4"/>
  <c r="E148" i="4"/>
  <c r="G148" i="4"/>
  <c r="H148" i="4"/>
  <c r="I148" i="4"/>
  <c r="E149" i="4"/>
  <c r="G149" i="4"/>
  <c r="H149" i="4"/>
  <c r="I149" i="4"/>
  <c r="E150" i="4"/>
  <c r="G150" i="4"/>
  <c r="H150" i="4"/>
  <c r="I150" i="4"/>
  <c r="E151" i="4"/>
  <c r="G151" i="4"/>
  <c r="H151" i="4"/>
  <c r="I151" i="4"/>
  <c r="E152" i="4"/>
  <c r="G152" i="4"/>
  <c r="H152" i="4"/>
  <c r="I152" i="4"/>
  <c r="E153" i="4"/>
  <c r="G153" i="4"/>
  <c r="H153" i="4"/>
  <c r="I153" i="4"/>
  <c r="E154" i="4"/>
  <c r="G154" i="4"/>
  <c r="H154" i="4"/>
  <c r="I154" i="4"/>
  <c r="E155" i="4"/>
  <c r="G155" i="4"/>
  <c r="H155" i="4"/>
  <c r="I155" i="4"/>
  <c r="E156" i="4"/>
  <c r="G156" i="4"/>
  <c r="H156" i="4"/>
  <c r="I156" i="4"/>
  <c r="E157" i="4"/>
  <c r="G157" i="4"/>
  <c r="H157" i="4"/>
  <c r="I157" i="4"/>
  <c r="E158" i="4"/>
  <c r="G158" i="4"/>
  <c r="H158" i="4"/>
  <c r="I158" i="4"/>
  <c r="E159" i="4"/>
  <c r="G159" i="4"/>
  <c r="H159" i="4"/>
  <c r="I159" i="4"/>
  <c r="E160" i="4"/>
  <c r="G160" i="4"/>
  <c r="H160" i="4"/>
  <c r="I160" i="4"/>
  <c r="E161" i="4"/>
  <c r="G161" i="4"/>
  <c r="H161" i="4"/>
  <c r="I161" i="4"/>
  <c r="E162" i="4"/>
  <c r="G162" i="4"/>
  <c r="H162" i="4"/>
  <c r="I162" i="4"/>
  <c r="E163" i="4"/>
  <c r="G163" i="4"/>
  <c r="H163" i="4"/>
  <c r="I163" i="4"/>
  <c r="E164" i="4"/>
  <c r="G164" i="4"/>
  <c r="H164" i="4"/>
  <c r="I164" i="4"/>
  <c r="E165" i="4"/>
  <c r="G165" i="4"/>
  <c r="H165" i="4"/>
  <c r="I165" i="4"/>
  <c r="E166" i="4"/>
  <c r="G166" i="4"/>
  <c r="H166" i="4"/>
  <c r="I166" i="4"/>
  <c r="E167" i="4"/>
  <c r="G167" i="4"/>
  <c r="H167" i="4"/>
  <c r="I167" i="4"/>
  <c r="E168" i="4"/>
  <c r="G168" i="4"/>
  <c r="H168" i="4"/>
  <c r="I168" i="4"/>
  <c r="E169" i="4"/>
  <c r="G169" i="4"/>
  <c r="H169" i="4"/>
  <c r="I169" i="4"/>
  <c r="E170" i="4"/>
  <c r="G170" i="4"/>
  <c r="H170" i="4"/>
  <c r="I170" i="4"/>
  <c r="E171" i="4"/>
  <c r="G171" i="4"/>
  <c r="H171" i="4"/>
  <c r="I171" i="4"/>
  <c r="E172" i="4"/>
  <c r="G172" i="4"/>
  <c r="H172" i="4"/>
  <c r="I172" i="4"/>
  <c r="E173" i="4"/>
  <c r="G173" i="4"/>
  <c r="H173" i="4"/>
  <c r="I173" i="4"/>
  <c r="E174" i="4"/>
  <c r="G174" i="4"/>
  <c r="H174" i="4"/>
  <c r="I174" i="4"/>
  <c r="E175" i="4"/>
  <c r="G175" i="4"/>
  <c r="H175" i="4"/>
  <c r="I175" i="4"/>
  <c r="E176" i="4"/>
  <c r="G176" i="4"/>
  <c r="H176" i="4"/>
  <c r="I176" i="4"/>
  <c r="E177" i="4"/>
  <c r="G177" i="4"/>
  <c r="H177" i="4"/>
  <c r="I177" i="4"/>
  <c r="E178" i="4"/>
  <c r="G178" i="4"/>
  <c r="H178" i="4"/>
  <c r="I178" i="4"/>
  <c r="E179" i="4"/>
  <c r="G179" i="4"/>
  <c r="H179" i="4"/>
  <c r="I179" i="4"/>
  <c r="E180" i="4"/>
  <c r="G180" i="4"/>
  <c r="H180" i="4"/>
  <c r="I180" i="4"/>
  <c r="E181" i="4"/>
  <c r="G181" i="4"/>
  <c r="H181" i="4"/>
  <c r="I181" i="4"/>
  <c r="E182" i="4"/>
  <c r="G182" i="4"/>
  <c r="H182" i="4"/>
  <c r="I182" i="4"/>
  <c r="E183" i="4"/>
  <c r="G183" i="4"/>
  <c r="H183" i="4"/>
  <c r="I183" i="4"/>
  <c r="E184" i="4"/>
  <c r="G184" i="4"/>
  <c r="H184" i="4"/>
  <c r="I184" i="4"/>
  <c r="E185" i="4"/>
  <c r="G185" i="4"/>
  <c r="H185" i="4"/>
  <c r="I185" i="4"/>
  <c r="E186" i="4"/>
  <c r="G186" i="4"/>
  <c r="H186" i="4"/>
  <c r="I186" i="4"/>
  <c r="E187" i="4"/>
  <c r="G187" i="4"/>
  <c r="H187" i="4"/>
  <c r="I187" i="4"/>
  <c r="E188" i="4"/>
  <c r="G188" i="4"/>
  <c r="H188" i="4"/>
  <c r="I188" i="4"/>
  <c r="E189" i="4"/>
  <c r="G189" i="4"/>
  <c r="H189" i="4"/>
  <c r="I189" i="4"/>
  <c r="E190" i="4"/>
  <c r="G190" i="4"/>
  <c r="H190" i="4"/>
  <c r="I190" i="4"/>
  <c r="E191" i="4"/>
  <c r="G191" i="4"/>
  <c r="H191" i="4"/>
  <c r="I191" i="4"/>
  <c r="E192" i="4"/>
  <c r="G192" i="4"/>
  <c r="H192" i="4"/>
  <c r="I192" i="4"/>
  <c r="E193" i="4"/>
  <c r="G193" i="4"/>
  <c r="H193" i="4"/>
  <c r="I193" i="4"/>
  <c r="E194" i="4"/>
  <c r="G194" i="4"/>
  <c r="H194" i="4"/>
  <c r="I194" i="4"/>
  <c r="E195" i="4"/>
  <c r="G195" i="4"/>
  <c r="H195" i="4"/>
  <c r="I195" i="4"/>
  <c r="E196" i="4"/>
  <c r="G196" i="4"/>
  <c r="H196" i="4"/>
  <c r="I196" i="4"/>
  <c r="E197" i="4"/>
  <c r="G197" i="4"/>
  <c r="H197" i="4"/>
  <c r="I197" i="4"/>
  <c r="E198" i="4"/>
  <c r="G198" i="4"/>
  <c r="H198" i="4"/>
  <c r="I198" i="4"/>
  <c r="E199" i="4"/>
  <c r="G199" i="4"/>
  <c r="H199" i="4"/>
  <c r="I199" i="4"/>
  <c r="E200" i="4"/>
  <c r="G200" i="4"/>
  <c r="H200" i="4"/>
  <c r="I200" i="4"/>
  <c r="E201" i="4"/>
  <c r="G201" i="4"/>
  <c r="H201" i="4"/>
  <c r="I201" i="4"/>
  <c r="E202" i="4"/>
  <c r="G202" i="4"/>
  <c r="H202" i="4"/>
  <c r="I202" i="4"/>
  <c r="E203" i="4"/>
  <c r="G203" i="4"/>
  <c r="H203" i="4"/>
  <c r="I203" i="4"/>
  <c r="E204" i="4"/>
  <c r="G204" i="4"/>
  <c r="H204" i="4"/>
  <c r="I204" i="4"/>
  <c r="E205" i="4"/>
  <c r="G205" i="4"/>
  <c r="H205" i="4"/>
  <c r="I205" i="4"/>
  <c r="E206" i="4"/>
  <c r="G206" i="4"/>
  <c r="H206" i="4"/>
  <c r="I206" i="4"/>
  <c r="E207" i="4"/>
  <c r="G207" i="4"/>
  <c r="H207" i="4"/>
  <c r="I207" i="4"/>
  <c r="E208" i="4"/>
  <c r="G208" i="4"/>
  <c r="H208" i="4"/>
  <c r="I208" i="4"/>
  <c r="E209" i="4"/>
  <c r="G209" i="4"/>
  <c r="H209" i="4"/>
  <c r="I209" i="4"/>
  <c r="E210" i="4"/>
  <c r="G210" i="4"/>
  <c r="H210" i="4"/>
  <c r="I210" i="4"/>
  <c r="E211" i="4"/>
  <c r="G211" i="4"/>
  <c r="H211" i="4"/>
  <c r="I211" i="4"/>
  <c r="E212" i="4"/>
  <c r="G212" i="4"/>
  <c r="H212" i="4"/>
  <c r="I212" i="4"/>
  <c r="E213" i="4"/>
  <c r="G213" i="4"/>
  <c r="H213" i="4"/>
  <c r="I213" i="4"/>
  <c r="E214" i="4"/>
  <c r="G214" i="4"/>
  <c r="H214" i="4"/>
  <c r="I214" i="4"/>
  <c r="E215" i="4"/>
  <c r="G215" i="4"/>
  <c r="H215" i="4"/>
  <c r="I215" i="4"/>
  <c r="E216" i="4"/>
  <c r="G216" i="4"/>
  <c r="H216" i="4"/>
  <c r="I216" i="4"/>
  <c r="E217" i="4"/>
  <c r="G217" i="4"/>
  <c r="H217" i="4"/>
  <c r="I217" i="4"/>
  <c r="E218" i="4"/>
  <c r="G218" i="4"/>
  <c r="H218" i="4"/>
  <c r="I218" i="4"/>
  <c r="E219" i="4"/>
  <c r="G219" i="4"/>
  <c r="H219" i="4"/>
  <c r="I219" i="4"/>
  <c r="E220" i="4"/>
  <c r="G220" i="4"/>
  <c r="H220" i="4"/>
  <c r="I220" i="4"/>
  <c r="E221" i="4"/>
  <c r="G221" i="4"/>
  <c r="H221" i="4"/>
  <c r="I221" i="4"/>
  <c r="E222" i="4"/>
  <c r="G222" i="4"/>
  <c r="H222" i="4"/>
  <c r="I222" i="4"/>
  <c r="E223" i="4"/>
  <c r="G223" i="4"/>
  <c r="H223" i="4"/>
  <c r="I223" i="4"/>
  <c r="E224" i="4"/>
  <c r="G224" i="4"/>
  <c r="H224" i="4"/>
  <c r="I224" i="4"/>
  <c r="E225" i="4"/>
  <c r="G225" i="4"/>
  <c r="H225" i="4"/>
  <c r="I225" i="4"/>
  <c r="E226" i="4"/>
  <c r="G226" i="4"/>
  <c r="H226" i="4"/>
  <c r="I226" i="4"/>
  <c r="E227" i="4"/>
  <c r="G227" i="4"/>
  <c r="H227" i="4"/>
  <c r="I227" i="4"/>
  <c r="E228" i="4"/>
  <c r="G228" i="4"/>
  <c r="H228" i="4"/>
  <c r="I228" i="4"/>
  <c r="E229" i="4"/>
  <c r="G229" i="4"/>
  <c r="H229" i="4"/>
  <c r="I229" i="4"/>
  <c r="E230" i="4"/>
  <c r="G230" i="4"/>
  <c r="H230" i="4"/>
  <c r="I230" i="4"/>
  <c r="E231" i="4"/>
  <c r="G231" i="4"/>
  <c r="H231" i="4"/>
  <c r="I231" i="4"/>
  <c r="E232" i="4"/>
  <c r="G232" i="4"/>
  <c r="H232" i="4"/>
  <c r="I232" i="4"/>
  <c r="E233" i="4"/>
  <c r="G233" i="4"/>
  <c r="H233" i="4"/>
  <c r="I233" i="4"/>
  <c r="E234" i="4"/>
  <c r="G234" i="4"/>
  <c r="H234" i="4"/>
  <c r="I234" i="4"/>
  <c r="E235" i="4"/>
  <c r="G235" i="4"/>
  <c r="H235" i="4"/>
  <c r="I235" i="4"/>
  <c r="E236" i="4"/>
  <c r="G236" i="4"/>
  <c r="H236" i="4"/>
  <c r="I236" i="4"/>
  <c r="E237" i="4"/>
  <c r="G237" i="4"/>
  <c r="H237" i="4"/>
  <c r="I237" i="4"/>
  <c r="E238" i="4"/>
  <c r="G238" i="4"/>
  <c r="H238" i="4"/>
  <c r="I238" i="4"/>
  <c r="E239" i="4"/>
  <c r="G239" i="4"/>
  <c r="H239" i="4"/>
  <c r="I239" i="4"/>
  <c r="E240" i="4"/>
  <c r="G240" i="4"/>
  <c r="H240" i="4"/>
  <c r="I240" i="4"/>
  <c r="E241" i="4"/>
  <c r="G241" i="4"/>
  <c r="H241" i="4"/>
  <c r="I241" i="4"/>
  <c r="E242" i="4"/>
  <c r="G242" i="4"/>
  <c r="H242" i="4"/>
  <c r="I242" i="4"/>
  <c r="E243" i="4"/>
  <c r="G243" i="4"/>
  <c r="H243" i="4"/>
  <c r="I243" i="4"/>
  <c r="E244" i="4"/>
  <c r="G244" i="4"/>
  <c r="H244" i="4"/>
  <c r="I244" i="4"/>
  <c r="E245" i="4"/>
  <c r="G245" i="4"/>
  <c r="H245" i="4"/>
  <c r="I245" i="4"/>
  <c r="E246" i="4"/>
  <c r="G246" i="4"/>
  <c r="H246" i="4"/>
  <c r="I246" i="4"/>
  <c r="E247" i="4"/>
  <c r="G247" i="4"/>
  <c r="H247" i="4"/>
  <c r="I247" i="4"/>
  <c r="E248" i="4"/>
  <c r="G248" i="4"/>
  <c r="H248" i="4"/>
  <c r="I248" i="4"/>
  <c r="E249" i="4"/>
  <c r="G249" i="4"/>
  <c r="H249" i="4"/>
  <c r="I249" i="4"/>
  <c r="E250" i="4"/>
  <c r="G250" i="4"/>
  <c r="H250" i="4"/>
  <c r="I250" i="4"/>
  <c r="E251" i="4"/>
  <c r="G251" i="4"/>
  <c r="H251" i="4"/>
  <c r="I251" i="4"/>
  <c r="E252" i="4"/>
  <c r="G252" i="4"/>
  <c r="H252" i="4"/>
  <c r="I252" i="4"/>
  <c r="E253" i="4"/>
  <c r="G253" i="4"/>
  <c r="H253" i="4"/>
  <c r="I253" i="4"/>
  <c r="E254" i="4"/>
  <c r="G254" i="4"/>
  <c r="H254" i="4"/>
  <c r="I254" i="4"/>
  <c r="E255" i="4"/>
  <c r="G255" i="4"/>
  <c r="H255" i="4"/>
  <c r="I255" i="4"/>
  <c r="E256" i="4"/>
  <c r="G256" i="4"/>
  <c r="H256" i="4"/>
  <c r="I256" i="4"/>
  <c r="E257" i="4"/>
  <c r="G257" i="4"/>
  <c r="H257" i="4"/>
  <c r="I257" i="4"/>
  <c r="E258" i="4"/>
  <c r="G258" i="4"/>
  <c r="H258" i="4"/>
  <c r="I258" i="4"/>
  <c r="E259" i="4"/>
  <c r="G259" i="4"/>
  <c r="H259" i="4"/>
  <c r="I259" i="4"/>
  <c r="E260" i="4"/>
  <c r="G260" i="4"/>
  <c r="H260" i="4"/>
  <c r="I260" i="4"/>
  <c r="E261" i="4"/>
  <c r="G261" i="4"/>
  <c r="H261" i="4"/>
  <c r="I261" i="4"/>
  <c r="E262" i="4"/>
  <c r="G262" i="4"/>
  <c r="H262" i="4"/>
  <c r="I262" i="4"/>
  <c r="E263" i="4"/>
  <c r="G263" i="4"/>
  <c r="H263" i="4"/>
  <c r="I263" i="4"/>
  <c r="E264" i="4"/>
  <c r="G264" i="4"/>
  <c r="H264" i="4"/>
  <c r="I264" i="4"/>
  <c r="E265" i="4"/>
  <c r="G265" i="4"/>
  <c r="H265" i="4"/>
  <c r="I265" i="4"/>
  <c r="E266" i="4"/>
  <c r="G266" i="4"/>
  <c r="H266" i="4"/>
  <c r="I266" i="4"/>
  <c r="E267" i="4"/>
  <c r="G267" i="4"/>
  <c r="H267" i="4"/>
  <c r="I267" i="4"/>
  <c r="E268" i="4"/>
  <c r="G268" i="4"/>
  <c r="H268" i="4"/>
  <c r="I268" i="4"/>
  <c r="E269" i="4"/>
  <c r="G269" i="4"/>
  <c r="H269" i="4"/>
  <c r="I269" i="4"/>
  <c r="E270" i="4"/>
  <c r="G270" i="4"/>
  <c r="H270" i="4"/>
  <c r="I270" i="4"/>
  <c r="E271" i="4"/>
  <c r="G271" i="4"/>
  <c r="H271" i="4"/>
  <c r="I271" i="4"/>
  <c r="E272" i="4"/>
  <c r="G272" i="4"/>
  <c r="H272" i="4"/>
  <c r="I272" i="4"/>
  <c r="E273" i="4"/>
  <c r="G273" i="4"/>
  <c r="H273" i="4"/>
  <c r="I273" i="4"/>
  <c r="E274" i="4"/>
  <c r="G274" i="4"/>
  <c r="H274" i="4"/>
  <c r="I274" i="4"/>
  <c r="E275" i="4"/>
  <c r="G275" i="4"/>
  <c r="H275" i="4"/>
  <c r="I275" i="4"/>
  <c r="E276" i="4"/>
  <c r="G276" i="4"/>
  <c r="H276" i="4"/>
  <c r="I276" i="4"/>
  <c r="E277" i="4"/>
  <c r="G277" i="4"/>
  <c r="H277" i="4"/>
  <c r="I277" i="4"/>
  <c r="E278" i="4"/>
  <c r="G278" i="4"/>
  <c r="H278" i="4"/>
  <c r="I278" i="4"/>
  <c r="E279" i="4"/>
  <c r="G279" i="4"/>
  <c r="H279" i="4"/>
  <c r="I279" i="4"/>
  <c r="E280" i="4"/>
  <c r="G280" i="4"/>
  <c r="H280" i="4"/>
  <c r="I280" i="4"/>
  <c r="E281" i="4"/>
  <c r="G281" i="4"/>
  <c r="H281" i="4"/>
  <c r="I281" i="4"/>
  <c r="E282" i="4"/>
  <c r="G282" i="4"/>
  <c r="H282" i="4"/>
  <c r="I282" i="4"/>
  <c r="E283" i="4"/>
  <c r="G283" i="4"/>
  <c r="H283" i="4"/>
  <c r="I283" i="4"/>
  <c r="E284" i="4"/>
  <c r="G284" i="4"/>
  <c r="H284" i="4"/>
  <c r="I284" i="4"/>
  <c r="E285" i="4"/>
  <c r="G285" i="4"/>
  <c r="H285" i="4"/>
  <c r="I285" i="4"/>
  <c r="E286" i="4"/>
  <c r="G286" i="4"/>
  <c r="H286" i="4"/>
  <c r="I286" i="4"/>
  <c r="E287" i="4"/>
  <c r="G287" i="4"/>
  <c r="H287" i="4"/>
  <c r="I287" i="4"/>
  <c r="E288" i="4"/>
  <c r="G288" i="4"/>
  <c r="H288" i="4"/>
  <c r="I288" i="4"/>
  <c r="E289" i="4"/>
  <c r="G289" i="4"/>
  <c r="H289" i="4"/>
  <c r="I289" i="4"/>
  <c r="E290" i="4"/>
  <c r="G290" i="4"/>
  <c r="H290" i="4"/>
  <c r="I290" i="4"/>
  <c r="E291" i="4"/>
  <c r="G291" i="4"/>
  <c r="H291" i="4"/>
  <c r="I291" i="4"/>
  <c r="E292" i="4"/>
  <c r="G292" i="4"/>
  <c r="H292" i="4"/>
  <c r="I292" i="4"/>
  <c r="E293" i="4"/>
  <c r="G293" i="4"/>
  <c r="H293" i="4"/>
  <c r="I293" i="4"/>
  <c r="E294" i="4"/>
  <c r="G294" i="4"/>
  <c r="H294" i="4"/>
  <c r="I294" i="4"/>
  <c r="E295" i="4"/>
  <c r="G295" i="4"/>
  <c r="H295" i="4"/>
  <c r="I295" i="4"/>
  <c r="E296" i="4"/>
  <c r="G296" i="4"/>
  <c r="H296" i="4"/>
  <c r="I296" i="4"/>
  <c r="E297" i="4"/>
  <c r="G297" i="4"/>
  <c r="H297" i="4"/>
  <c r="I297" i="4"/>
  <c r="E298" i="4"/>
  <c r="G298" i="4"/>
  <c r="H298" i="4"/>
  <c r="I298" i="4"/>
  <c r="E299" i="4"/>
  <c r="G299" i="4"/>
  <c r="H299" i="4"/>
  <c r="I299" i="4"/>
  <c r="E300" i="4"/>
  <c r="G300" i="4"/>
  <c r="H300" i="4"/>
  <c r="I300" i="4"/>
  <c r="E301" i="4"/>
  <c r="G301" i="4"/>
  <c r="H301" i="4"/>
  <c r="I301" i="4"/>
  <c r="E302" i="4"/>
  <c r="G302" i="4"/>
  <c r="H302" i="4"/>
  <c r="I302" i="4"/>
  <c r="E303" i="4"/>
  <c r="G303" i="4"/>
  <c r="H303" i="4"/>
  <c r="I303" i="4"/>
  <c r="E304" i="4"/>
  <c r="G304" i="4"/>
  <c r="H304" i="4"/>
  <c r="I304" i="4"/>
  <c r="E305" i="4"/>
  <c r="G305" i="4"/>
  <c r="H305" i="4"/>
  <c r="I305" i="4"/>
  <c r="E306" i="4"/>
  <c r="G306" i="4"/>
  <c r="H306" i="4"/>
  <c r="I306" i="4"/>
  <c r="E307" i="4"/>
  <c r="G307" i="4"/>
  <c r="H307" i="4"/>
  <c r="I307" i="4"/>
  <c r="E308" i="4"/>
  <c r="G308" i="4"/>
  <c r="H308" i="4"/>
  <c r="I308" i="4"/>
  <c r="E309" i="4"/>
  <c r="G309" i="4"/>
  <c r="H309" i="4"/>
  <c r="I309" i="4"/>
  <c r="E310" i="4"/>
  <c r="G310" i="4"/>
  <c r="H310" i="4"/>
  <c r="I310" i="4"/>
  <c r="E311" i="4"/>
  <c r="G311" i="4"/>
  <c r="H311" i="4"/>
  <c r="I311" i="4"/>
  <c r="E312" i="4"/>
  <c r="G312" i="4"/>
  <c r="H312" i="4"/>
  <c r="I312" i="4"/>
  <c r="E313" i="4"/>
  <c r="G313" i="4"/>
  <c r="H313" i="4"/>
  <c r="I313" i="4"/>
  <c r="E314" i="4"/>
  <c r="G314" i="4"/>
  <c r="H314" i="4"/>
  <c r="I314" i="4"/>
  <c r="E315" i="4"/>
  <c r="G315" i="4"/>
  <c r="H315" i="4"/>
  <c r="I315" i="4"/>
  <c r="E316" i="4"/>
  <c r="G316" i="4"/>
  <c r="H316" i="4"/>
  <c r="I316" i="4"/>
  <c r="E317" i="4"/>
  <c r="G317" i="4"/>
  <c r="H317" i="4"/>
  <c r="I317" i="4"/>
  <c r="E318" i="4"/>
  <c r="G318" i="4"/>
  <c r="H318" i="4"/>
  <c r="I318" i="4"/>
  <c r="E319" i="4"/>
  <c r="G319" i="4"/>
  <c r="H319" i="4"/>
  <c r="I319" i="4"/>
  <c r="E320" i="4"/>
  <c r="G320" i="4"/>
  <c r="H320" i="4"/>
  <c r="I320" i="4"/>
  <c r="E321" i="4"/>
  <c r="G321" i="4"/>
  <c r="H321" i="4"/>
  <c r="I321" i="4"/>
  <c r="E322" i="4"/>
  <c r="G322" i="4"/>
  <c r="H322" i="4"/>
  <c r="I322" i="4"/>
  <c r="E323" i="4"/>
  <c r="G323" i="4"/>
  <c r="H323" i="4"/>
  <c r="I323" i="4"/>
  <c r="E324" i="4"/>
  <c r="G324" i="4"/>
  <c r="H324" i="4"/>
  <c r="I324" i="4"/>
  <c r="E325" i="4"/>
  <c r="G325" i="4"/>
  <c r="H325" i="4"/>
  <c r="I325" i="4"/>
  <c r="E326" i="4"/>
  <c r="G326" i="4"/>
  <c r="H326" i="4"/>
  <c r="I326" i="4"/>
  <c r="E327" i="4"/>
  <c r="G327" i="4"/>
  <c r="H327" i="4"/>
  <c r="I327" i="4"/>
  <c r="E328" i="4"/>
  <c r="G328" i="4"/>
  <c r="H328" i="4"/>
  <c r="I328" i="4"/>
  <c r="E329" i="4"/>
  <c r="G329" i="4"/>
  <c r="H329" i="4"/>
  <c r="I329" i="4"/>
  <c r="E330" i="4"/>
  <c r="G330" i="4"/>
  <c r="H330" i="4"/>
  <c r="I330" i="4"/>
  <c r="E331" i="4"/>
  <c r="G331" i="4"/>
  <c r="H331" i="4"/>
  <c r="I331" i="4"/>
  <c r="E332" i="4"/>
  <c r="G332" i="4"/>
  <c r="H332" i="4"/>
  <c r="I332" i="4"/>
  <c r="E333" i="4"/>
  <c r="G333" i="4"/>
  <c r="H333" i="4"/>
  <c r="I333" i="4"/>
  <c r="E334" i="4"/>
  <c r="G334" i="4"/>
  <c r="H334" i="4"/>
  <c r="I334" i="4"/>
  <c r="E335" i="4"/>
  <c r="G335" i="4"/>
  <c r="H335" i="4"/>
  <c r="I335" i="4"/>
  <c r="E336" i="4"/>
  <c r="G336" i="4"/>
  <c r="H336" i="4"/>
  <c r="I336" i="4"/>
  <c r="E337" i="4"/>
  <c r="G337" i="4"/>
  <c r="H337" i="4"/>
  <c r="I337" i="4"/>
  <c r="E338" i="4"/>
  <c r="G338" i="4"/>
  <c r="H338" i="4"/>
  <c r="I338" i="4"/>
  <c r="E339" i="4"/>
  <c r="G339" i="4"/>
  <c r="H339" i="4"/>
  <c r="I339" i="4"/>
  <c r="E340" i="4"/>
  <c r="G340" i="4"/>
  <c r="H340" i="4"/>
  <c r="I340" i="4"/>
  <c r="E341" i="4"/>
  <c r="G341" i="4"/>
  <c r="H341" i="4"/>
  <c r="I341" i="4"/>
  <c r="E342" i="4"/>
  <c r="G342" i="4"/>
  <c r="H342" i="4"/>
  <c r="I342" i="4"/>
  <c r="E343" i="4"/>
  <c r="G343" i="4"/>
  <c r="H343" i="4"/>
  <c r="I343" i="4"/>
  <c r="E344" i="4"/>
  <c r="G344" i="4"/>
  <c r="H344" i="4"/>
  <c r="I344" i="4"/>
  <c r="E345" i="4"/>
  <c r="G345" i="4"/>
  <c r="H345" i="4"/>
  <c r="I345" i="4"/>
  <c r="E346" i="4"/>
  <c r="G346" i="4"/>
  <c r="H346" i="4"/>
  <c r="I346" i="4"/>
  <c r="E348" i="4"/>
  <c r="G348" i="4"/>
  <c r="H348" i="4"/>
  <c r="I348" i="4"/>
  <c r="E349" i="4"/>
  <c r="G349" i="4"/>
  <c r="H349" i="4"/>
  <c r="I349" i="4"/>
  <c r="E350" i="4"/>
  <c r="G350" i="4"/>
  <c r="H350" i="4"/>
  <c r="I350" i="4"/>
  <c r="E351" i="4"/>
  <c r="G351" i="4"/>
  <c r="H351" i="4"/>
  <c r="I351" i="4"/>
  <c r="E352" i="4"/>
  <c r="G352" i="4"/>
  <c r="H352" i="4"/>
  <c r="I352" i="4"/>
  <c r="E353" i="4"/>
  <c r="G353" i="4"/>
  <c r="H353" i="4"/>
  <c r="I353" i="4"/>
  <c r="E354" i="4"/>
  <c r="G354" i="4"/>
  <c r="H354" i="4"/>
  <c r="I354" i="4"/>
  <c r="E355" i="4"/>
  <c r="G355" i="4"/>
  <c r="H355" i="4"/>
  <c r="I355" i="4"/>
  <c r="E356" i="4"/>
  <c r="G356" i="4"/>
  <c r="H356" i="4"/>
  <c r="I356" i="4"/>
  <c r="E357" i="4"/>
  <c r="G357" i="4"/>
  <c r="H357" i="4"/>
  <c r="I357" i="4"/>
  <c r="E358" i="4"/>
  <c r="G358" i="4"/>
  <c r="H358" i="4"/>
  <c r="I358" i="4"/>
  <c r="E359" i="4"/>
  <c r="G359" i="4"/>
  <c r="H359" i="4"/>
  <c r="I359" i="4"/>
  <c r="E360" i="4"/>
  <c r="G360" i="4"/>
  <c r="H360" i="4"/>
  <c r="I360" i="4"/>
  <c r="E361" i="4"/>
  <c r="G361" i="4"/>
  <c r="H361" i="4"/>
  <c r="I361" i="4"/>
  <c r="E362" i="4"/>
  <c r="G362" i="4"/>
  <c r="H362" i="4"/>
  <c r="I362" i="4"/>
  <c r="E363" i="4"/>
  <c r="G363" i="4"/>
  <c r="H363" i="4"/>
  <c r="I363" i="4"/>
  <c r="E364" i="4"/>
  <c r="G364" i="4"/>
  <c r="H364" i="4"/>
  <c r="I364" i="4"/>
  <c r="E365" i="4"/>
  <c r="G365" i="4"/>
  <c r="H365" i="4"/>
  <c r="I365" i="4"/>
  <c r="E366" i="4"/>
  <c r="G366" i="4"/>
  <c r="H366" i="4"/>
  <c r="I366" i="4"/>
  <c r="E367" i="4"/>
  <c r="G367" i="4"/>
  <c r="H367" i="4"/>
  <c r="I367" i="4"/>
  <c r="E368" i="4"/>
  <c r="G368" i="4"/>
  <c r="H368" i="4"/>
  <c r="I368" i="4"/>
  <c r="E369" i="4"/>
  <c r="G369" i="4"/>
  <c r="H369" i="4"/>
  <c r="I369" i="4"/>
  <c r="E370" i="4"/>
  <c r="G370" i="4"/>
  <c r="H370" i="4"/>
  <c r="I370" i="4"/>
  <c r="E371" i="4"/>
  <c r="G371" i="4"/>
  <c r="H371" i="4"/>
  <c r="I371" i="4"/>
  <c r="E372" i="4"/>
  <c r="G372" i="4"/>
  <c r="H372" i="4"/>
  <c r="I372" i="4"/>
  <c r="E373" i="4"/>
  <c r="G373" i="4"/>
  <c r="H373" i="4"/>
  <c r="I373" i="4"/>
  <c r="E374" i="4"/>
  <c r="G374" i="4"/>
  <c r="H374" i="4"/>
  <c r="I374" i="4"/>
  <c r="E375" i="4"/>
  <c r="G375" i="4"/>
  <c r="H375" i="4"/>
  <c r="I375" i="4"/>
  <c r="E376" i="4"/>
  <c r="G376" i="4"/>
  <c r="H376" i="4"/>
  <c r="I376" i="4"/>
  <c r="E377" i="4"/>
  <c r="G377" i="4"/>
  <c r="H377" i="4"/>
  <c r="I377" i="4"/>
  <c r="E378" i="4"/>
  <c r="G378" i="4"/>
  <c r="H378" i="4"/>
  <c r="I378" i="4"/>
  <c r="E379" i="4"/>
  <c r="G379" i="4"/>
  <c r="H379" i="4"/>
  <c r="I379" i="4"/>
  <c r="E380" i="4"/>
  <c r="G380" i="4"/>
  <c r="H380" i="4"/>
  <c r="I380" i="4"/>
  <c r="E381" i="4"/>
  <c r="G381" i="4"/>
  <c r="H381" i="4"/>
  <c r="I381" i="4"/>
  <c r="E382" i="4"/>
  <c r="G382" i="4"/>
  <c r="H382" i="4"/>
  <c r="I382" i="4"/>
  <c r="E383" i="4"/>
  <c r="G383" i="4"/>
  <c r="H383" i="4"/>
  <c r="I383" i="4"/>
  <c r="E384" i="4"/>
  <c r="G384" i="4"/>
  <c r="H384" i="4"/>
  <c r="I384" i="4"/>
  <c r="E385" i="4"/>
  <c r="G385" i="4"/>
  <c r="H385" i="4"/>
  <c r="I385" i="4"/>
  <c r="E386" i="4"/>
  <c r="G386" i="4"/>
  <c r="H386" i="4"/>
  <c r="I386" i="4"/>
  <c r="E387" i="4"/>
  <c r="G387" i="4"/>
  <c r="H387" i="4"/>
  <c r="I387" i="4"/>
  <c r="E388" i="4"/>
  <c r="G388" i="4"/>
  <c r="H388" i="4"/>
  <c r="I388" i="4"/>
  <c r="E389" i="4"/>
  <c r="G389" i="4"/>
  <c r="H389" i="4"/>
  <c r="I389" i="4"/>
  <c r="E390" i="4"/>
  <c r="G390" i="4"/>
  <c r="H390" i="4"/>
  <c r="I390" i="4"/>
  <c r="E391" i="4"/>
  <c r="G391" i="4"/>
  <c r="H391" i="4"/>
  <c r="I391" i="4"/>
  <c r="E392" i="4"/>
  <c r="G392" i="4"/>
  <c r="H392" i="4"/>
  <c r="I392" i="4"/>
  <c r="E393" i="4"/>
  <c r="G393" i="4"/>
  <c r="H393" i="4"/>
  <c r="I393" i="4"/>
  <c r="E394" i="4"/>
  <c r="G394" i="4"/>
  <c r="H394" i="4"/>
  <c r="I394" i="4"/>
  <c r="E395" i="4"/>
  <c r="G395" i="4"/>
  <c r="H395" i="4"/>
  <c r="I395" i="4"/>
  <c r="E396" i="4"/>
  <c r="G396" i="4"/>
  <c r="H396" i="4"/>
  <c r="I396" i="4"/>
  <c r="E397" i="4"/>
  <c r="G397" i="4"/>
  <c r="H397" i="4"/>
  <c r="I397" i="4"/>
  <c r="E398" i="4"/>
  <c r="G398" i="4"/>
  <c r="H398" i="4"/>
  <c r="I398" i="4"/>
  <c r="E399" i="4"/>
  <c r="G399" i="4"/>
  <c r="H399" i="4"/>
  <c r="I399" i="4"/>
  <c r="E400" i="4"/>
  <c r="G400" i="4"/>
  <c r="H400" i="4"/>
  <c r="I400" i="4"/>
  <c r="E401" i="4"/>
  <c r="G401" i="4"/>
  <c r="H401" i="4"/>
  <c r="I401" i="4"/>
  <c r="E402" i="4"/>
  <c r="G402" i="4"/>
  <c r="H402" i="4"/>
  <c r="I402" i="4"/>
  <c r="E403" i="4"/>
  <c r="G403" i="4"/>
  <c r="H403" i="4"/>
  <c r="I403" i="4"/>
  <c r="E404" i="4"/>
  <c r="G404" i="4"/>
  <c r="H404" i="4"/>
  <c r="I404" i="4"/>
  <c r="E405" i="4"/>
  <c r="G405" i="4"/>
  <c r="H405" i="4"/>
  <c r="I405" i="4"/>
  <c r="E406" i="4"/>
  <c r="G406" i="4"/>
  <c r="H406" i="4"/>
  <c r="I406" i="4"/>
  <c r="E407" i="4"/>
  <c r="G407" i="4"/>
  <c r="H407" i="4"/>
  <c r="I407" i="4"/>
  <c r="E408" i="4"/>
  <c r="G408" i="4"/>
  <c r="H408" i="4"/>
  <c r="I408" i="4"/>
  <c r="E409" i="4"/>
  <c r="G409" i="4"/>
  <c r="H409" i="4"/>
  <c r="I409" i="4"/>
  <c r="E410" i="4"/>
  <c r="G410" i="4"/>
  <c r="H410" i="4"/>
  <c r="I410" i="4"/>
  <c r="E411" i="4"/>
  <c r="G411" i="4"/>
  <c r="H411" i="4"/>
  <c r="I411" i="4"/>
  <c r="E412" i="4"/>
  <c r="G412" i="4"/>
  <c r="H412" i="4"/>
  <c r="I412" i="4"/>
  <c r="E413" i="4"/>
  <c r="G413" i="4"/>
  <c r="H413" i="4"/>
  <c r="I413" i="4"/>
  <c r="E414" i="4"/>
  <c r="G414" i="4"/>
  <c r="H414" i="4"/>
  <c r="I414" i="4"/>
  <c r="E415" i="4"/>
  <c r="G415" i="4"/>
  <c r="H415" i="4"/>
  <c r="I415" i="4"/>
  <c r="E416" i="4"/>
  <c r="G416" i="4"/>
  <c r="H416" i="4"/>
  <c r="I416" i="4"/>
  <c r="E417" i="4"/>
  <c r="G417" i="4"/>
  <c r="H417" i="4"/>
  <c r="I417" i="4"/>
  <c r="E418" i="4"/>
  <c r="G418" i="4"/>
  <c r="H418" i="4"/>
  <c r="I418" i="4"/>
  <c r="E419" i="4"/>
  <c r="G419" i="4"/>
  <c r="H419" i="4"/>
  <c r="I419" i="4"/>
  <c r="E420" i="4"/>
  <c r="G420" i="4"/>
  <c r="H420" i="4"/>
  <c r="I420" i="4"/>
  <c r="E421" i="4"/>
  <c r="G421" i="4"/>
  <c r="H421" i="4"/>
  <c r="I421" i="4"/>
  <c r="E422" i="4"/>
  <c r="G422" i="4"/>
  <c r="H422" i="4"/>
  <c r="I422" i="4"/>
  <c r="E423" i="4"/>
  <c r="G423" i="4"/>
  <c r="H423" i="4"/>
  <c r="I423" i="4"/>
  <c r="E424" i="4"/>
  <c r="G424" i="4"/>
  <c r="H424" i="4"/>
  <c r="I424" i="4"/>
  <c r="E425" i="4"/>
  <c r="G425" i="4"/>
  <c r="H425" i="4"/>
  <c r="I425" i="4"/>
  <c r="E426" i="4"/>
  <c r="G426" i="4"/>
  <c r="H426" i="4"/>
  <c r="I426" i="4"/>
  <c r="E427" i="4"/>
  <c r="G427" i="4"/>
  <c r="H427" i="4"/>
  <c r="I427" i="4"/>
  <c r="E428" i="4"/>
  <c r="G428" i="4"/>
  <c r="H428" i="4"/>
  <c r="I428" i="4"/>
  <c r="E429" i="4"/>
  <c r="G429" i="4"/>
  <c r="H429" i="4"/>
  <c r="I429" i="4"/>
  <c r="E430" i="4"/>
  <c r="G430" i="4"/>
  <c r="H430" i="4"/>
  <c r="I430" i="4"/>
  <c r="E431" i="4"/>
  <c r="G431" i="4"/>
  <c r="H431" i="4"/>
  <c r="I431" i="4"/>
  <c r="E432" i="4"/>
  <c r="G432" i="4"/>
  <c r="H432" i="4"/>
  <c r="I432" i="4"/>
  <c r="E433" i="4"/>
  <c r="G433" i="4"/>
  <c r="H433" i="4"/>
  <c r="I433" i="4"/>
  <c r="E434" i="4"/>
  <c r="G434" i="4"/>
  <c r="H434" i="4"/>
  <c r="I434" i="4"/>
  <c r="E435" i="4"/>
  <c r="G435" i="4"/>
  <c r="H435" i="4"/>
  <c r="I435" i="4"/>
  <c r="E436" i="4"/>
  <c r="G436" i="4"/>
  <c r="H436" i="4"/>
  <c r="I436" i="4"/>
  <c r="E437" i="4"/>
  <c r="G437" i="4"/>
  <c r="H437" i="4"/>
  <c r="I437" i="4"/>
  <c r="E438" i="4"/>
  <c r="G438" i="4"/>
  <c r="H438" i="4"/>
  <c r="I438" i="4"/>
  <c r="E439" i="4"/>
  <c r="G439" i="4"/>
  <c r="H439" i="4"/>
  <c r="I439" i="4"/>
  <c r="E440" i="4"/>
  <c r="G440" i="4"/>
  <c r="H440" i="4"/>
  <c r="I440" i="4"/>
  <c r="E441" i="4"/>
  <c r="G441" i="4"/>
  <c r="H441" i="4"/>
  <c r="I441" i="4"/>
  <c r="E442" i="4"/>
  <c r="G442" i="4"/>
  <c r="H442" i="4"/>
  <c r="I442" i="4"/>
  <c r="E443" i="4"/>
  <c r="G443" i="4"/>
  <c r="H443" i="4"/>
  <c r="I443" i="4"/>
  <c r="E444" i="4"/>
  <c r="G444" i="4"/>
  <c r="H444" i="4"/>
  <c r="I444" i="4"/>
  <c r="E445" i="4"/>
  <c r="G445" i="4"/>
  <c r="H445" i="4"/>
  <c r="I445" i="4"/>
  <c r="E446" i="4"/>
  <c r="G446" i="4"/>
  <c r="H446" i="4"/>
  <c r="I446" i="4"/>
  <c r="E447" i="4"/>
  <c r="G447" i="4"/>
  <c r="H447" i="4"/>
  <c r="I447" i="4"/>
  <c r="E448" i="4"/>
  <c r="G448" i="4"/>
  <c r="H448" i="4"/>
  <c r="I448" i="4"/>
  <c r="E449" i="4"/>
  <c r="G449" i="4"/>
  <c r="H449" i="4"/>
  <c r="I449" i="4"/>
  <c r="E450" i="4"/>
  <c r="G450" i="4"/>
  <c r="H450" i="4"/>
  <c r="I450" i="4"/>
  <c r="E451" i="4"/>
  <c r="G451" i="4"/>
  <c r="H451" i="4"/>
  <c r="I451" i="4"/>
  <c r="E452" i="4"/>
  <c r="G452" i="4"/>
  <c r="H452" i="4"/>
  <c r="I452" i="4"/>
  <c r="E453" i="4"/>
  <c r="G453" i="4"/>
  <c r="H453" i="4"/>
  <c r="I453" i="4"/>
  <c r="E454" i="4"/>
  <c r="G454" i="4"/>
  <c r="H454" i="4"/>
  <c r="I454" i="4"/>
  <c r="E455" i="4"/>
  <c r="G455" i="4"/>
  <c r="H455" i="4"/>
  <c r="I455" i="4"/>
  <c r="E456" i="4"/>
  <c r="G456" i="4"/>
  <c r="H456" i="4"/>
  <c r="I456" i="4"/>
  <c r="E457" i="4"/>
  <c r="G457" i="4"/>
  <c r="H457" i="4"/>
  <c r="I457" i="4"/>
  <c r="E458" i="4"/>
  <c r="G458" i="4"/>
  <c r="H458" i="4"/>
  <c r="I458" i="4"/>
  <c r="E459" i="4"/>
  <c r="G459" i="4"/>
  <c r="H459" i="4"/>
  <c r="I459" i="4"/>
  <c r="E460" i="4"/>
  <c r="G460" i="4"/>
  <c r="H460" i="4"/>
  <c r="I460" i="4"/>
  <c r="E461" i="4"/>
  <c r="G461" i="4"/>
  <c r="H461" i="4"/>
  <c r="I461" i="4"/>
  <c r="E462" i="4"/>
  <c r="G462" i="4"/>
  <c r="H462" i="4"/>
  <c r="I462" i="4"/>
  <c r="E463" i="4"/>
  <c r="G463" i="4"/>
  <c r="H463" i="4"/>
  <c r="I463" i="4"/>
  <c r="E464" i="4"/>
  <c r="G464" i="4"/>
  <c r="H464" i="4"/>
  <c r="I464" i="4"/>
  <c r="E465" i="4"/>
  <c r="G465" i="4"/>
  <c r="H465" i="4"/>
  <c r="I465" i="4"/>
  <c r="E466" i="4"/>
  <c r="G466" i="4"/>
  <c r="H466" i="4"/>
  <c r="I466" i="4"/>
  <c r="E467" i="4"/>
  <c r="G467" i="4"/>
  <c r="H467" i="4"/>
  <c r="I467" i="4"/>
  <c r="E468" i="4"/>
  <c r="G468" i="4"/>
  <c r="H468" i="4"/>
  <c r="I468" i="4"/>
  <c r="E469" i="4"/>
  <c r="G469" i="4"/>
  <c r="H469" i="4"/>
  <c r="I469" i="4"/>
  <c r="E470" i="4"/>
  <c r="G470" i="4"/>
  <c r="H470" i="4"/>
  <c r="I470" i="4"/>
  <c r="E471" i="4"/>
  <c r="G471" i="4"/>
  <c r="H471" i="4"/>
  <c r="I471" i="4"/>
  <c r="E472" i="4"/>
  <c r="G472" i="4"/>
  <c r="H472" i="4"/>
  <c r="I472" i="4"/>
  <c r="E473" i="4"/>
  <c r="G473" i="4"/>
  <c r="H473" i="4"/>
  <c r="I473" i="4"/>
  <c r="E474" i="4"/>
  <c r="G474" i="4"/>
  <c r="H474" i="4"/>
  <c r="I474" i="4"/>
  <c r="E475" i="4"/>
  <c r="G475" i="4"/>
  <c r="H475" i="4"/>
  <c r="I475" i="4"/>
  <c r="E476" i="4"/>
  <c r="G476" i="4"/>
  <c r="H476" i="4"/>
  <c r="I476" i="4"/>
  <c r="E477" i="4"/>
  <c r="G477" i="4"/>
  <c r="H477" i="4"/>
  <c r="I477" i="4"/>
  <c r="E478" i="4"/>
  <c r="G478" i="4"/>
  <c r="H478" i="4"/>
  <c r="I478" i="4"/>
  <c r="E479" i="4"/>
  <c r="G479" i="4"/>
  <c r="H479" i="4"/>
  <c r="I479" i="4"/>
  <c r="E480" i="4"/>
  <c r="G480" i="4"/>
  <c r="H480" i="4"/>
  <c r="I480" i="4"/>
  <c r="E481" i="4"/>
  <c r="G481" i="4"/>
  <c r="H481" i="4"/>
  <c r="I481" i="4"/>
  <c r="E482" i="4"/>
  <c r="G482" i="4"/>
  <c r="H482" i="4"/>
  <c r="I482" i="4"/>
  <c r="E483" i="4"/>
  <c r="G483" i="4"/>
  <c r="H483" i="4"/>
  <c r="I483" i="4"/>
  <c r="E484" i="4"/>
  <c r="G484" i="4"/>
  <c r="H484" i="4"/>
  <c r="I484" i="4"/>
  <c r="E485" i="4"/>
  <c r="G485" i="4"/>
  <c r="H485" i="4"/>
  <c r="I485" i="4"/>
  <c r="E486" i="4"/>
  <c r="G486" i="4"/>
  <c r="H486" i="4"/>
  <c r="I486" i="4"/>
  <c r="E487" i="4"/>
  <c r="G487" i="4"/>
  <c r="H487" i="4"/>
  <c r="I487" i="4"/>
  <c r="E488" i="4"/>
  <c r="G488" i="4"/>
  <c r="H488" i="4"/>
  <c r="I488" i="4"/>
  <c r="E489" i="4"/>
  <c r="G489" i="4"/>
  <c r="H489" i="4"/>
  <c r="I489" i="4"/>
  <c r="E490" i="4"/>
  <c r="G490" i="4"/>
  <c r="H490" i="4"/>
  <c r="I490" i="4"/>
  <c r="E491" i="4"/>
  <c r="G491" i="4"/>
  <c r="H491" i="4"/>
  <c r="I491" i="4"/>
  <c r="E492" i="4"/>
  <c r="G492" i="4"/>
  <c r="H492" i="4"/>
  <c r="I492" i="4"/>
  <c r="E493" i="4"/>
  <c r="G493" i="4"/>
  <c r="H493" i="4"/>
  <c r="I493" i="4"/>
  <c r="E494" i="4"/>
  <c r="G494" i="4"/>
  <c r="H494" i="4"/>
  <c r="I494" i="4"/>
  <c r="E495" i="4"/>
  <c r="G495" i="4"/>
  <c r="H495" i="4"/>
  <c r="I495" i="4"/>
  <c r="E496" i="4"/>
  <c r="G496" i="4"/>
  <c r="H496" i="4"/>
  <c r="I496" i="4"/>
  <c r="E497" i="4"/>
  <c r="G497" i="4"/>
  <c r="H497" i="4"/>
  <c r="I497" i="4"/>
  <c r="E498" i="4"/>
  <c r="G498" i="4"/>
  <c r="H498" i="4"/>
  <c r="I498" i="4"/>
  <c r="E499" i="4"/>
  <c r="G499" i="4"/>
  <c r="H499" i="4"/>
  <c r="I499" i="4"/>
  <c r="E500" i="4"/>
  <c r="G500" i="4"/>
  <c r="H500" i="4"/>
  <c r="I500" i="4"/>
  <c r="E501" i="4"/>
  <c r="G501" i="4"/>
  <c r="H501" i="4"/>
  <c r="I501" i="4"/>
  <c r="E502" i="4"/>
  <c r="G502" i="4"/>
  <c r="H502" i="4"/>
  <c r="I502" i="4"/>
  <c r="E503" i="4"/>
  <c r="G503" i="4"/>
  <c r="H503" i="4"/>
  <c r="I503" i="4"/>
  <c r="E504" i="4"/>
  <c r="G504" i="4"/>
  <c r="H504" i="4"/>
  <c r="I504" i="4"/>
  <c r="E505" i="4"/>
  <c r="G505" i="4"/>
  <c r="H505" i="4"/>
  <c r="I505" i="4"/>
  <c r="E506" i="4"/>
  <c r="G506" i="4"/>
  <c r="H506" i="4"/>
  <c r="I506" i="4"/>
  <c r="E507" i="4"/>
  <c r="G507" i="4"/>
  <c r="H507" i="4"/>
  <c r="I507" i="4"/>
  <c r="E508" i="4"/>
  <c r="G508" i="4"/>
  <c r="H508" i="4"/>
  <c r="I508" i="4"/>
  <c r="E509" i="4"/>
  <c r="G509" i="4"/>
  <c r="H509" i="4"/>
  <c r="I509" i="4"/>
  <c r="E510" i="4"/>
  <c r="G510" i="4"/>
  <c r="H510" i="4"/>
  <c r="I510" i="4"/>
  <c r="E511" i="4"/>
  <c r="G511" i="4"/>
  <c r="H511" i="4"/>
  <c r="I511" i="4"/>
  <c r="E512" i="4"/>
  <c r="G512" i="4"/>
  <c r="H512" i="4"/>
  <c r="I512" i="4"/>
  <c r="E513" i="4"/>
  <c r="G513" i="4"/>
  <c r="H513" i="4"/>
  <c r="I513" i="4"/>
  <c r="E514" i="4"/>
  <c r="G514" i="4"/>
  <c r="H514" i="4"/>
  <c r="I514" i="4"/>
  <c r="E515" i="4"/>
  <c r="G515" i="4"/>
  <c r="H515" i="4"/>
  <c r="I515" i="4"/>
  <c r="E516" i="4"/>
  <c r="G516" i="4"/>
  <c r="H516" i="4"/>
  <c r="I516" i="4"/>
  <c r="E517" i="4"/>
  <c r="G517" i="4"/>
  <c r="H517" i="4"/>
  <c r="I517" i="4"/>
  <c r="E518" i="4"/>
  <c r="G518" i="4"/>
  <c r="H518" i="4"/>
  <c r="I518" i="4"/>
  <c r="E519" i="4"/>
  <c r="G519" i="4"/>
  <c r="H519" i="4"/>
  <c r="I519" i="4"/>
  <c r="E520" i="4"/>
  <c r="G520" i="4"/>
  <c r="H520" i="4"/>
  <c r="I520" i="4"/>
  <c r="E521" i="4"/>
  <c r="G521" i="4"/>
  <c r="H521" i="4"/>
  <c r="I521" i="4"/>
  <c r="E522" i="4"/>
  <c r="G522" i="4"/>
  <c r="H522" i="4"/>
  <c r="I522" i="4"/>
  <c r="E523" i="4"/>
  <c r="G523" i="4"/>
  <c r="H523" i="4"/>
  <c r="I523" i="4"/>
  <c r="E524" i="4"/>
  <c r="G524" i="4"/>
  <c r="H524" i="4"/>
  <c r="I524" i="4"/>
  <c r="E525" i="4"/>
  <c r="G525" i="4"/>
  <c r="H525" i="4"/>
  <c r="I525" i="4"/>
  <c r="E526" i="4"/>
  <c r="G526" i="4"/>
  <c r="H526" i="4"/>
  <c r="I526" i="4"/>
  <c r="E527" i="4"/>
  <c r="G527" i="4"/>
  <c r="H527" i="4"/>
  <c r="I527" i="4"/>
  <c r="E528" i="4"/>
  <c r="G528" i="4"/>
  <c r="H528" i="4"/>
  <c r="I528" i="4"/>
  <c r="E529" i="4"/>
  <c r="G529" i="4"/>
  <c r="H529" i="4"/>
  <c r="I529" i="4"/>
  <c r="E530" i="4"/>
  <c r="G530" i="4"/>
  <c r="H530" i="4"/>
  <c r="I530" i="4"/>
  <c r="E531" i="4"/>
  <c r="G531" i="4"/>
  <c r="H531" i="4"/>
  <c r="I531" i="4"/>
  <c r="E532" i="4"/>
  <c r="G532" i="4"/>
  <c r="H532" i="4"/>
  <c r="I532" i="4"/>
  <c r="E533" i="4"/>
  <c r="G533" i="4"/>
  <c r="H533" i="4"/>
  <c r="I533" i="4"/>
  <c r="E534" i="4"/>
  <c r="G534" i="4"/>
  <c r="H534" i="4"/>
  <c r="I534" i="4"/>
  <c r="E535" i="4"/>
  <c r="G535" i="4"/>
  <c r="H535" i="4"/>
  <c r="I535" i="4"/>
  <c r="E536" i="4"/>
  <c r="G536" i="4"/>
  <c r="H536" i="4"/>
  <c r="I536" i="4"/>
  <c r="E537" i="4"/>
  <c r="G537" i="4"/>
  <c r="H537" i="4"/>
  <c r="I537" i="4"/>
  <c r="E538" i="4"/>
  <c r="G538" i="4"/>
  <c r="H538" i="4"/>
  <c r="I538" i="4"/>
  <c r="E539" i="4"/>
  <c r="G539" i="4"/>
  <c r="H539" i="4"/>
  <c r="I539" i="4"/>
  <c r="E540" i="4"/>
  <c r="G540" i="4"/>
  <c r="H540" i="4"/>
  <c r="I540" i="4"/>
  <c r="E541" i="4"/>
  <c r="G541" i="4"/>
  <c r="H541" i="4"/>
  <c r="I541" i="4"/>
  <c r="E542" i="4"/>
  <c r="G542" i="4"/>
  <c r="H542" i="4"/>
  <c r="I542" i="4"/>
  <c r="E543" i="4"/>
  <c r="G543" i="4"/>
  <c r="H543" i="4"/>
  <c r="I543" i="4"/>
  <c r="E544" i="4"/>
  <c r="G544" i="4"/>
  <c r="H544" i="4"/>
  <c r="I544" i="4"/>
  <c r="E545" i="4"/>
  <c r="G545" i="4"/>
  <c r="H545" i="4"/>
  <c r="I545" i="4"/>
  <c r="E546" i="4"/>
  <c r="G546" i="4"/>
  <c r="H546" i="4"/>
  <c r="I546" i="4"/>
  <c r="E547" i="4"/>
  <c r="G547" i="4"/>
  <c r="H547" i="4"/>
  <c r="I547" i="4"/>
  <c r="E548" i="4"/>
  <c r="G548" i="4"/>
  <c r="H548" i="4"/>
  <c r="I548" i="4"/>
  <c r="E549" i="4"/>
  <c r="G549" i="4"/>
  <c r="H549" i="4"/>
  <c r="I549" i="4"/>
  <c r="E550" i="4"/>
  <c r="G550" i="4"/>
  <c r="H550" i="4"/>
  <c r="I550" i="4"/>
  <c r="E551" i="4"/>
  <c r="G551" i="4"/>
  <c r="H551" i="4"/>
  <c r="I551" i="4"/>
  <c r="E552" i="4"/>
  <c r="G552" i="4"/>
  <c r="H552" i="4"/>
  <c r="I552" i="4"/>
  <c r="E553" i="4"/>
  <c r="G553" i="4"/>
  <c r="H553" i="4"/>
  <c r="I553" i="4"/>
  <c r="E554" i="4"/>
  <c r="G554" i="4"/>
  <c r="H554" i="4"/>
  <c r="I554" i="4"/>
  <c r="E555" i="4"/>
  <c r="G555" i="4"/>
  <c r="H555" i="4"/>
  <c r="I555" i="4"/>
  <c r="E556" i="4"/>
  <c r="G556" i="4"/>
  <c r="H556" i="4"/>
  <c r="I556" i="4"/>
  <c r="E557" i="4"/>
  <c r="G557" i="4"/>
  <c r="H557" i="4"/>
  <c r="I557" i="4"/>
  <c r="E558" i="4"/>
  <c r="G558" i="4"/>
  <c r="H558" i="4"/>
  <c r="I558" i="4"/>
  <c r="E559" i="4"/>
  <c r="G559" i="4"/>
  <c r="H559" i="4"/>
  <c r="I559" i="4"/>
  <c r="E560" i="4"/>
  <c r="G560" i="4"/>
  <c r="H560" i="4"/>
  <c r="I560" i="4"/>
  <c r="E561" i="4"/>
  <c r="G561" i="4"/>
  <c r="H561" i="4"/>
  <c r="I561" i="4"/>
  <c r="E562" i="4"/>
  <c r="G562" i="4"/>
  <c r="H562" i="4"/>
  <c r="I562" i="4"/>
  <c r="E563" i="4"/>
  <c r="G563" i="4"/>
  <c r="H563" i="4"/>
  <c r="I563" i="4"/>
  <c r="E564" i="4"/>
  <c r="G564" i="4"/>
  <c r="H564" i="4"/>
  <c r="I564" i="4"/>
  <c r="E566" i="4"/>
  <c r="G566" i="4"/>
  <c r="H566" i="4"/>
  <c r="I566" i="4"/>
  <c r="E567" i="4"/>
  <c r="G567" i="4"/>
  <c r="H567" i="4"/>
  <c r="I567" i="4"/>
  <c r="E568" i="4"/>
  <c r="G568" i="4"/>
  <c r="H568" i="4"/>
  <c r="I568" i="4"/>
  <c r="E569" i="4"/>
  <c r="G569" i="4"/>
  <c r="H569" i="4"/>
  <c r="I569" i="4"/>
  <c r="E570" i="4"/>
  <c r="G570" i="4"/>
  <c r="H570" i="4"/>
  <c r="I570" i="4"/>
  <c r="E571" i="4"/>
  <c r="G571" i="4"/>
  <c r="H571" i="4"/>
  <c r="I571" i="4"/>
  <c r="E572" i="4"/>
  <c r="G572" i="4"/>
  <c r="H572" i="4"/>
  <c r="I572" i="4"/>
  <c r="E573" i="4"/>
  <c r="G573" i="4"/>
  <c r="H573" i="4"/>
  <c r="I573" i="4"/>
  <c r="E574" i="4"/>
  <c r="G574" i="4"/>
  <c r="H574" i="4"/>
  <c r="I574" i="4"/>
  <c r="E575" i="4"/>
  <c r="G575" i="4"/>
  <c r="H575" i="4"/>
  <c r="I575" i="4"/>
  <c r="E576" i="4"/>
  <c r="G576" i="4"/>
  <c r="H576" i="4"/>
  <c r="I576" i="4"/>
  <c r="E577" i="4"/>
  <c r="G577" i="4"/>
  <c r="H577" i="4"/>
  <c r="I577" i="4"/>
  <c r="E578" i="4"/>
  <c r="G578" i="4"/>
  <c r="H578" i="4"/>
  <c r="I578" i="4"/>
  <c r="E579" i="4"/>
  <c r="G579" i="4"/>
  <c r="H579" i="4"/>
  <c r="I579" i="4"/>
  <c r="E580" i="4"/>
  <c r="G580" i="4"/>
  <c r="H580" i="4"/>
  <c r="I580" i="4"/>
  <c r="E581" i="4"/>
  <c r="G581" i="4"/>
  <c r="H581" i="4"/>
  <c r="I581" i="4"/>
  <c r="E582" i="4"/>
  <c r="G582" i="4"/>
  <c r="H582" i="4"/>
  <c r="I582" i="4"/>
  <c r="E583" i="4"/>
  <c r="G583" i="4"/>
  <c r="H583" i="4"/>
  <c r="I583" i="4"/>
  <c r="E584" i="4"/>
  <c r="G584" i="4"/>
  <c r="H584" i="4"/>
  <c r="I584" i="4"/>
  <c r="E585" i="4"/>
  <c r="G585" i="4"/>
  <c r="H585" i="4"/>
  <c r="I585" i="4"/>
  <c r="E586" i="4"/>
  <c r="G586" i="4"/>
  <c r="H586" i="4"/>
  <c r="I586" i="4"/>
  <c r="E587" i="4"/>
  <c r="G587" i="4"/>
  <c r="H587" i="4"/>
  <c r="I587" i="4"/>
  <c r="E588" i="4"/>
  <c r="G588" i="4"/>
  <c r="H588" i="4"/>
  <c r="I588" i="4"/>
  <c r="E589" i="4"/>
  <c r="G589" i="4"/>
  <c r="H589" i="4"/>
  <c r="I589" i="4"/>
  <c r="E590" i="4"/>
  <c r="G590" i="4"/>
  <c r="H590" i="4"/>
  <c r="I590" i="4"/>
  <c r="E591" i="4"/>
  <c r="G591" i="4"/>
  <c r="H591" i="4"/>
  <c r="I591" i="4"/>
  <c r="E592" i="4"/>
  <c r="G592" i="4"/>
  <c r="H592" i="4"/>
  <c r="I592" i="4"/>
  <c r="E593" i="4"/>
  <c r="G593" i="4"/>
  <c r="H593" i="4"/>
  <c r="I593" i="4"/>
  <c r="E594" i="4"/>
  <c r="G594" i="4"/>
  <c r="H594" i="4"/>
  <c r="I594" i="4"/>
  <c r="E595" i="4"/>
  <c r="G595" i="4"/>
  <c r="H595" i="4"/>
  <c r="I595" i="4"/>
  <c r="E596" i="4"/>
  <c r="G596" i="4"/>
  <c r="H596" i="4"/>
  <c r="I596" i="4"/>
  <c r="E597" i="4"/>
  <c r="G597" i="4"/>
  <c r="H597" i="4"/>
  <c r="I597" i="4"/>
  <c r="E598" i="4"/>
  <c r="G598" i="4"/>
  <c r="H598" i="4"/>
  <c r="I598" i="4"/>
  <c r="E599" i="4"/>
  <c r="G599" i="4"/>
  <c r="H599" i="4"/>
  <c r="I599" i="4"/>
  <c r="E600" i="4"/>
  <c r="G600" i="4"/>
  <c r="H600" i="4"/>
  <c r="I600" i="4"/>
  <c r="E601" i="4"/>
  <c r="G601" i="4"/>
  <c r="H601" i="4"/>
  <c r="I601" i="4"/>
  <c r="E602" i="4"/>
  <c r="G602" i="4"/>
  <c r="H602" i="4"/>
  <c r="I602" i="4"/>
  <c r="E604" i="4"/>
  <c r="G604" i="4"/>
  <c r="H604" i="4"/>
  <c r="I604" i="4"/>
  <c r="E605" i="4"/>
  <c r="G605" i="4"/>
  <c r="H605" i="4"/>
  <c r="I605" i="4"/>
  <c r="E606" i="4"/>
  <c r="G606" i="4"/>
  <c r="H606" i="4"/>
  <c r="I606" i="4"/>
  <c r="E607" i="4"/>
  <c r="G607" i="4"/>
  <c r="H607" i="4"/>
  <c r="I607" i="4"/>
  <c r="E608" i="4"/>
  <c r="G608" i="4"/>
  <c r="H608" i="4"/>
  <c r="I608" i="4"/>
  <c r="E609" i="4"/>
  <c r="G609" i="4"/>
  <c r="H609" i="4"/>
  <c r="I609" i="4"/>
  <c r="E610" i="4"/>
  <c r="G610" i="4"/>
  <c r="H610" i="4"/>
  <c r="I610" i="4"/>
  <c r="E611" i="4"/>
  <c r="G611" i="4"/>
  <c r="H611" i="4"/>
  <c r="I611" i="4"/>
  <c r="E612" i="4"/>
  <c r="G612" i="4"/>
  <c r="H612" i="4"/>
  <c r="I612" i="4"/>
  <c r="E613" i="4"/>
  <c r="G613" i="4"/>
  <c r="H613" i="4"/>
  <c r="I613" i="4"/>
  <c r="E614" i="4"/>
  <c r="G614" i="4"/>
  <c r="H614" i="4"/>
  <c r="I614" i="4"/>
  <c r="E615" i="4"/>
  <c r="G615" i="4"/>
  <c r="H615" i="4"/>
  <c r="I615" i="4"/>
  <c r="E616" i="4"/>
  <c r="G616" i="4"/>
  <c r="H616" i="4"/>
  <c r="I616" i="4"/>
  <c r="E617" i="4"/>
  <c r="G617" i="4"/>
  <c r="H617" i="4"/>
  <c r="I617" i="4"/>
  <c r="E618" i="4"/>
  <c r="G618" i="4"/>
  <c r="H618" i="4"/>
  <c r="I618" i="4"/>
  <c r="E619" i="4"/>
  <c r="G619" i="4"/>
  <c r="H619" i="4"/>
  <c r="I619" i="4"/>
  <c r="E620" i="4"/>
  <c r="G620" i="4"/>
  <c r="H620" i="4"/>
  <c r="I620" i="4"/>
  <c r="E621" i="4"/>
  <c r="G621" i="4"/>
  <c r="H621" i="4"/>
  <c r="I621" i="4"/>
  <c r="E622" i="4"/>
  <c r="G622" i="4"/>
  <c r="H622" i="4"/>
  <c r="I622" i="4"/>
  <c r="E623" i="4"/>
  <c r="G623" i="4"/>
  <c r="H623" i="4"/>
  <c r="I623" i="4"/>
  <c r="E624" i="4"/>
  <c r="G624" i="4"/>
  <c r="H624" i="4"/>
  <c r="I624" i="4"/>
  <c r="E625" i="4"/>
  <c r="G625" i="4"/>
  <c r="H625" i="4"/>
  <c r="I625" i="4"/>
  <c r="E626" i="4"/>
  <c r="G626" i="4"/>
  <c r="H626" i="4"/>
  <c r="I626" i="4"/>
  <c r="E627" i="4"/>
  <c r="G627" i="4"/>
  <c r="H627" i="4"/>
  <c r="I627" i="4"/>
  <c r="E628" i="4"/>
  <c r="G628" i="4"/>
  <c r="H628" i="4"/>
  <c r="I628" i="4"/>
  <c r="E629" i="4"/>
  <c r="G629" i="4"/>
  <c r="H629" i="4"/>
  <c r="I629" i="4"/>
  <c r="E630" i="4"/>
  <c r="G630" i="4"/>
  <c r="H630" i="4"/>
  <c r="I630" i="4"/>
  <c r="E631" i="4"/>
  <c r="G631" i="4"/>
  <c r="H631" i="4"/>
  <c r="I631" i="4"/>
  <c r="E632" i="4"/>
  <c r="G632" i="4"/>
  <c r="H632" i="4"/>
  <c r="I632" i="4"/>
  <c r="E633" i="4"/>
  <c r="G633" i="4"/>
  <c r="H633" i="4"/>
  <c r="I633" i="4"/>
  <c r="E634" i="4"/>
  <c r="G634" i="4"/>
  <c r="H634" i="4"/>
  <c r="I634" i="4"/>
  <c r="E635" i="4"/>
  <c r="G635" i="4"/>
  <c r="H635" i="4"/>
  <c r="I635" i="4"/>
  <c r="E636" i="4"/>
  <c r="G636" i="4"/>
  <c r="H636" i="4"/>
  <c r="I636" i="4"/>
  <c r="E637" i="4"/>
  <c r="G637" i="4"/>
  <c r="H637" i="4"/>
  <c r="I637" i="4"/>
  <c r="E638" i="4"/>
  <c r="G638" i="4"/>
  <c r="H638" i="4"/>
  <c r="I638" i="4"/>
  <c r="E639" i="4"/>
  <c r="G639" i="4"/>
  <c r="H639" i="4"/>
  <c r="I639" i="4"/>
  <c r="E640" i="4"/>
  <c r="G640" i="4"/>
  <c r="H640" i="4"/>
  <c r="I640" i="4"/>
  <c r="E641" i="4"/>
  <c r="G641" i="4"/>
  <c r="H641" i="4"/>
  <c r="I641" i="4"/>
  <c r="E642" i="4"/>
  <c r="G642" i="4"/>
  <c r="H642" i="4"/>
  <c r="I642" i="4"/>
  <c r="E643" i="4"/>
  <c r="G643" i="4"/>
  <c r="H643" i="4"/>
  <c r="I643" i="4"/>
  <c r="E644" i="4"/>
  <c r="G644" i="4"/>
  <c r="H644" i="4"/>
  <c r="I644" i="4"/>
  <c r="E645" i="4"/>
  <c r="G645" i="4"/>
  <c r="H645" i="4"/>
  <c r="I645" i="4"/>
  <c r="E646" i="4"/>
  <c r="G646" i="4"/>
  <c r="H646" i="4"/>
  <c r="I646" i="4"/>
  <c r="E647" i="4"/>
  <c r="G647" i="4"/>
  <c r="H647" i="4"/>
  <c r="I647" i="4"/>
  <c r="E648" i="4"/>
  <c r="G648" i="4"/>
  <c r="H648" i="4"/>
  <c r="I648" i="4"/>
  <c r="E649" i="4"/>
  <c r="G649" i="4"/>
  <c r="H649" i="4"/>
  <c r="I649" i="4"/>
  <c r="E650" i="4"/>
  <c r="G650" i="4"/>
  <c r="H650" i="4"/>
  <c r="I650" i="4"/>
  <c r="E651" i="4"/>
  <c r="G651" i="4"/>
  <c r="H651" i="4"/>
  <c r="I651" i="4"/>
  <c r="E652" i="4"/>
  <c r="G652" i="4"/>
  <c r="H652" i="4"/>
  <c r="I652" i="4"/>
  <c r="E653" i="4"/>
  <c r="G653" i="4"/>
  <c r="H653" i="4"/>
  <c r="I653" i="4"/>
  <c r="E654" i="4"/>
  <c r="G654" i="4"/>
  <c r="H654" i="4"/>
  <c r="I654" i="4"/>
  <c r="E655" i="4"/>
  <c r="G655" i="4"/>
  <c r="H655" i="4"/>
  <c r="I655" i="4"/>
  <c r="E656" i="4"/>
  <c r="G656" i="4"/>
  <c r="H656" i="4"/>
  <c r="I656" i="4"/>
  <c r="E657" i="4"/>
  <c r="G657" i="4"/>
  <c r="H657" i="4"/>
  <c r="I657" i="4"/>
  <c r="E658" i="4"/>
  <c r="G658" i="4"/>
  <c r="H658" i="4"/>
  <c r="I658" i="4"/>
  <c r="E659" i="4"/>
  <c r="G659" i="4"/>
  <c r="H659" i="4"/>
  <c r="I659" i="4"/>
  <c r="E660" i="4"/>
  <c r="G660" i="4"/>
  <c r="H660" i="4"/>
  <c r="I660" i="4"/>
  <c r="E661" i="4"/>
  <c r="G661" i="4"/>
  <c r="H661" i="4"/>
  <c r="I661" i="4"/>
  <c r="E662" i="4"/>
  <c r="G662" i="4"/>
  <c r="H662" i="4"/>
  <c r="I662" i="4"/>
  <c r="E663" i="4"/>
  <c r="G663" i="4"/>
  <c r="H663" i="4"/>
  <c r="I663" i="4"/>
  <c r="E664" i="4"/>
  <c r="G664" i="4"/>
  <c r="H664" i="4"/>
  <c r="I664" i="4"/>
  <c r="E665" i="4"/>
  <c r="G665" i="4"/>
  <c r="H665" i="4"/>
  <c r="I665" i="4"/>
  <c r="E666" i="4"/>
  <c r="G666" i="4"/>
  <c r="H666" i="4"/>
  <c r="I666" i="4"/>
  <c r="E667" i="4"/>
  <c r="G667" i="4"/>
  <c r="H667" i="4"/>
  <c r="I667" i="4"/>
  <c r="E668" i="4"/>
  <c r="G668" i="4"/>
  <c r="H668" i="4"/>
  <c r="I668" i="4"/>
  <c r="E669" i="4"/>
  <c r="G669" i="4"/>
  <c r="H669" i="4"/>
  <c r="I669" i="4"/>
  <c r="E670" i="4"/>
  <c r="G670" i="4"/>
  <c r="H670" i="4"/>
  <c r="I670" i="4"/>
  <c r="E671" i="4"/>
  <c r="G671" i="4"/>
  <c r="H671" i="4"/>
  <c r="I671" i="4"/>
  <c r="E672" i="4"/>
  <c r="G672" i="4"/>
  <c r="H672" i="4"/>
  <c r="I672" i="4"/>
  <c r="E673" i="4"/>
  <c r="G673" i="4"/>
  <c r="H673" i="4"/>
  <c r="I673" i="4"/>
  <c r="E674" i="4"/>
  <c r="G674" i="4"/>
  <c r="H674" i="4"/>
  <c r="I674" i="4"/>
  <c r="E675" i="4"/>
  <c r="G675" i="4"/>
  <c r="H675" i="4"/>
  <c r="I675" i="4"/>
  <c r="E676" i="4"/>
  <c r="G676" i="4"/>
  <c r="H676" i="4"/>
  <c r="I676" i="4"/>
  <c r="E677" i="4"/>
  <c r="G677" i="4"/>
  <c r="H677" i="4"/>
  <c r="I677" i="4"/>
  <c r="E678" i="4"/>
  <c r="G678" i="4"/>
  <c r="H678" i="4"/>
  <c r="I678" i="4"/>
  <c r="E679" i="4"/>
  <c r="G679" i="4"/>
  <c r="H679" i="4"/>
  <c r="I679" i="4"/>
  <c r="E680" i="4"/>
  <c r="G680" i="4"/>
  <c r="H680" i="4"/>
  <c r="I680" i="4"/>
  <c r="E681" i="4"/>
  <c r="G681" i="4"/>
  <c r="H681" i="4"/>
  <c r="I681" i="4"/>
  <c r="E682" i="4"/>
  <c r="G682" i="4"/>
  <c r="H682" i="4"/>
  <c r="I682" i="4"/>
  <c r="E683" i="4"/>
  <c r="G683" i="4"/>
  <c r="H683" i="4"/>
  <c r="I683" i="4"/>
  <c r="E684" i="4"/>
  <c r="G684" i="4"/>
  <c r="H684" i="4"/>
  <c r="I684" i="4"/>
  <c r="E685" i="4"/>
  <c r="G685" i="4"/>
  <c r="H685" i="4"/>
  <c r="I685" i="4"/>
  <c r="E686" i="4"/>
  <c r="G686" i="4"/>
  <c r="H686" i="4"/>
  <c r="I686" i="4"/>
  <c r="E687" i="4"/>
  <c r="G687" i="4"/>
  <c r="H687" i="4"/>
  <c r="I687" i="4"/>
  <c r="E688" i="4"/>
  <c r="G688" i="4"/>
  <c r="H688" i="4"/>
  <c r="I688" i="4"/>
  <c r="E689" i="4"/>
  <c r="G689" i="4"/>
  <c r="H689" i="4"/>
  <c r="I689" i="4"/>
  <c r="E690" i="4"/>
  <c r="G690" i="4"/>
  <c r="H690" i="4"/>
  <c r="I690" i="4"/>
  <c r="E691" i="4"/>
  <c r="G691" i="4"/>
  <c r="H691" i="4"/>
  <c r="I691" i="4"/>
  <c r="E692" i="4"/>
  <c r="G692" i="4"/>
  <c r="H692" i="4"/>
  <c r="I692" i="4"/>
  <c r="E693" i="4"/>
  <c r="G693" i="4"/>
  <c r="H693" i="4"/>
  <c r="I693" i="4"/>
  <c r="E694" i="4"/>
  <c r="G694" i="4"/>
  <c r="H694" i="4"/>
  <c r="I694" i="4"/>
  <c r="E695" i="4"/>
  <c r="G695" i="4"/>
  <c r="H695" i="4"/>
  <c r="I695" i="4"/>
  <c r="E696" i="4"/>
  <c r="G696" i="4"/>
  <c r="H696" i="4"/>
  <c r="I696" i="4"/>
  <c r="E697" i="4"/>
  <c r="G697" i="4"/>
  <c r="H697" i="4"/>
  <c r="I697" i="4"/>
  <c r="E698" i="4"/>
  <c r="G698" i="4"/>
  <c r="H698" i="4"/>
  <c r="I698" i="4"/>
  <c r="E699" i="4"/>
  <c r="G699" i="4"/>
  <c r="H699" i="4"/>
  <c r="I699" i="4"/>
  <c r="E700" i="4"/>
  <c r="G700" i="4"/>
  <c r="H700" i="4"/>
  <c r="I700" i="4"/>
  <c r="E701" i="4"/>
  <c r="G701" i="4"/>
  <c r="H701" i="4"/>
  <c r="I701" i="4"/>
  <c r="E702" i="4"/>
  <c r="G702" i="4"/>
  <c r="H702" i="4"/>
  <c r="I702" i="4"/>
  <c r="E703" i="4"/>
  <c r="G703" i="4"/>
  <c r="H703" i="4"/>
  <c r="I703" i="4"/>
  <c r="E704" i="4"/>
  <c r="G704" i="4"/>
  <c r="H704" i="4"/>
  <c r="I704" i="4"/>
  <c r="E705" i="4"/>
  <c r="G705" i="4"/>
  <c r="H705" i="4"/>
  <c r="I705" i="4"/>
  <c r="E706" i="4"/>
  <c r="G706" i="4"/>
  <c r="H706" i="4"/>
  <c r="I706" i="4"/>
  <c r="E707" i="4"/>
  <c r="G707" i="4"/>
  <c r="H707" i="4"/>
  <c r="I707" i="4"/>
  <c r="E708" i="4"/>
  <c r="G708" i="4"/>
  <c r="H708" i="4"/>
  <c r="I708" i="4"/>
  <c r="E709" i="4"/>
  <c r="G709" i="4"/>
  <c r="H709" i="4"/>
  <c r="I709" i="4"/>
  <c r="E710" i="4"/>
  <c r="G710" i="4"/>
  <c r="H710" i="4"/>
  <c r="I710" i="4"/>
  <c r="E711" i="4"/>
  <c r="G711" i="4"/>
  <c r="H711" i="4"/>
  <c r="I711" i="4"/>
  <c r="E712" i="4"/>
  <c r="G712" i="4"/>
  <c r="H712" i="4"/>
  <c r="I712" i="4"/>
  <c r="E713" i="4"/>
  <c r="G713" i="4"/>
  <c r="H713" i="4"/>
  <c r="I713" i="4"/>
  <c r="E714" i="4"/>
  <c r="G714" i="4"/>
  <c r="H714" i="4"/>
  <c r="I714" i="4"/>
  <c r="E715" i="4"/>
  <c r="G715" i="4"/>
  <c r="H715" i="4"/>
  <c r="I715" i="4"/>
  <c r="E716" i="4"/>
  <c r="G716" i="4"/>
  <c r="H716" i="4"/>
  <c r="I716" i="4"/>
  <c r="E717" i="4"/>
  <c r="G717" i="4"/>
  <c r="H717" i="4"/>
  <c r="I717" i="4"/>
  <c r="E718" i="4"/>
  <c r="G718" i="4"/>
  <c r="H718" i="4"/>
  <c r="I718" i="4"/>
  <c r="E719" i="4"/>
  <c r="G719" i="4"/>
  <c r="H719" i="4"/>
  <c r="I719" i="4"/>
  <c r="E720" i="4"/>
  <c r="G720" i="4"/>
  <c r="H720" i="4"/>
  <c r="I720" i="4"/>
  <c r="E721" i="4"/>
  <c r="G721" i="4"/>
  <c r="H721" i="4"/>
  <c r="I721" i="4"/>
  <c r="E722" i="4"/>
  <c r="G722" i="4"/>
  <c r="H722" i="4"/>
  <c r="I722" i="4"/>
  <c r="E723" i="4"/>
  <c r="G723" i="4"/>
  <c r="H723" i="4"/>
  <c r="I723" i="4"/>
  <c r="E724" i="4"/>
  <c r="G724" i="4"/>
  <c r="H724" i="4"/>
  <c r="I724" i="4"/>
  <c r="E725" i="4"/>
  <c r="G725" i="4"/>
  <c r="H725" i="4"/>
  <c r="I725" i="4"/>
  <c r="E726" i="4"/>
  <c r="G726" i="4"/>
  <c r="H726" i="4"/>
  <c r="I726" i="4"/>
  <c r="E727" i="4"/>
  <c r="G727" i="4"/>
  <c r="H727" i="4"/>
  <c r="I727" i="4"/>
  <c r="E728" i="4"/>
  <c r="G728" i="4"/>
  <c r="H728" i="4"/>
  <c r="I728" i="4"/>
  <c r="E729" i="4"/>
  <c r="G729" i="4"/>
  <c r="H729" i="4"/>
  <c r="I729" i="4"/>
  <c r="E730" i="4"/>
  <c r="G730" i="4"/>
  <c r="H730" i="4"/>
  <c r="I730" i="4"/>
  <c r="E731" i="4"/>
  <c r="G731" i="4"/>
  <c r="H731" i="4"/>
  <c r="I731" i="4"/>
  <c r="E732" i="4"/>
  <c r="G732" i="4"/>
  <c r="H732" i="4"/>
  <c r="I732" i="4"/>
  <c r="E733" i="4"/>
  <c r="G733" i="4"/>
  <c r="H733" i="4"/>
  <c r="I733" i="4"/>
  <c r="E734" i="4"/>
  <c r="G734" i="4"/>
  <c r="H734" i="4"/>
  <c r="I734" i="4"/>
  <c r="E735" i="4"/>
  <c r="G735" i="4"/>
  <c r="H735" i="4"/>
  <c r="I735" i="4"/>
  <c r="E736" i="4"/>
  <c r="G736" i="4"/>
  <c r="H736" i="4"/>
  <c r="I736" i="4"/>
  <c r="E737" i="4"/>
  <c r="G737" i="4"/>
  <c r="H737" i="4"/>
  <c r="I737" i="4"/>
  <c r="E738" i="4"/>
  <c r="G738" i="4"/>
  <c r="H738" i="4"/>
  <c r="I738" i="4"/>
  <c r="E739" i="4"/>
  <c r="G739" i="4"/>
  <c r="H739" i="4"/>
  <c r="I739" i="4"/>
  <c r="E740" i="4"/>
  <c r="G740" i="4"/>
  <c r="H740" i="4"/>
  <c r="I740" i="4"/>
  <c r="E741" i="4"/>
  <c r="G741" i="4"/>
  <c r="H741" i="4"/>
  <c r="I741" i="4"/>
  <c r="E742" i="4"/>
  <c r="G742" i="4"/>
  <c r="H742" i="4"/>
  <c r="I742" i="4"/>
  <c r="E743" i="4"/>
  <c r="G743" i="4"/>
  <c r="H743" i="4"/>
  <c r="I743" i="4"/>
  <c r="E744" i="4"/>
  <c r="G744" i="4"/>
  <c r="H744" i="4"/>
  <c r="I744" i="4"/>
  <c r="E745" i="4"/>
  <c r="G745" i="4"/>
  <c r="H745" i="4"/>
  <c r="I745" i="4"/>
  <c r="E746" i="4"/>
  <c r="G746" i="4"/>
  <c r="H746" i="4"/>
  <c r="I746" i="4"/>
  <c r="E747" i="4"/>
  <c r="G747" i="4"/>
  <c r="H747" i="4"/>
  <c r="I747" i="4"/>
  <c r="E748" i="4"/>
  <c r="G748" i="4"/>
  <c r="H748" i="4"/>
  <c r="I748" i="4"/>
  <c r="E749" i="4"/>
  <c r="G749" i="4"/>
  <c r="H749" i="4"/>
  <c r="I749" i="4"/>
  <c r="E750" i="4"/>
  <c r="G750" i="4"/>
  <c r="H750" i="4"/>
  <c r="I750" i="4"/>
  <c r="E751" i="4"/>
  <c r="G751" i="4"/>
  <c r="H751" i="4"/>
  <c r="I751" i="4"/>
  <c r="E752" i="4"/>
  <c r="G752" i="4"/>
  <c r="H752" i="4"/>
  <c r="I752" i="4"/>
  <c r="E753" i="4"/>
  <c r="G753" i="4"/>
  <c r="H753" i="4"/>
  <c r="I753" i="4"/>
  <c r="E754" i="4"/>
  <c r="G754" i="4"/>
  <c r="H754" i="4"/>
  <c r="I754" i="4"/>
  <c r="E755" i="4"/>
  <c r="G755" i="4"/>
  <c r="H755" i="4"/>
  <c r="I755" i="4"/>
  <c r="E756" i="4"/>
  <c r="G756" i="4"/>
  <c r="H756" i="4"/>
  <c r="I756" i="4"/>
  <c r="E757" i="4"/>
  <c r="G757" i="4"/>
  <c r="H757" i="4"/>
  <c r="I757" i="4"/>
  <c r="E758" i="4"/>
  <c r="G758" i="4"/>
  <c r="H758" i="4"/>
  <c r="I758" i="4"/>
  <c r="E759" i="4"/>
  <c r="G759" i="4"/>
  <c r="H759" i="4"/>
  <c r="I759" i="4"/>
  <c r="E760" i="4"/>
  <c r="G760" i="4"/>
  <c r="H760" i="4"/>
  <c r="I760" i="4"/>
  <c r="E761" i="4"/>
  <c r="G761" i="4"/>
  <c r="H761" i="4"/>
  <c r="I761" i="4"/>
  <c r="E762" i="4"/>
  <c r="G762" i="4"/>
  <c r="H762" i="4"/>
  <c r="I762" i="4"/>
  <c r="E763" i="4"/>
  <c r="G763" i="4"/>
  <c r="H763" i="4"/>
  <c r="I763" i="4"/>
  <c r="E764" i="4"/>
  <c r="G764" i="4"/>
  <c r="H764" i="4"/>
  <c r="I764" i="4"/>
  <c r="E765" i="4"/>
  <c r="G765" i="4"/>
  <c r="H765" i="4"/>
  <c r="I765" i="4"/>
  <c r="E766" i="4"/>
  <c r="G766" i="4"/>
  <c r="H766" i="4"/>
  <c r="I766" i="4"/>
  <c r="E767" i="4"/>
  <c r="G767" i="4"/>
  <c r="H767" i="4"/>
  <c r="I767" i="4"/>
  <c r="E768" i="4"/>
  <c r="G768" i="4"/>
  <c r="H768" i="4"/>
  <c r="I768" i="4"/>
  <c r="E769" i="4"/>
  <c r="G769" i="4"/>
  <c r="H769" i="4"/>
  <c r="I769" i="4"/>
  <c r="E770" i="4"/>
  <c r="G770" i="4"/>
  <c r="H770" i="4"/>
  <c r="I770" i="4"/>
  <c r="E771" i="4"/>
  <c r="G771" i="4"/>
  <c r="H771" i="4"/>
  <c r="I771" i="4"/>
  <c r="E772" i="4"/>
  <c r="G772" i="4"/>
  <c r="H772" i="4"/>
  <c r="I772" i="4"/>
  <c r="E773" i="4"/>
  <c r="G773" i="4"/>
  <c r="H773" i="4"/>
  <c r="I773" i="4"/>
  <c r="E774" i="4"/>
  <c r="G774" i="4"/>
  <c r="H774" i="4"/>
  <c r="I774" i="4"/>
  <c r="E775" i="4"/>
  <c r="G775" i="4"/>
  <c r="H775" i="4"/>
  <c r="I775" i="4"/>
  <c r="E776" i="4"/>
  <c r="G776" i="4"/>
  <c r="H776" i="4"/>
  <c r="I776" i="4"/>
  <c r="E777" i="4"/>
  <c r="G777" i="4"/>
  <c r="H777" i="4"/>
  <c r="I777" i="4"/>
  <c r="E778" i="4"/>
  <c r="G778" i="4"/>
  <c r="H778" i="4"/>
  <c r="I778" i="4"/>
  <c r="E779" i="4"/>
  <c r="G779" i="4"/>
  <c r="H779" i="4"/>
  <c r="I779" i="4"/>
  <c r="E780" i="4"/>
  <c r="G780" i="4"/>
  <c r="H780" i="4"/>
  <c r="I780" i="4"/>
  <c r="E781" i="4"/>
  <c r="G781" i="4"/>
  <c r="H781" i="4"/>
  <c r="I781" i="4"/>
  <c r="E782" i="4"/>
  <c r="G782" i="4"/>
  <c r="H782" i="4"/>
  <c r="I782" i="4"/>
  <c r="E783" i="4"/>
  <c r="G783" i="4"/>
  <c r="H783" i="4"/>
  <c r="I783" i="4"/>
  <c r="E784" i="4"/>
  <c r="G784" i="4"/>
  <c r="H784" i="4"/>
  <c r="I784" i="4"/>
  <c r="E785" i="4"/>
  <c r="G785" i="4"/>
  <c r="H785" i="4"/>
  <c r="I785" i="4"/>
  <c r="E786" i="4"/>
  <c r="G786" i="4"/>
  <c r="H786" i="4"/>
  <c r="I786" i="4"/>
  <c r="E787" i="4"/>
  <c r="G787" i="4"/>
  <c r="H787" i="4"/>
  <c r="I787" i="4"/>
  <c r="E788" i="4"/>
  <c r="G788" i="4"/>
  <c r="H788" i="4"/>
  <c r="I788" i="4"/>
  <c r="E789" i="4"/>
  <c r="G789" i="4"/>
  <c r="H789" i="4"/>
  <c r="I789" i="4"/>
  <c r="E790" i="4"/>
  <c r="G790" i="4"/>
  <c r="H790" i="4"/>
  <c r="I790" i="4"/>
  <c r="E791" i="4"/>
  <c r="G791" i="4"/>
  <c r="H791" i="4"/>
  <c r="I791" i="4"/>
  <c r="E792" i="4"/>
  <c r="G792" i="4"/>
  <c r="H792" i="4"/>
  <c r="I792" i="4"/>
  <c r="E793" i="4"/>
  <c r="G793" i="4"/>
  <c r="H793" i="4"/>
  <c r="I793" i="4"/>
  <c r="E794" i="4"/>
  <c r="G794" i="4"/>
  <c r="H794" i="4"/>
  <c r="I794" i="4"/>
  <c r="E795" i="4"/>
  <c r="G795" i="4"/>
  <c r="H795" i="4"/>
  <c r="I795" i="4"/>
  <c r="E796" i="4"/>
  <c r="G796" i="4"/>
  <c r="H796" i="4"/>
  <c r="I796" i="4"/>
  <c r="E797" i="4"/>
  <c r="G797" i="4"/>
  <c r="H797" i="4"/>
  <c r="I797" i="4"/>
  <c r="E798" i="4"/>
  <c r="G798" i="4"/>
  <c r="H798" i="4"/>
  <c r="I798" i="4"/>
  <c r="E799" i="4"/>
  <c r="G799" i="4"/>
  <c r="H799" i="4"/>
  <c r="I799" i="4"/>
  <c r="E800" i="4"/>
  <c r="G800" i="4"/>
  <c r="H800" i="4"/>
  <c r="I800" i="4"/>
  <c r="E801" i="4"/>
  <c r="G801" i="4"/>
  <c r="H801" i="4"/>
  <c r="I801" i="4"/>
  <c r="E802" i="4"/>
  <c r="G802" i="4"/>
  <c r="H802" i="4"/>
  <c r="I802" i="4"/>
  <c r="E803" i="4"/>
  <c r="G803" i="4"/>
  <c r="H803" i="4"/>
  <c r="I803" i="4"/>
  <c r="E804" i="4"/>
  <c r="G804" i="4"/>
  <c r="H804" i="4"/>
  <c r="I804" i="4"/>
  <c r="E805" i="4"/>
  <c r="G805" i="4"/>
  <c r="H805" i="4"/>
  <c r="I805" i="4"/>
  <c r="E806" i="4"/>
  <c r="G806" i="4"/>
  <c r="H806" i="4"/>
  <c r="I806" i="4"/>
  <c r="E807" i="4"/>
  <c r="G807" i="4"/>
  <c r="H807" i="4"/>
  <c r="I807" i="4"/>
  <c r="E808" i="4"/>
  <c r="G808" i="4"/>
  <c r="H808" i="4"/>
  <c r="I808" i="4"/>
</calcChain>
</file>

<file path=xl/sharedStrings.xml><?xml version="1.0" encoding="utf-8"?>
<sst xmlns="http://schemas.openxmlformats.org/spreadsheetml/2006/main" count="15" uniqueCount="15">
  <si>
    <t>Contract</t>
  </si>
  <si>
    <t>STD</t>
  </si>
  <si>
    <t>Annualized</t>
  </si>
  <si>
    <t>Package</t>
  </si>
  <si>
    <t>Normal</t>
  </si>
  <si>
    <t xml:space="preserve">Log </t>
  </si>
  <si>
    <t>20 Day</t>
  </si>
  <si>
    <t>Volatility (266 days)</t>
  </si>
  <si>
    <t>6 Month Series</t>
  </si>
  <si>
    <t>Day</t>
  </si>
  <si>
    <t>K-01</t>
  </si>
  <si>
    <t>K-00</t>
  </si>
  <si>
    <t>K-99</t>
  </si>
  <si>
    <t>June</t>
  </si>
  <si>
    <t>M-98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</si>
</sst>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mmmm\-yy"/>
  </numFmts>
  <fonts count="13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sz val="9.5"/>
      <name val="Arial"/>
    </font>
    <font>
      <sz val="9.5"/>
      <name val="Arial"/>
    </font>
    <font>
      <sz val="9.5"/>
      <name val="Arial"/>
    </font>
    <font>
      <sz val="9.5"/>
      <name val="Arial"/>
    </font>
    <font>
      <sz val="10"/>
      <name val="Arial"/>
    </font>
    <font>
      <sz val="10"/>
      <name val="Arial"/>
    </font>
    <font>
      <sz val="9.5"/>
      <name val="Arial"/>
    </font>
    <font>
      <sz val="9.5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164" fontId="2" fillId="0" borderId="0" xfId="1" applyNumberFormat="1" applyFont="1"/>
    <xf numFmtId="164" fontId="2" fillId="0" borderId="0" xfId="0" applyNumberFormat="1" applyFont="1"/>
    <xf numFmtId="14" fontId="2" fillId="0" borderId="0" xfId="1" applyNumberFormat="1" applyFont="1"/>
    <xf numFmtId="43" fontId="3" fillId="0" borderId="0" xfId="1" applyFont="1"/>
    <xf numFmtId="14" fontId="2" fillId="0" borderId="0" xfId="0" applyNumberFormat="1" applyFont="1"/>
    <xf numFmtId="43" fontId="0" fillId="0" borderId="0" xfId="1" applyFont="1"/>
    <xf numFmtId="14" fontId="0" fillId="0" borderId="0" xfId="0" applyNumberFormat="1"/>
    <xf numFmtId="43" fontId="2" fillId="0" borderId="0" xfId="0" applyNumberFormat="1" applyFont="1"/>
    <xf numFmtId="2" fontId="2" fillId="0" borderId="0" xfId="0" applyNumberFormat="1" applyFont="1"/>
    <xf numFmtId="10" fontId="2" fillId="0" borderId="0" xfId="2" applyNumberFormat="1" applyFont="1"/>
    <xf numFmtId="43" fontId="0" fillId="0" borderId="0" xfId="0" applyNumberFormat="1"/>
    <xf numFmtId="9" fontId="0" fillId="0" borderId="0" xfId="2" applyFont="1"/>
    <xf numFmtId="43" fontId="4" fillId="0" borderId="0" xfId="1" applyFont="1"/>
    <xf numFmtId="17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chartsheet" Target="chartsheets/sheet3.xml"/><Relationship Id="rId7" Type="http://schemas.openxmlformats.org/officeDocument/2006/relationships/theme" Target="theme/theme1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2.xml"/><Relationship Id="rId5" Type="http://schemas.openxmlformats.org/officeDocument/2006/relationships/worksheet" Target="worksheets/sheet1.xml"/><Relationship Id="rId10" Type="http://schemas.openxmlformats.org/officeDocument/2006/relationships/calcChain" Target="calcChain.xml"/><Relationship Id="rId4" Type="http://schemas.openxmlformats.org/officeDocument/2006/relationships/chartsheet" Target="chart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M-01</a:t>
            </a:r>
          </a:p>
        </c:rich>
      </c:tx>
      <c:layout>
        <c:manualLayout>
          <c:xMode val="edge"/>
          <c:yMode val="edge"/>
          <c:x val="0.47930463576158949"/>
          <c:y val="2.038043478260869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6291390728476824E-2"/>
          <c:y val="0.11548913043478261"/>
          <c:w val="0.83526490066225167"/>
          <c:h val="0.73913043478260865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'vol data'!$A$625:$A$804</c:f>
              <c:numCache>
                <c:formatCode>m/d/yyyy</c:formatCode>
                <c:ptCount val="180"/>
                <c:pt idx="0">
                  <c:v>36706</c:v>
                </c:pt>
                <c:pt idx="1">
                  <c:v>36707</c:v>
                </c:pt>
                <c:pt idx="2">
                  <c:v>36710</c:v>
                </c:pt>
                <c:pt idx="3">
                  <c:v>36712</c:v>
                </c:pt>
                <c:pt idx="4">
                  <c:v>36713</c:v>
                </c:pt>
                <c:pt idx="5">
                  <c:v>36714</c:v>
                </c:pt>
                <c:pt idx="6">
                  <c:v>36717</c:v>
                </c:pt>
                <c:pt idx="7">
                  <c:v>36718</c:v>
                </c:pt>
                <c:pt idx="8">
                  <c:v>36719</c:v>
                </c:pt>
                <c:pt idx="9">
                  <c:v>36720</c:v>
                </c:pt>
                <c:pt idx="10">
                  <c:v>36721</c:v>
                </c:pt>
                <c:pt idx="11">
                  <c:v>36724</c:v>
                </c:pt>
                <c:pt idx="12">
                  <c:v>36725</c:v>
                </c:pt>
                <c:pt idx="13">
                  <c:v>36726</c:v>
                </c:pt>
                <c:pt idx="14">
                  <c:v>36727</c:v>
                </c:pt>
                <c:pt idx="15">
                  <c:v>36728</c:v>
                </c:pt>
                <c:pt idx="16">
                  <c:v>36731</c:v>
                </c:pt>
                <c:pt idx="17">
                  <c:v>36732</c:v>
                </c:pt>
                <c:pt idx="18">
                  <c:v>36733</c:v>
                </c:pt>
                <c:pt idx="19">
                  <c:v>36734</c:v>
                </c:pt>
                <c:pt idx="20">
                  <c:v>36735</c:v>
                </c:pt>
                <c:pt idx="21">
                  <c:v>36738</c:v>
                </c:pt>
                <c:pt idx="22">
                  <c:v>36739</c:v>
                </c:pt>
                <c:pt idx="23">
                  <c:v>36740</c:v>
                </c:pt>
                <c:pt idx="24">
                  <c:v>36741</c:v>
                </c:pt>
                <c:pt idx="25">
                  <c:v>36742</c:v>
                </c:pt>
                <c:pt idx="26">
                  <c:v>36745</c:v>
                </c:pt>
                <c:pt idx="27">
                  <c:v>36746</c:v>
                </c:pt>
                <c:pt idx="28">
                  <c:v>36747</c:v>
                </c:pt>
                <c:pt idx="29">
                  <c:v>36748</c:v>
                </c:pt>
                <c:pt idx="30">
                  <c:v>36749</c:v>
                </c:pt>
                <c:pt idx="31">
                  <c:v>36752</c:v>
                </c:pt>
                <c:pt idx="32">
                  <c:v>36753</c:v>
                </c:pt>
                <c:pt idx="33">
                  <c:v>36754</c:v>
                </c:pt>
                <c:pt idx="34">
                  <c:v>36755</c:v>
                </c:pt>
                <c:pt idx="35">
                  <c:v>36756</c:v>
                </c:pt>
                <c:pt idx="36">
                  <c:v>36759</c:v>
                </c:pt>
                <c:pt idx="37">
                  <c:v>36760</c:v>
                </c:pt>
                <c:pt idx="38">
                  <c:v>36761</c:v>
                </c:pt>
                <c:pt idx="39">
                  <c:v>36762</c:v>
                </c:pt>
                <c:pt idx="40">
                  <c:v>36763</c:v>
                </c:pt>
                <c:pt idx="41">
                  <c:v>36766</c:v>
                </c:pt>
                <c:pt idx="42">
                  <c:v>36767</c:v>
                </c:pt>
                <c:pt idx="43">
                  <c:v>36768</c:v>
                </c:pt>
                <c:pt idx="44">
                  <c:v>36769</c:v>
                </c:pt>
                <c:pt idx="45">
                  <c:v>36770</c:v>
                </c:pt>
                <c:pt idx="46">
                  <c:v>36774</c:v>
                </c:pt>
                <c:pt idx="47">
                  <c:v>36775</c:v>
                </c:pt>
                <c:pt idx="48">
                  <c:v>36776</c:v>
                </c:pt>
                <c:pt idx="49">
                  <c:v>36777</c:v>
                </c:pt>
                <c:pt idx="50">
                  <c:v>36780</c:v>
                </c:pt>
                <c:pt idx="51">
                  <c:v>36781</c:v>
                </c:pt>
                <c:pt idx="52">
                  <c:v>36782</c:v>
                </c:pt>
                <c:pt idx="53">
                  <c:v>36783</c:v>
                </c:pt>
                <c:pt idx="54">
                  <c:v>36784</c:v>
                </c:pt>
                <c:pt idx="55">
                  <c:v>36787</c:v>
                </c:pt>
                <c:pt idx="56">
                  <c:v>36788</c:v>
                </c:pt>
                <c:pt idx="57">
                  <c:v>36789</c:v>
                </c:pt>
                <c:pt idx="58">
                  <c:v>36790</c:v>
                </c:pt>
                <c:pt idx="59">
                  <c:v>36791</c:v>
                </c:pt>
                <c:pt idx="60">
                  <c:v>36794</c:v>
                </c:pt>
                <c:pt idx="61">
                  <c:v>36795</c:v>
                </c:pt>
                <c:pt idx="62">
                  <c:v>36796</c:v>
                </c:pt>
                <c:pt idx="63">
                  <c:v>36797</c:v>
                </c:pt>
                <c:pt idx="64">
                  <c:v>36798</c:v>
                </c:pt>
                <c:pt idx="65">
                  <c:v>36801</c:v>
                </c:pt>
                <c:pt idx="66">
                  <c:v>36802</c:v>
                </c:pt>
                <c:pt idx="67">
                  <c:v>36803</c:v>
                </c:pt>
                <c:pt idx="68">
                  <c:v>36804</c:v>
                </c:pt>
                <c:pt idx="69">
                  <c:v>36805</c:v>
                </c:pt>
                <c:pt idx="70">
                  <c:v>36808</c:v>
                </c:pt>
                <c:pt idx="71">
                  <c:v>36809</c:v>
                </c:pt>
                <c:pt idx="72">
                  <c:v>36810</c:v>
                </c:pt>
                <c:pt idx="73">
                  <c:v>36811</c:v>
                </c:pt>
                <c:pt idx="74">
                  <c:v>36812</c:v>
                </c:pt>
                <c:pt idx="75">
                  <c:v>36815</c:v>
                </c:pt>
                <c:pt idx="76">
                  <c:v>36816</c:v>
                </c:pt>
                <c:pt idx="77">
                  <c:v>36817</c:v>
                </c:pt>
                <c:pt idx="78">
                  <c:v>36818</c:v>
                </c:pt>
                <c:pt idx="79">
                  <c:v>36819</c:v>
                </c:pt>
                <c:pt idx="80">
                  <c:v>36822</c:v>
                </c:pt>
                <c:pt idx="81">
                  <c:v>36823</c:v>
                </c:pt>
                <c:pt idx="82">
                  <c:v>36824</c:v>
                </c:pt>
                <c:pt idx="83">
                  <c:v>36825</c:v>
                </c:pt>
                <c:pt idx="84">
                  <c:v>36826</c:v>
                </c:pt>
                <c:pt idx="85">
                  <c:v>36829</c:v>
                </c:pt>
                <c:pt idx="86">
                  <c:v>36830</c:v>
                </c:pt>
                <c:pt idx="87">
                  <c:v>36831</c:v>
                </c:pt>
                <c:pt idx="88">
                  <c:v>36832</c:v>
                </c:pt>
                <c:pt idx="89">
                  <c:v>36833</c:v>
                </c:pt>
                <c:pt idx="90">
                  <c:v>36836</c:v>
                </c:pt>
                <c:pt idx="91">
                  <c:v>36837</c:v>
                </c:pt>
                <c:pt idx="92">
                  <c:v>36838</c:v>
                </c:pt>
                <c:pt idx="93">
                  <c:v>36839</c:v>
                </c:pt>
                <c:pt idx="94">
                  <c:v>36840</c:v>
                </c:pt>
                <c:pt idx="95">
                  <c:v>36843</c:v>
                </c:pt>
                <c:pt idx="96">
                  <c:v>36844</c:v>
                </c:pt>
                <c:pt idx="97">
                  <c:v>36845</c:v>
                </c:pt>
                <c:pt idx="98">
                  <c:v>36846</c:v>
                </c:pt>
                <c:pt idx="99">
                  <c:v>36847</c:v>
                </c:pt>
                <c:pt idx="100">
                  <c:v>36850</c:v>
                </c:pt>
                <c:pt idx="101">
                  <c:v>36851</c:v>
                </c:pt>
                <c:pt idx="102">
                  <c:v>36852</c:v>
                </c:pt>
                <c:pt idx="103">
                  <c:v>36857</c:v>
                </c:pt>
                <c:pt idx="104">
                  <c:v>36858</c:v>
                </c:pt>
                <c:pt idx="105">
                  <c:v>36859</c:v>
                </c:pt>
                <c:pt idx="106">
                  <c:v>36860</c:v>
                </c:pt>
                <c:pt idx="107">
                  <c:v>36861</c:v>
                </c:pt>
                <c:pt idx="108">
                  <c:v>36864</c:v>
                </c:pt>
                <c:pt idx="109">
                  <c:v>36865</c:v>
                </c:pt>
                <c:pt idx="110">
                  <c:v>36866</c:v>
                </c:pt>
                <c:pt idx="111">
                  <c:v>36867</c:v>
                </c:pt>
                <c:pt idx="112">
                  <c:v>36868</c:v>
                </c:pt>
                <c:pt idx="113">
                  <c:v>36871</c:v>
                </c:pt>
                <c:pt idx="114">
                  <c:v>36872</c:v>
                </c:pt>
                <c:pt idx="115">
                  <c:v>36873</c:v>
                </c:pt>
                <c:pt idx="116">
                  <c:v>36874</c:v>
                </c:pt>
                <c:pt idx="117">
                  <c:v>36875</c:v>
                </c:pt>
                <c:pt idx="118">
                  <c:v>36878</c:v>
                </c:pt>
                <c:pt idx="119">
                  <c:v>36879</c:v>
                </c:pt>
                <c:pt idx="120">
                  <c:v>36880</c:v>
                </c:pt>
                <c:pt idx="121">
                  <c:v>36881</c:v>
                </c:pt>
                <c:pt idx="122">
                  <c:v>36882</c:v>
                </c:pt>
                <c:pt idx="123">
                  <c:v>36886</c:v>
                </c:pt>
                <c:pt idx="124">
                  <c:v>36887</c:v>
                </c:pt>
                <c:pt idx="125">
                  <c:v>36888</c:v>
                </c:pt>
                <c:pt idx="126">
                  <c:v>36889</c:v>
                </c:pt>
                <c:pt idx="127">
                  <c:v>36893</c:v>
                </c:pt>
                <c:pt idx="128">
                  <c:v>36894</c:v>
                </c:pt>
                <c:pt idx="129">
                  <c:v>36895</c:v>
                </c:pt>
                <c:pt idx="130">
                  <c:v>36896</c:v>
                </c:pt>
                <c:pt idx="131">
                  <c:v>36899</c:v>
                </c:pt>
                <c:pt idx="132">
                  <c:v>36900</c:v>
                </c:pt>
                <c:pt idx="133">
                  <c:v>36901</c:v>
                </c:pt>
                <c:pt idx="134">
                  <c:v>36902</c:v>
                </c:pt>
                <c:pt idx="135">
                  <c:v>36903</c:v>
                </c:pt>
                <c:pt idx="136">
                  <c:v>36907</c:v>
                </c:pt>
                <c:pt idx="137">
                  <c:v>36908</c:v>
                </c:pt>
                <c:pt idx="138">
                  <c:v>36909</c:v>
                </c:pt>
                <c:pt idx="139">
                  <c:v>36910</c:v>
                </c:pt>
                <c:pt idx="140">
                  <c:v>36913</c:v>
                </c:pt>
                <c:pt idx="141">
                  <c:v>36914</c:v>
                </c:pt>
                <c:pt idx="142">
                  <c:v>36915</c:v>
                </c:pt>
                <c:pt idx="143">
                  <c:v>36916</c:v>
                </c:pt>
                <c:pt idx="144">
                  <c:v>36917</c:v>
                </c:pt>
                <c:pt idx="145">
                  <c:v>36920</c:v>
                </c:pt>
                <c:pt idx="146">
                  <c:v>36921</c:v>
                </c:pt>
                <c:pt idx="147">
                  <c:v>36922</c:v>
                </c:pt>
                <c:pt idx="148">
                  <c:v>36923</c:v>
                </c:pt>
                <c:pt idx="149">
                  <c:v>36924</c:v>
                </c:pt>
                <c:pt idx="150">
                  <c:v>36927</c:v>
                </c:pt>
                <c:pt idx="151">
                  <c:v>36928</c:v>
                </c:pt>
                <c:pt idx="152">
                  <c:v>36929</c:v>
                </c:pt>
                <c:pt idx="153">
                  <c:v>36930</c:v>
                </c:pt>
                <c:pt idx="154">
                  <c:v>36931</c:v>
                </c:pt>
                <c:pt idx="155">
                  <c:v>36934</c:v>
                </c:pt>
                <c:pt idx="156">
                  <c:v>36935</c:v>
                </c:pt>
                <c:pt idx="157">
                  <c:v>36936</c:v>
                </c:pt>
                <c:pt idx="158">
                  <c:v>36937</c:v>
                </c:pt>
                <c:pt idx="159">
                  <c:v>36938</c:v>
                </c:pt>
                <c:pt idx="160">
                  <c:v>36942</c:v>
                </c:pt>
                <c:pt idx="161">
                  <c:v>36943</c:v>
                </c:pt>
                <c:pt idx="162">
                  <c:v>36944</c:v>
                </c:pt>
                <c:pt idx="163">
                  <c:v>36945</c:v>
                </c:pt>
                <c:pt idx="164">
                  <c:v>36948</c:v>
                </c:pt>
                <c:pt idx="165">
                  <c:v>36949</c:v>
                </c:pt>
                <c:pt idx="166">
                  <c:v>36950</c:v>
                </c:pt>
                <c:pt idx="167">
                  <c:v>36951</c:v>
                </c:pt>
                <c:pt idx="168">
                  <c:v>36952</c:v>
                </c:pt>
                <c:pt idx="169">
                  <c:v>36955</c:v>
                </c:pt>
                <c:pt idx="170">
                  <c:v>36956</c:v>
                </c:pt>
                <c:pt idx="171">
                  <c:v>36957</c:v>
                </c:pt>
                <c:pt idx="172">
                  <c:v>36958</c:v>
                </c:pt>
                <c:pt idx="173">
                  <c:v>36959</c:v>
                </c:pt>
                <c:pt idx="174">
                  <c:v>36962</c:v>
                </c:pt>
                <c:pt idx="175">
                  <c:v>36963</c:v>
                </c:pt>
                <c:pt idx="176">
                  <c:v>36964</c:v>
                </c:pt>
                <c:pt idx="177">
                  <c:v>36965</c:v>
                </c:pt>
                <c:pt idx="178">
                  <c:v>36966</c:v>
                </c:pt>
                <c:pt idx="179">
                  <c:v>36969</c:v>
                </c:pt>
              </c:numCache>
            </c:numRef>
          </c:cat>
          <c:val>
            <c:numRef>
              <c:f>'vol data'!$I$625:$I$804</c:f>
              <c:numCache>
                <c:formatCode>0%</c:formatCode>
                <c:ptCount val="180"/>
                <c:pt idx="0">
                  <c:v>0.24132147902111137</c:v>
                </c:pt>
                <c:pt idx="1">
                  <c:v>0.33441719975191386</c:v>
                </c:pt>
                <c:pt idx="2">
                  <c:v>0.33619673445310921</c:v>
                </c:pt>
                <c:pt idx="3">
                  <c:v>0.34763041005710993</c:v>
                </c:pt>
                <c:pt idx="4">
                  <c:v>0.37598908053497399</c:v>
                </c:pt>
                <c:pt idx="5">
                  <c:v>0.37745830400868979</c:v>
                </c:pt>
                <c:pt idx="6">
                  <c:v>0.3707818529821218</c:v>
                </c:pt>
                <c:pt idx="7">
                  <c:v>0.34684655017116883</c:v>
                </c:pt>
                <c:pt idx="8">
                  <c:v>0.33501232508305329</c:v>
                </c:pt>
                <c:pt idx="9">
                  <c:v>0.33250523720725539</c:v>
                </c:pt>
                <c:pt idx="10">
                  <c:v>0.32942525884759832</c:v>
                </c:pt>
                <c:pt idx="11">
                  <c:v>0.36974400093861237</c:v>
                </c:pt>
                <c:pt idx="12">
                  <c:v>0.36450465791275027</c:v>
                </c:pt>
                <c:pt idx="13">
                  <c:v>0.3634757833179173</c:v>
                </c:pt>
                <c:pt idx="14">
                  <c:v>0.3634757833179173</c:v>
                </c:pt>
                <c:pt idx="15">
                  <c:v>0.36991354372915347</c:v>
                </c:pt>
                <c:pt idx="16">
                  <c:v>0.36991354372915347</c:v>
                </c:pt>
                <c:pt idx="17">
                  <c:v>0.36991354372915347</c:v>
                </c:pt>
                <c:pt idx="18">
                  <c:v>0.38736997177722482</c:v>
                </c:pt>
                <c:pt idx="19">
                  <c:v>0.40722707726047591</c:v>
                </c:pt>
                <c:pt idx="20">
                  <c:v>0.40385437710491429</c:v>
                </c:pt>
                <c:pt idx="21">
                  <c:v>0.40745796031450854</c:v>
                </c:pt>
                <c:pt idx="22">
                  <c:v>0.3352225609554591</c:v>
                </c:pt>
                <c:pt idx="23">
                  <c:v>0.35628105554462547</c:v>
                </c:pt>
                <c:pt idx="24">
                  <c:v>0.34457262347861106</c:v>
                </c:pt>
                <c:pt idx="25">
                  <c:v>0.29914885204907088</c:v>
                </c:pt>
                <c:pt idx="26">
                  <c:v>0.30984244506967423</c:v>
                </c:pt>
                <c:pt idx="27">
                  <c:v>0.31105064867842358</c:v>
                </c:pt>
                <c:pt idx="28">
                  <c:v>0.31105064867842358</c:v>
                </c:pt>
                <c:pt idx="29">
                  <c:v>0.33286187107017834</c:v>
                </c:pt>
                <c:pt idx="30">
                  <c:v>0.33286187107017834</c:v>
                </c:pt>
                <c:pt idx="31">
                  <c:v>0.3378552195442307</c:v>
                </c:pt>
                <c:pt idx="32">
                  <c:v>0.28441814138391242</c:v>
                </c:pt>
                <c:pt idx="33">
                  <c:v>0.27586274399936161</c:v>
                </c:pt>
                <c:pt idx="34">
                  <c:v>0.27586274399936161</c:v>
                </c:pt>
                <c:pt idx="35">
                  <c:v>0.28001905391184978</c:v>
                </c:pt>
                <c:pt idx="36">
                  <c:v>0.2793219657890097</c:v>
                </c:pt>
                <c:pt idx="37">
                  <c:v>0.28258397118461104</c:v>
                </c:pt>
                <c:pt idx="38">
                  <c:v>0.28258397118461104</c:v>
                </c:pt>
                <c:pt idx="39">
                  <c:v>0.26039251808386565</c:v>
                </c:pt>
                <c:pt idx="40">
                  <c:v>0.24083258532716162</c:v>
                </c:pt>
                <c:pt idx="41">
                  <c:v>0.24083258532716162</c:v>
                </c:pt>
                <c:pt idx="42">
                  <c:v>0.23455778859011722</c:v>
                </c:pt>
                <c:pt idx="43">
                  <c:v>0.23455778859011722</c:v>
                </c:pt>
                <c:pt idx="44">
                  <c:v>0.20630698099200639</c:v>
                </c:pt>
                <c:pt idx="45">
                  <c:v>0.20369415873417265</c:v>
                </c:pt>
                <c:pt idx="46">
                  <c:v>0.23961871194599102</c:v>
                </c:pt>
                <c:pt idx="47">
                  <c:v>0.22798854878856711</c:v>
                </c:pt>
                <c:pt idx="48">
                  <c:v>0.23352065717123846</c:v>
                </c:pt>
                <c:pt idx="49">
                  <c:v>0.23352065717123846</c:v>
                </c:pt>
                <c:pt idx="50">
                  <c:v>0.19992466621012794</c:v>
                </c:pt>
                <c:pt idx="51">
                  <c:v>0.20238899343824199</c:v>
                </c:pt>
                <c:pt idx="52">
                  <c:v>0.18828289202209225</c:v>
                </c:pt>
                <c:pt idx="53">
                  <c:v>0.18848437167088491</c:v>
                </c:pt>
                <c:pt idx="54">
                  <c:v>0.18848437167088491</c:v>
                </c:pt>
                <c:pt idx="55">
                  <c:v>0.18848437167088491</c:v>
                </c:pt>
                <c:pt idx="56">
                  <c:v>0.18700004969345968</c:v>
                </c:pt>
                <c:pt idx="57">
                  <c:v>0.18479460751318877</c:v>
                </c:pt>
                <c:pt idx="58">
                  <c:v>0.18187387804812502</c:v>
                </c:pt>
                <c:pt idx="59">
                  <c:v>0.19362754986810829</c:v>
                </c:pt>
                <c:pt idx="60">
                  <c:v>0.19362754986810829</c:v>
                </c:pt>
                <c:pt idx="61">
                  <c:v>0.2094732024526603</c:v>
                </c:pt>
                <c:pt idx="62">
                  <c:v>0.2094732024526603</c:v>
                </c:pt>
                <c:pt idx="63">
                  <c:v>0.20624060077862241</c:v>
                </c:pt>
                <c:pt idx="64">
                  <c:v>0.20624060077862241</c:v>
                </c:pt>
                <c:pt idx="65">
                  <c:v>0.20652089872805182</c:v>
                </c:pt>
                <c:pt idx="66">
                  <c:v>0.2123856325632848</c:v>
                </c:pt>
                <c:pt idx="67">
                  <c:v>0.17134155545528856</c:v>
                </c:pt>
                <c:pt idx="68">
                  <c:v>0.17134155545528856</c:v>
                </c:pt>
                <c:pt idx="69">
                  <c:v>0.16322165608551742</c:v>
                </c:pt>
                <c:pt idx="70">
                  <c:v>0.16322165608551742</c:v>
                </c:pt>
                <c:pt idx="71">
                  <c:v>0.15970553310326471</c:v>
                </c:pt>
                <c:pt idx="72">
                  <c:v>0.15357180677240351</c:v>
                </c:pt>
                <c:pt idx="73">
                  <c:v>0.14717502818984723</c:v>
                </c:pt>
                <c:pt idx="74">
                  <c:v>0.13824581936241415</c:v>
                </c:pt>
                <c:pt idx="75">
                  <c:v>0.14693432588228297</c:v>
                </c:pt>
                <c:pt idx="76">
                  <c:v>0.14766367919882181</c:v>
                </c:pt>
                <c:pt idx="77">
                  <c:v>0.14787040844710989</c:v>
                </c:pt>
                <c:pt idx="78">
                  <c:v>0.16570603346611709</c:v>
                </c:pt>
                <c:pt idx="79">
                  <c:v>0.16744085631224592</c:v>
                </c:pt>
                <c:pt idx="80">
                  <c:v>0.15964917165798601</c:v>
                </c:pt>
                <c:pt idx="81">
                  <c:v>0.16015257569998492</c:v>
                </c:pt>
                <c:pt idx="82">
                  <c:v>0.13799419153946538</c:v>
                </c:pt>
                <c:pt idx="83">
                  <c:v>0.13897626473651445</c:v>
                </c:pt>
                <c:pt idx="84">
                  <c:v>0.13897626473651445</c:v>
                </c:pt>
                <c:pt idx="85">
                  <c:v>0.13939057141000155</c:v>
                </c:pt>
                <c:pt idx="86">
                  <c:v>0.13775213953634374</c:v>
                </c:pt>
                <c:pt idx="87">
                  <c:v>0.11679518596754622</c:v>
                </c:pt>
                <c:pt idx="88">
                  <c:v>0.11816184651318842</c:v>
                </c:pt>
                <c:pt idx="89">
                  <c:v>0.11839080500673244</c:v>
                </c:pt>
                <c:pt idx="90">
                  <c:v>0.11652189365269629</c:v>
                </c:pt>
                <c:pt idx="91">
                  <c:v>0.11966780750600325</c:v>
                </c:pt>
                <c:pt idx="92">
                  <c:v>0.11743244232072458</c:v>
                </c:pt>
                <c:pt idx="93">
                  <c:v>0.11739395656133106</c:v>
                </c:pt>
                <c:pt idx="94">
                  <c:v>0.11466780400844867</c:v>
                </c:pt>
                <c:pt idx="95">
                  <c:v>0.11534816925156152</c:v>
                </c:pt>
                <c:pt idx="96">
                  <c:v>0.11527062501401854</c:v>
                </c:pt>
                <c:pt idx="97">
                  <c:v>0.13517099804491134</c:v>
                </c:pt>
                <c:pt idx="98">
                  <c:v>0.14107980818505506</c:v>
                </c:pt>
                <c:pt idx="99">
                  <c:v>0.11726879398984368</c:v>
                </c:pt>
                <c:pt idx="100">
                  <c:v>0.12391583689138815</c:v>
                </c:pt>
                <c:pt idx="101">
                  <c:v>0.12555286646797328</c:v>
                </c:pt>
                <c:pt idx="102">
                  <c:v>0.12553859523612174</c:v>
                </c:pt>
                <c:pt idx="103">
                  <c:v>0.13399205889203261</c:v>
                </c:pt>
                <c:pt idx="104">
                  <c:v>0.13203284927984707</c:v>
                </c:pt>
                <c:pt idx="105">
                  <c:v>0.15915883530237918</c:v>
                </c:pt>
                <c:pt idx="106">
                  <c:v>0.23859870646960687</c:v>
                </c:pt>
                <c:pt idx="107">
                  <c:v>0.24059727366122857</c:v>
                </c:pt>
                <c:pt idx="108">
                  <c:v>0.42491113261796248</c:v>
                </c:pt>
                <c:pt idx="109">
                  <c:v>0.43582446113187484</c:v>
                </c:pt>
                <c:pt idx="110">
                  <c:v>0.51011460904661221</c:v>
                </c:pt>
                <c:pt idx="111">
                  <c:v>0.5985371189002392</c:v>
                </c:pt>
                <c:pt idx="112">
                  <c:v>0.61143319268398177</c:v>
                </c:pt>
                <c:pt idx="113">
                  <c:v>0.63238594418594851</c:v>
                </c:pt>
                <c:pt idx="114">
                  <c:v>0.78632920843819787</c:v>
                </c:pt>
                <c:pt idx="115">
                  <c:v>0.78956786537225343</c:v>
                </c:pt>
                <c:pt idx="116">
                  <c:v>0.87233336027149244</c:v>
                </c:pt>
                <c:pt idx="117">
                  <c:v>0.87919030039730284</c:v>
                </c:pt>
                <c:pt idx="118">
                  <c:v>0.88528157625100057</c:v>
                </c:pt>
                <c:pt idx="119">
                  <c:v>0.88979987887018031</c:v>
                </c:pt>
                <c:pt idx="120">
                  <c:v>0.89357670718488946</c:v>
                </c:pt>
                <c:pt idx="121">
                  <c:v>0.89259207596168277</c:v>
                </c:pt>
                <c:pt idx="122">
                  <c:v>0.90125830252057826</c:v>
                </c:pt>
                <c:pt idx="123">
                  <c:v>0.90136186145572827</c:v>
                </c:pt>
                <c:pt idx="124">
                  <c:v>0.90330847275674808</c:v>
                </c:pt>
                <c:pt idx="125">
                  <c:v>0.90320282406416863</c:v>
                </c:pt>
                <c:pt idx="126">
                  <c:v>0.89894434357128272</c:v>
                </c:pt>
                <c:pt idx="127">
                  <c:v>0.94799464419855206</c:v>
                </c:pt>
                <c:pt idx="128">
                  <c:v>0.94758895711551661</c:v>
                </c:pt>
                <c:pt idx="129">
                  <c:v>0.87833298390295278</c:v>
                </c:pt>
                <c:pt idx="130">
                  <c:v>0.88496171465470663</c:v>
                </c:pt>
                <c:pt idx="131">
                  <c:v>0.82024341133485512</c:v>
                </c:pt>
                <c:pt idx="132">
                  <c:v>0.79616242207182242</c:v>
                </c:pt>
                <c:pt idx="133">
                  <c:v>0.79430688040000008</c:v>
                </c:pt>
                <c:pt idx="134">
                  <c:v>0.78623266768349254</c:v>
                </c:pt>
                <c:pt idx="135">
                  <c:v>0.64846999160925323</c:v>
                </c:pt>
                <c:pt idx="136">
                  <c:v>0.64596472856354659</c:v>
                </c:pt>
                <c:pt idx="137">
                  <c:v>0.56091268717845122</c:v>
                </c:pt>
                <c:pt idx="138">
                  <c:v>0.56283397377827582</c:v>
                </c:pt>
                <c:pt idx="139">
                  <c:v>0.55100905142901146</c:v>
                </c:pt>
                <c:pt idx="140">
                  <c:v>0.5455174208518252</c:v>
                </c:pt>
                <c:pt idx="141">
                  <c:v>0.54334552545380299</c:v>
                </c:pt>
                <c:pt idx="142">
                  <c:v>0.54338052965319561</c:v>
                </c:pt>
                <c:pt idx="143">
                  <c:v>0.53948437322203724</c:v>
                </c:pt>
                <c:pt idx="144">
                  <c:v>0.54009300386913328</c:v>
                </c:pt>
                <c:pt idx="145">
                  <c:v>0.55466071547471607</c:v>
                </c:pt>
                <c:pt idx="146">
                  <c:v>0.55913679082587597</c:v>
                </c:pt>
                <c:pt idx="147">
                  <c:v>0.55684561778538744</c:v>
                </c:pt>
                <c:pt idx="148">
                  <c:v>0.42756885993190302</c:v>
                </c:pt>
                <c:pt idx="149">
                  <c:v>0.41306654957944566</c:v>
                </c:pt>
                <c:pt idx="150">
                  <c:v>0.39232353411298432</c:v>
                </c:pt>
                <c:pt idx="151">
                  <c:v>0.3844886917232353</c:v>
                </c:pt>
                <c:pt idx="152">
                  <c:v>0.38412206165170515</c:v>
                </c:pt>
                <c:pt idx="153">
                  <c:v>0.36883421694032376</c:v>
                </c:pt>
                <c:pt idx="154">
                  <c:v>0.36799437197546297</c:v>
                </c:pt>
                <c:pt idx="155">
                  <c:v>0.37002075094717168</c:v>
                </c:pt>
                <c:pt idx="156">
                  <c:v>0.37588711433570782</c:v>
                </c:pt>
                <c:pt idx="157">
                  <c:v>0.37427485443464725</c:v>
                </c:pt>
                <c:pt idx="158">
                  <c:v>0.3303200582025122</c:v>
                </c:pt>
                <c:pt idx="159">
                  <c:v>0.30458244594379491</c:v>
                </c:pt>
                <c:pt idx="160">
                  <c:v>0.30622457168616524</c:v>
                </c:pt>
                <c:pt idx="161">
                  <c:v>0.30420670453742343</c:v>
                </c:pt>
                <c:pt idx="162">
                  <c:v>0.29192904337051928</c:v>
                </c:pt>
                <c:pt idx="163">
                  <c:v>0.29276895523209345</c:v>
                </c:pt>
                <c:pt idx="164">
                  <c:v>0.28038473113722534</c:v>
                </c:pt>
                <c:pt idx="165">
                  <c:v>0.28085229106511217</c:v>
                </c:pt>
                <c:pt idx="166">
                  <c:v>0.2280314712507743</c:v>
                </c:pt>
                <c:pt idx="167">
                  <c:v>0.24376167247810926</c:v>
                </c:pt>
                <c:pt idx="168">
                  <c:v>0.24557832933825022</c:v>
                </c:pt>
                <c:pt idx="169">
                  <c:v>0.23034619007394413</c:v>
                </c:pt>
                <c:pt idx="170">
                  <c:v>0.2260704473367473</c:v>
                </c:pt>
                <c:pt idx="171">
                  <c:v>0.19752255443978473</c:v>
                </c:pt>
                <c:pt idx="172">
                  <c:v>0.19595137080773264</c:v>
                </c:pt>
                <c:pt idx="173">
                  <c:v>0.17821085879051821</c:v>
                </c:pt>
                <c:pt idx="174">
                  <c:v>0.17828407953536846</c:v>
                </c:pt>
                <c:pt idx="175">
                  <c:v>0.21366507575674779</c:v>
                </c:pt>
                <c:pt idx="176">
                  <c:v>0.24209678761711348</c:v>
                </c:pt>
                <c:pt idx="177">
                  <c:v>0.22678508204912459</c:v>
                </c:pt>
                <c:pt idx="178">
                  <c:v>0.26582219424454845</c:v>
                </c:pt>
                <c:pt idx="179">
                  <c:v>0.26603926209434059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72-4C24-AF1E-EA29C1AFD0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565488"/>
        <c:axId val="1"/>
      </c:lineChart>
      <c:dateAx>
        <c:axId val="157565488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7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756548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307947019867552"/>
          <c:y val="0.46875"/>
          <c:w val="8.3609271523178819E-2"/>
          <c:h val="3.396739130434782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M-00</a:t>
            </a:r>
          </a:p>
        </c:rich>
      </c:tx>
      <c:layout>
        <c:manualLayout>
          <c:xMode val="edge"/>
          <c:yMode val="edge"/>
          <c:x val="0.47930463576158949"/>
          <c:y val="2.038043478260869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6291390728476824E-2"/>
          <c:y val="0.11548913043478261"/>
          <c:w val="0.83526490066225167"/>
          <c:h val="0.73913043478260865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'vol data'!$A$369:$A$602</c:f>
              <c:numCache>
                <c:formatCode>m/d/yyyy</c:formatCode>
                <c:ptCount val="234"/>
                <c:pt idx="0">
                  <c:v>36340</c:v>
                </c:pt>
                <c:pt idx="1">
                  <c:v>36341</c:v>
                </c:pt>
                <c:pt idx="2">
                  <c:v>36342</c:v>
                </c:pt>
                <c:pt idx="3">
                  <c:v>36343</c:v>
                </c:pt>
                <c:pt idx="4">
                  <c:v>36347</c:v>
                </c:pt>
                <c:pt idx="5">
                  <c:v>36348</c:v>
                </c:pt>
                <c:pt idx="6">
                  <c:v>36349</c:v>
                </c:pt>
                <c:pt idx="7">
                  <c:v>36350</c:v>
                </c:pt>
                <c:pt idx="8">
                  <c:v>36353</c:v>
                </c:pt>
                <c:pt idx="9">
                  <c:v>36354</c:v>
                </c:pt>
                <c:pt idx="10">
                  <c:v>36355</c:v>
                </c:pt>
                <c:pt idx="11">
                  <c:v>36356</c:v>
                </c:pt>
                <c:pt idx="12">
                  <c:v>36357</c:v>
                </c:pt>
                <c:pt idx="13">
                  <c:v>36360</c:v>
                </c:pt>
                <c:pt idx="14">
                  <c:v>36361</c:v>
                </c:pt>
                <c:pt idx="15">
                  <c:v>36362</c:v>
                </c:pt>
                <c:pt idx="16">
                  <c:v>36363</c:v>
                </c:pt>
                <c:pt idx="17">
                  <c:v>36364</c:v>
                </c:pt>
                <c:pt idx="18">
                  <c:v>36367</c:v>
                </c:pt>
                <c:pt idx="19">
                  <c:v>36368</c:v>
                </c:pt>
                <c:pt idx="20">
                  <c:v>36369</c:v>
                </c:pt>
                <c:pt idx="21">
                  <c:v>36370</c:v>
                </c:pt>
                <c:pt idx="22">
                  <c:v>36371</c:v>
                </c:pt>
                <c:pt idx="23">
                  <c:v>36374</c:v>
                </c:pt>
                <c:pt idx="24">
                  <c:v>36375</c:v>
                </c:pt>
                <c:pt idx="25">
                  <c:v>36376</c:v>
                </c:pt>
                <c:pt idx="26">
                  <c:v>36377</c:v>
                </c:pt>
                <c:pt idx="27">
                  <c:v>36378</c:v>
                </c:pt>
                <c:pt idx="28">
                  <c:v>36381</c:v>
                </c:pt>
                <c:pt idx="29">
                  <c:v>36382</c:v>
                </c:pt>
                <c:pt idx="30">
                  <c:v>36383</c:v>
                </c:pt>
                <c:pt idx="31">
                  <c:v>36384</c:v>
                </c:pt>
                <c:pt idx="32">
                  <c:v>36385</c:v>
                </c:pt>
                <c:pt idx="33">
                  <c:v>36388</c:v>
                </c:pt>
                <c:pt idx="34">
                  <c:v>36389</c:v>
                </c:pt>
                <c:pt idx="35">
                  <c:v>36390</c:v>
                </c:pt>
                <c:pt idx="36">
                  <c:v>36391</c:v>
                </c:pt>
                <c:pt idx="37">
                  <c:v>36392</c:v>
                </c:pt>
                <c:pt idx="38">
                  <c:v>36395</c:v>
                </c:pt>
                <c:pt idx="39">
                  <c:v>36396</c:v>
                </c:pt>
                <c:pt idx="40">
                  <c:v>36397</c:v>
                </c:pt>
                <c:pt idx="41">
                  <c:v>36398</c:v>
                </c:pt>
                <c:pt idx="42">
                  <c:v>36399</c:v>
                </c:pt>
                <c:pt idx="43">
                  <c:v>36402</c:v>
                </c:pt>
                <c:pt idx="44">
                  <c:v>36403</c:v>
                </c:pt>
                <c:pt idx="45">
                  <c:v>36404</c:v>
                </c:pt>
                <c:pt idx="46">
                  <c:v>36405</c:v>
                </c:pt>
                <c:pt idx="47">
                  <c:v>36406</c:v>
                </c:pt>
                <c:pt idx="48">
                  <c:v>36410</c:v>
                </c:pt>
                <c:pt idx="49">
                  <c:v>36411</c:v>
                </c:pt>
                <c:pt idx="50">
                  <c:v>36412</c:v>
                </c:pt>
                <c:pt idx="51">
                  <c:v>36413</c:v>
                </c:pt>
                <c:pt idx="52">
                  <c:v>36416</c:v>
                </c:pt>
                <c:pt idx="53">
                  <c:v>36417</c:v>
                </c:pt>
                <c:pt idx="54">
                  <c:v>36418</c:v>
                </c:pt>
                <c:pt idx="55">
                  <c:v>36419</c:v>
                </c:pt>
                <c:pt idx="56">
                  <c:v>36420</c:v>
                </c:pt>
                <c:pt idx="57">
                  <c:v>36423</c:v>
                </c:pt>
                <c:pt idx="58">
                  <c:v>36424</c:v>
                </c:pt>
                <c:pt idx="59">
                  <c:v>36425</c:v>
                </c:pt>
                <c:pt idx="60">
                  <c:v>36426</c:v>
                </c:pt>
                <c:pt idx="61">
                  <c:v>36427</c:v>
                </c:pt>
                <c:pt idx="62">
                  <c:v>36430</c:v>
                </c:pt>
                <c:pt idx="63">
                  <c:v>36431</c:v>
                </c:pt>
                <c:pt idx="64">
                  <c:v>36432</c:v>
                </c:pt>
                <c:pt idx="65">
                  <c:v>36433</c:v>
                </c:pt>
                <c:pt idx="66">
                  <c:v>36434</c:v>
                </c:pt>
                <c:pt idx="67">
                  <c:v>36437</c:v>
                </c:pt>
                <c:pt idx="68">
                  <c:v>36438</c:v>
                </c:pt>
                <c:pt idx="69">
                  <c:v>36439</c:v>
                </c:pt>
                <c:pt idx="70">
                  <c:v>36440</c:v>
                </c:pt>
                <c:pt idx="71">
                  <c:v>36441</c:v>
                </c:pt>
                <c:pt idx="72">
                  <c:v>36444</c:v>
                </c:pt>
                <c:pt idx="73">
                  <c:v>36445</c:v>
                </c:pt>
                <c:pt idx="74">
                  <c:v>36446</c:v>
                </c:pt>
                <c:pt idx="75">
                  <c:v>36447</c:v>
                </c:pt>
                <c:pt idx="76">
                  <c:v>36448</c:v>
                </c:pt>
                <c:pt idx="77">
                  <c:v>36451</c:v>
                </c:pt>
                <c:pt idx="78">
                  <c:v>36452</c:v>
                </c:pt>
                <c:pt idx="79">
                  <c:v>36453</c:v>
                </c:pt>
                <c:pt idx="80">
                  <c:v>36454</c:v>
                </c:pt>
                <c:pt idx="81">
                  <c:v>36455</c:v>
                </c:pt>
                <c:pt idx="82">
                  <c:v>36458</c:v>
                </c:pt>
                <c:pt idx="83">
                  <c:v>36459</c:v>
                </c:pt>
                <c:pt idx="84">
                  <c:v>36460</c:v>
                </c:pt>
                <c:pt idx="85">
                  <c:v>36461</c:v>
                </c:pt>
                <c:pt idx="86">
                  <c:v>36462</c:v>
                </c:pt>
                <c:pt idx="87">
                  <c:v>36465</c:v>
                </c:pt>
                <c:pt idx="88">
                  <c:v>36466</c:v>
                </c:pt>
                <c:pt idx="89">
                  <c:v>36466</c:v>
                </c:pt>
                <c:pt idx="90">
                  <c:v>36467</c:v>
                </c:pt>
                <c:pt idx="91">
                  <c:v>36468</c:v>
                </c:pt>
                <c:pt idx="92">
                  <c:v>36469</c:v>
                </c:pt>
                <c:pt idx="93">
                  <c:v>36472</c:v>
                </c:pt>
                <c:pt idx="94">
                  <c:v>36473</c:v>
                </c:pt>
                <c:pt idx="95">
                  <c:v>36474</c:v>
                </c:pt>
                <c:pt idx="96">
                  <c:v>36475</c:v>
                </c:pt>
                <c:pt idx="97">
                  <c:v>36476</c:v>
                </c:pt>
                <c:pt idx="98">
                  <c:v>36479</c:v>
                </c:pt>
                <c:pt idx="99">
                  <c:v>36480</c:v>
                </c:pt>
                <c:pt idx="100">
                  <c:v>36481</c:v>
                </c:pt>
                <c:pt idx="101">
                  <c:v>36482</c:v>
                </c:pt>
                <c:pt idx="102">
                  <c:v>36483</c:v>
                </c:pt>
                <c:pt idx="103">
                  <c:v>36486</c:v>
                </c:pt>
                <c:pt idx="104">
                  <c:v>36487</c:v>
                </c:pt>
                <c:pt idx="105">
                  <c:v>36488</c:v>
                </c:pt>
                <c:pt idx="106">
                  <c:v>36493</c:v>
                </c:pt>
                <c:pt idx="107">
                  <c:v>36494</c:v>
                </c:pt>
                <c:pt idx="108">
                  <c:v>36495</c:v>
                </c:pt>
                <c:pt idx="109">
                  <c:v>36496</c:v>
                </c:pt>
                <c:pt idx="110">
                  <c:v>36497</c:v>
                </c:pt>
                <c:pt idx="111">
                  <c:v>36500</c:v>
                </c:pt>
                <c:pt idx="112">
                  <c:v>36501</c:v>
                </c:pt>
                <c:pt idx="113">
                  <c:v>36502</c:v>
                </c:pt>
                <c:pt idx="114">
                  <c:v>36503</c:v>
                </c:pt>
                <c:pt idx="115">
                  <c:v>36504</c:v>
                </c:pt>
                <c:pt idx="116">
                  <c:v>36507</c:v>
                </c:pt>
                <c:pt idx="117">
                  <c:v>36508</c:v>
                </c:pt>
                <c:pt idx="118">
                  <c:v>36509</c:v>
                </c:pt>
                <c:pt idx="119">
                  <c:v>36510</c:v>
                </c:pt>
                <c:pt idx="120">
                  <c:v>36511</c:v>
                </c:pt>
                <c:pt idx="121">
                  <c:v>36514</c:v>
                </c:pt>
                <c:pt idx="122">
                  <c:v>36515</c:v>
                </c:pt>
                <c:pt idx="123">
                  <c:v>36516</c:v>
                </c:pt>
                <c:pt idx="124">
                  <c:v>36517</c:v>
                </c:pt>
                <c:pt idx="125">
                  <c:v>36521</c:v>
                </c:pt>
                <c:pt idx="126">
                  <c:v>36522</c:v>
                </c:pt>
                <c:pt idx="127">
                  <c:v>36523</c:v>
                </c:pt>
                <c:pt idx="128">
                  <c:v>36524</c:v>
                </c:pt>
                <c:pt idx="129">
                  <c:v>36525</c:v>
                </c:pt>
                <c:pt idx="130">
                  <c:v>36528</c:v>
                </c:pt>
                <c:pt idx="131">
                  <c:v>36529</c:v>
                </c:pt>
                <c:pt idx="132">
                  <c:v>36530</c:v>
                </c:pt>
                <c:pt idx="133">
                  <c:v>36531</c:v>
                </c:pt>
                <c:pt idx="134">
                  <c:v>36532</c:v>
                </c:pt>
                <c:pt idx="135">
                  <c:v>36535</c:v>
                </c:pt>
                <c:pt idx="136">
                  <c:v>36536</c:v>
                </c:pt>
                <c:pt idx="137">
                  <c:v>36537</c:v>
                </c:pt>
                <c:pt idx="138">
                  <c:v>36538</c:v>
                </c:pt>
                <c:pt idx="139">
                  <c:v>36539</c:v>
                </c:pt>
                <c:pt idx="140">
                  <c:v>36542</c:v>
                </c:pt>
                <c:pt idx="141">
                  <c:v>36543</c:v>
                </c:pt>
                <c:pt idx="142">
                  <c:v>36544</c:v>
                </c:pt>
                <c:pt idx="143">
                  <c:v>36545</c:v>
                </c:pt>
                <c:pt idx="144">
                  <c:v>36546</c:v>
                </c:pt>
                <c:pt idx="145">
                  <c:v>36549</c:v>
                </c:pt>
                <c:pt idx="146">
                  <c:v>36550</c:v>
                </c:pt>
                <c:pt idx="147">
                  <c:v>36551</c:v>
                </c:pt>
                <c:pt idx="148">
                  <c:v>36552</c:v>
                </c:pt>
                <c:pt idx="149">
                  <c:v>36553</c:v>
                </c:pt>
                <c:pt idx="150">
                  <c:v>36556</c:v>
                </c:pt>
                <c:pt idx="151">
                  <c:v>36557</c:v>
                </c:pt>
                <c:pt idx="152">
                  <c:v>36558</c:v>
                </c:pt>
                <c:pt idx="153">
                  <c:v>36559</c:v>
                </c:pt>
                <c:pt idx="154">
                  <c:v>36560</c:v>
                </c:pt>
                <c:pt idx="155">
                  <c:v>36563</c:v>
                </c:pt>
                <c:pt idx="156">
                  <c:v>36564</c:v>
                </c:pt>
                <c:pt idx="157">
                  <c:v>36565</c:v>
                </c:pt>
                <c:pt idx="158">
                  <c:v>36566</c:v>
                </c:pt>
                <c:pt idx="159">
                  <c:v>36567</c:v>
                </c:pt>
                <c:pt idx="160">
                  <c:v>36570</c:v>
                </c:pt>
                <c:pt idx="161">
                  <c:v>36571</c:v>
                </c:pt>
                <c:pt idx="162">
                  <c:v>36572</c:v>
                </c:pt>
                <c:pt idx="163">
                  <c:v>36573</c:v>
                </c:pt>
                <c:pt idx="164">
                  <c:v>36574</c:v>
                </c:pt>
                <c:pt idx="165">
                  <c:v>36578</c:v>
                </c:pt>
                <c:pt idx="166">
                  <c:v>36579</c:v>
                </c:pt>
                <c:pt idx="167">
                  <c:v>36580</c:v>
                </c:pt>
                <c:pt idx="168">
                  <c:v>36581</c:v>
                </c:pt>
                <c:pt idx="169">
                  <c:v>36584</c:v>
                </c:pt>
                <c:pt idx="170">
                  <c:v>36585</c:v>
                </c:pt>
                <c:pt idx="171">
                  <c:v>36586</c:v>
                </c:pt>
                <c:pt idx="172">
                  <c:v>36587</c:v>
                </c:pt>
                <c:pt idx="173">
                  <c:v>36588</c:v>
                </c:pt>
                <c:pt idx="174">
                  <c:v>36591</c:v>
                </c:pt>
                <c:pt idx="175">
                  <c:v>36592</c:v>
                </c:pt>
                <c:pt idx="176">
                  <c:v>36593</c:v>
                </c:pt>
                <c:pt idx="177">
                  <c:v>36594</c:v>
                </c:pt>
                <c:pt idx="178">
                  <c:v>36595</c:v>
                </c:pt>
                <c:pt idx="179">
                  <c:v>36598</c:v>
                </c:pt>
                <c:pt idx="180">
                  <c:v>36599</c:v>
                </c:pt>
                <c:pt idx="181">
                  <c:v>36600</c:v>
                </c:pt>
                <c:pt idx="182">
                  <c:v>36601</c:v>
                </c:pt>
                <c:pt idx="183">
                  <c:v>36602</c:v>
                </c:pt>
                <c:pt idx="184">
                  <c:v>36605</c:v>
                </c:pt>
                <c:pt idx="185">
                  <c:v>36606</c:v>
                </c:pt>
                <c:pt idx="186">
                  <c:v>36607</c:v>
                </c:pt>
                <c:pt idx="187">
                  <c:v>36608</c:v>
                </c:pt>
                <c:pt idx="188">
                  <c:v>36609</c:v>
                </c:pt>
                <c:pt idx="189">
                  <c:v>36612</c:v>
                </c:pt>
                <c:pt idx="190">
                  <c:v>36613</c:v>
                </c:pt>
                <c:pt idx="191">
                  <c:v>36614</c:v>
                </c:pt>
                <c:pt idx="192">
                  <c:v>36615</c:v>
                </c:pt>
                <c:pt idx="193">
                  <c:v>36616</c:v>
                </c:pt>
                <c:pt idx="194">
                  <c:v>36619</c:v>
                </c:pt>
                <c:pt idx="195">
                  <c:v>36620</c:v>
                </c:pt>
                <c:pt idx="196">
                  <c:v>36621</c:v>
                </c:pt>
                <c:pt idx="197">
                  <c:v>36622</c:v>
                </c:pt>
                <c:pt idx="198">
                  <c:v>36623</c:v>
                </c:pt>
                <c:pt idx="199">
                  <c:v>36626</c:v>
                </c:pt>
                <c:pt idx="200">
                  <c:v>36627</c:v>
                </c:pt>
                <c:pt idx="201">
                  <c:v>36628</c:v>
                </c:pt>
                <c:pt idx="202">
                  <c:v>36629</c:v>
                </c:pt>
                <c:pt idx="203">
                  <c:v>36630</c:v>
                </c:pt>
                <c:pt idx="204">
                  <c:v>36633</c:v>
                </c:pt>
                <c:pt idx="205">
                  <c:v>36634</c:v>
                </c:pt>
                <c:pt idx="206">
                  <c:v>36635</c:v>
                </c:pt>
                <c:pt idx="207">
                  <c:v>36636</c:v>
                </c:pt>
                <c:pt idx="208">
                  <c:v>36640</c:v>
                </c:pt>
                <c:pt idx="209">
                  <c:v>36641</c:v>
                </c:pt>
                <c:pt idx="210">
                  <c:v>36642</c:v>
                </c:pt>
                <c:pt idx="211">
                  <c:v>36643</c:v>
                </c:pt>
                <c:pt idx="212">
                  <c:v>36644</c:v>
                </c:pt>
                <c:pt idx="213">
                  <c:v>36647</c:v>
                </c:pt>
                <c:pt idx="214">
                  <c:v>36648</c:v>
                </c:pt>
                <c:pt idx="215">
                  <c:v>36649</c:v>
                </c:pt>
                <c:pt idx="216">
                  <c:v>36650</c:v>
                </c:pt>
                <c:pt idx="217">
                  <c:v>36651</c:v>
                </c:pt>
                <c:pt idx="218">
                  <c:v>36654</c:v>
                </c:pt>
                <c:pt idx="219">
                  <c:v>36655</c:v>
                </c:pt>
                <c:pt idx="220">
                  <c:v>36656</c:v>
                </c:pt>
                <c:pt idx="221">
                  <c:v>36657</c:v>
                </c:pt>
                <c:pt idx="222">
                  <c:v>36658</c:v>
                </c:pt>
                <c:pt idx="223">
                  <c:v>36661</c:v>
                </c:pt>
                <c:pt idx="224">
                  <c:v>36662</c:v>
                </c:pt>
                <c:pt idx="225">
                  <c:v>36663</c:v>
                </c:pt>
                <c:pt idx="226">
                  <c:v>36664</c:v>
                </c:pt>
                <c:pt idx="227">
                  <c:v>36665</c:v>
                </c:pt>
                <c:pt idx="228">
                  <c:v>36668</c:v>
                </c:pt>
                <c:pt idx="229">
                  <c:v>36669</c:v>
                </c:pt>
                <c:pt idx="230">
                  <c:v>36670</c:v>
                </c:pt>
                <c:pt idx="231">
                  <c:v>36671</c:v>
                </c:pt>
                <c:pt idx="232">
                  <c:v>36672</c:v>
                </c:pt>
                <c:pt idx="233">
                  <c:v>36676</c:v>
                </c:pt>
              </c:numCache>
            </c:numRef>
          </c:cat>
          <c:val>
            <c:numRef>
              <c:f>'vol data'!$I$369:$I$602</c:f>
              <c:numCache>
                <c:formatCode>0%</c:formatCode>
                <c:ptCount val="234"/>
                <c:pt idx="0">
                  <c:v>0.19039531150689032</c:v>
                </c:pt>
                <c:pt idx="1">
                  <c:v>0.19039531150689032</c:v>
                </c:pt>
                <c:pt idx="2">
                  <c:v>0.19039531150689032</c:v>
                </c:pt>
                <c:pt idx="3">
                  <c:v>0.19039531150689032</c:v>
                </c:pt>
                <c:pt idx="4">
                  <c:v>0.16952440116599377</c:v>
                </c:pt>
                <c:pt idx="5">
                  <c:v>0.16952440116599377</c:v>
                </c:pt>
                <c:pt idx="6">
                  <c:v>0.16952440116599377</c:v>
                </c:pt>
                <c:pt idx="7">
                  <c:v>0.16952440116599377</c:v>
                </c:pt>
                <c:pt idx="8">
                  <c:v>0.18761740890121489</c:v>
                </c:pt>
                <c:pt idx="9">
                  <c:v>0.22894057788861968</c:v>
                </c:pt>
                <c:pt idx="10">
                  <c:v>0.22894057788861968</c:v>
                </c:pt>
                <c:pt idx="11">
                  <c:v>0.21970182680690425</c:v>
                </c:pt>
                <c:pt idx="12">
                  <c:v>0.17328761330846859</c:v>
                </c:pt>
                <c:pt idx="13">
                  <c:v>0.17328761330846859</c:v>
                </c:pt>
                <c:pt idx="14">
                  <c:v>0.20043533908252451</c:v>
                </c:pt>
                <c:pt idx="15">
                  <c:v>0.20043533908252451</c:v>
                </c:pt>
                <c:pt idx="16">
                  <c:v>0.19229649635504281</c:v>
                </c:pt>
                <c:pt idx="17">
                  <c:v>0.56420291091295449</c:v>
                </c:pt>
                <c:pt idx="18">
                  <c:v>0.56420291091295449</c:v>
                </c:pt>
                <c:pt idx="19">
                  <c:v>0.5962615424160751</c:v>
                </c:pt>
                <c:pt idx="20">
                  <c:v>0.61458794248898374</c:v>
                </c:pt>
                <c:pt idx="21">
                  <c:v>0.61375456942667361</c:v>
                </c:pt>
                <c:pt idx="22">
                  <c:v>0.61375456942667361</c:v>
                </c:pt>
                <c:pt idx="23">
                  <c:v>0.61375456942667361</c:v>
                </c:pt>
                <c:pt idx="24">
                  <c:v>0.61375456942667361</c:v>
                </c:pt>
                <c:pt idx="25">
                  <c:v>0.6425248550894076</c:v>
                </c:pt>
                <c:pt idx="26">
                  <c:v>0.66036965849614304</c:v>
                </c:pt>
                <c:pt idx="27">
                  <c:v>0.66068203475203946</c:v>
                </c:pt>
                <c:pt idx="28">
                  <c:v>0.66068203475203946</c:v>
                </c:pt>
                <c:pt idx="29">
                  <c:v>0.65952936507666526</c:v>
                </c:pt>
                <c:pt idx="30">
                  <c:v>0.66395389912435743</c:v>
                </c:pt>
                <c:pt idx="31">
                  <c:v>0.66395389912435743</c:v>
                </c:pt>
                <c:pt idx="32">
                  <c:v>0.66937816019892205</c:v>
                </c:pt>
                <c:pt idx="33">
                  <c:v>0.79326610614709925</c:v>
                </c:pt>
                <c:pt idx="34">
                  <c:v>0.79379450503256088</c:v>
                </c:pt>
                <c:pt idx="35">
                  <c:v>0.80380232195769585</c:v>
                </c:pt>
                <c:pt idx="36">
                  <c:v>0.81415926376014558</c:v>
                </c:pt>
                <c:pt idx="37">
                  <c:v>0.81488779050912641</c:v>
                </c:pt>
                <c:pt idx="38">
                  <c:v>0.62836277595397516</c:v>
                </c:pt>
                <c:pt idx="39">
                  <c:v>0.62836277595397516</c:v>
                </c:pt>
                <c:pt idx="40">
                  <c:v>0.60159376343052873</c:v>
                </c:pt>
                <c:pt idx="41">
                  <c:v>0.57917731640180325</c:v>
                </c:pt>
                <c:pt idx="42">
                  <c:v>0.57917731640180325</c:v>
                </c:pt>
                <c:pt idx="43">
                  <c:v>0.57917731640180325</c:v>
                </c:pt>
                <c:pt idx="44">
                  <c:v>0.58214090307763167</c:v>
                </c:pt>
                <c:pt idx="45">
                  <c:v>0.58214090307763167</c:v>
                </c:pt>
                <c:pt idx="46">
                  <c:v>0.55769614943747481</c:v>
                </c:pt>
                <c:pt idx="47">
                  <c:v>0.53173528830224037</c:v>
                </c:pt>
                <c:pt idx="48">
                  <c:v>0.53173528830224037</c:v>
                </c:pt>
                <c:pt idx="49">
                  <c:v>0.53771689018888036</c:v>
                </c:pt>
                <c:pt idx="50">
                  <c:v>0.53428181310414302</c:v>
                </c:pt>
                <c:pt idx="51">
                  <c:v>0.49532923201708928</c:v>
                </c:pt>
                <c:pt idx="52">
                  <c:v>0.49532923201708928</c:v>
                </c:pt>
                <c:pt idx="53">
                  <c:v>0.50218988126399466</c:v>
                </c:pt>
                <c:pt idx="54">
                  <c:v>0.28477508864477519</c:v>
                </c:pt>
                <c:pt idx="55">
                  <c:v>0.28291477786433272</c:v>
                </c:pt>
                <c:pt idx="56">
                  <c:v>0.24058253495216048</c:v>
                </c:pt>
                <c:pt idx="57">
                  <c:v>0.19175631867399012</c:v>
                </c:pt>
                <c:pt idx="58">
                  <c:v>0.19175631867399012</c:v>
                </c:pt>
                <c:pt idx="59">
                  <c:v>0.17994676749153002</c:v>
                </c:pt>
                <c:pt idx="60">
                  <c:v>0.17994676749153002</c:v>
                </c:pt>
                <c:pt idx="61">
                  <c:v>0.19671838054204396</c:v>
                </c:pt>
                <c:pt idx="62">
                  <c:v>0.19671838054204396</c:v>
                </c:pt>
                <c:pt idx="63">
                  <c:v>0.19671838054204396</c:v>
                </c:pt>
                <c:pt idx="64">
                  <c:v>0.19671838054204396</c:v>
                </c:pt>
                <c:pt idx="65">
                  <c:v>0.18275322821827569</c:v>
                </c:pt>
                <c:pt idx="66">
                  <c:v>0.19470574342366206</c:v>
                </c:pt>
                <c:pt idx="67">
                  <c:v>0.17799280181630259</c:v>
                </c:pt>
                <c:pt idx="68">
                  <c:v>0.17799280181630259</c:v>
                </c:pt>
                <c:pt idx="69">
                  <c:v>0.17807296471426495</c:v>
                </c:pt>
                <c:pt idx="70">
                  <c:v>0.1827731461459465</c:v>
                </c:pt>
                <c:pt idx="71">
                  <c:v>0.1827731461459465</c:v>
                </c:pt>
                <c:pt idx="72">
                  <c:v>0.17313922943322901</c:v>
                </c:pt>
                <c:pt idx="73">
                  <c:v>0.17313922943322901</c:v>
                </c:pt>
                <c:pt idx="74">
                  <c:v>0.14865633009745477</c:v>
                </c:pt>
                <c:pt idx="75">
                  <c:v>0.14838281961860109</c:v>
                </c:pt>
                <c:pt idx="76">
                  <c:v>0.15814195967194133</c:v>
                </c:pt>
                <c:pt idx="77">
                  <c:v>0.15814195967194133</c:v>
                </c:pt>
                <c:pt idx="78">
                  <c:v>0.151892086674384</c:v>
                </c:pt>
                <c:pt idx="79">
                  <c:v>0.2927914068237269</c:v>
                </c:pt>
                <c:pt idx="80">
                  <c:v>0.2927914068237269</c:v>
                </c:pt>
                <c:pt idx="81">
                  <c:v>0.2927914068237269</c:v>
                </c:pt>
                <c:pt idx="82">
                  <c:v>0.27910448767589069</c:v>
                </c:pt>
                <c:pt idx="83">
                  <c:v>0.27910448767589069</c:v>
                </c:pt>
                <c:pt idx="84">
                  <c:v>0.28189208326702203</c:v>
                </c:pt>
                <c:pt idx="85">
                  <c:v>0.28430292630734677</c:v>
                </c:pt>
                <c:pt idx="86">
                  <c:v>0.28430292630734677</c:v>
                </c:pt>
                <c:pt idx="87">
                  <c:v>0.26732615654804615</c:v>
                </c:pt>
                <c:pt idx="88">
                  <c:v>0.27686742343338405</c:v>
                </c:pt>
                <c:pt idx="89">
                  <c:v>0.27686742343338405</c:v>
                </c:pt>
                <c:pt idx="90">
                  <c:v>0.27686742343338405</c:v>
                </c:pt>
                <c:pt idx="91">
                  <c:v>0.29155738784798124</c:v>
                </c:pt>
                <c:pt idx="92">
                  <c:v>0.29155738784798124</c:v>
                </c:pt>
                <c:pt idx="93">
                  <c:v>0.29347796122727454</c:v>
                </c:pt>
                <c:pt idx="94">
                  <c:v>0.29347796122727454</c:v>
                </c:pt>
                <c:pt idx="95">
                  <c:v>0.30085355535562353</c:v>
                </c:pt>
                <c:pt idx="96">
                  <c:v>0.30085355535562353</c:v>
                </c:pt>
                <c:pt idx="97">
                  <c:v>0.29907889470273064</c:v>
                </c:pt>
                <c:pt idx="98">
                  <c:v>0.29907889470273064</c:v>
                </c:pt>
                <c:pt idx="99">
                  <c:v>0.29907889470273064</c:v>
                </c:pt>
                <c:pt idx="100">
                  <c:v>0.17074731404549348</c:v>
                </c:pt>
                <c:pt idx="101">
                  <c:v>0.17074731404549348</c:v>
                </c:pt>
                <c:pt idx="102">
                  <c:v>0.17074731404549348</c:v>
                </c:pt>
                <c:pt idx="103">
                  <c:v>0.16393081470470838</c:v>
                </c:pt>
                <c:pt idx="104">
                  <c:v>0.17975927344348799</c:v>
                </c:pt>
                <c:pt idx="105">
                  <c:v>0.17402769617293681</c:v>
                </c:pt>
                <c:pt idx="106">
                  <c:v>0.17445763888583646</c:v>
                </c:pt>
                <c:pt idx="107">
                  <c:v>0.17569038714677288</c:v>
                </c:pt>
                <c:pt idx="108">
                  <c:v>0.22645711661763687</c:v>
                </c:pt>
                <c:pt idx="109">
                  <c:v>0.21717308092608362</c:v>
                </c:pt>
                <c:pt idx="110">
                  <c:v>0.23859356966552628</c:v>
                </c:pt>
                <c:pt idx="111">
                  <c:v>0.23884803520904785</c:v>
                </c:pt>
                <c:pt idx="112">
                  <c:v>0.21544942100978948</c:v>
                </c:pt>
                <c:pt idx="113">
                  <c:v>0.23044887228983515</c:v>
                </c:pt>
                <c:pt idx="114">
                  <c:v>0.23810874697653808</c:v>
                </c:pt>
                <c:pt idx="115">
                  <c:v>0.24321377338602221</c:v>
                </c:pt>
                <c:pt idx="116">
                  <c:v>0.23177786182603508</c:v>
                </c:pt>
                <c:pt idx="117">
                  <c:v>0.25742101804434459</c:v>
                </c:pt>
                <c:pt idx="118">
                  <c:v>0.26157952991870032</c:v>
                </c:pt>
                <c:pt idx="119">
                  <c:v>0.26157952991870032</c:v>
                </c:pt>
                <c:pt idx="120">
                  <c:v>0.26078651148295545</c:v>
                </c:pt>
                <c:pt idx="121">
                  <c:v>0.26454392453895786</c:v>
                </c:pt>
                <c:pt idx="122">
                  <c:v>0.26454392453895786</c:v>
                </c:pt>
                <c:pt idx="123">
                  <c:v>0.26346251973037776</c:v>
                </c:pt>
                <c:pt idx="124">
                  <c:v>0.26475687955674171</c:v>
                </c:pt>
                <c:pt idx="125">
                  <c:v>0.25985604886229718</c:v>
                </c:pt>
                <c:pt idx="126">
                  <c:v>0.25985604886229718</c:v>
                </c:pt>
                <c:pt idx="127">
                  <c:v>0.25848746055844324</c:v>
                </c:pt>
                <c:pt idx="128">
                  <c:v>0.25899993890652412</c:v>
                </c:pt>
                <c:pt idx="129">
                  <c:v>0.20833679943484038</c:v>
                </c:pt>
                <c:pt idx="130">
                  <c:v>0.21363656286635255</c:v>
                </c:pt>
                <c:pt idx="131">
                  <c:v>0.18390168978001648</c:v>
                </c:pt>
                <c:pt idx="132">
                  <c:v>0.18258119852377647</c:v>
                </c:pt>
                <c:pt idx="133">
                  <c:v>0.18783301118775245</c:v>
                </c:pt>
                <c:pt idx="134">
                  <c:v>0.18355909845652804</c:v>
                </c:pt>
                <c:pt idx="135">
                  <c:v>0.1601358549378285</c:v>
                </c:pt>
                <c:pt idx="136">
                  <c:v>0.158171464148288</c:v>
                </c:pt>
                <c:pt idx="137">
                  <c:v>0.15842913115321006</c:v>
                </c:pt>
                <c:pt idx="138">
                  <c:v>0.13230075811773048</c:v>
                </c:pt>
                <c:pt idx="139">
                  <c:v>0.15545324327140503</c:v>
                </c:pt>
                <c:pt idx="140">
                  <c:v>0.15545324327140503</c:v>
                </c:pt>
                <c:pt idx="141">
                  <c:v>0.15692660670653935</c:v>
                </c:pt>
                <c:pt idx="142">
                  <c:v>0.13871007235176641</c:v>
                </c:pt>
                <c:pt idx="143">
                  <c:v>0.14944832232109109</c:v>
                </c:pt>
                <c:pt idx="144">
                  <c:v>0.14813206462886874</c:v>
                </c:pt>
                <c:pt idx="145">
                  <c:v>0.14826021617577162</c:v>
                </c:pt>
                <c:pt idx="146">
                  <c:v>0.14831612805279845</c:v>
                </c:pt>
                <c:pt idx="147">
                  <c:v>0.1679648915123437</c:v>
                </c:pt>
                <c:pt idx="148">
                  <c:v>0.1682735383440026</c:v>
                </c:pt>
                <c:pt idx="149">
                  <c:v>0.16851575960116724</c:v>
                </c:pt>
                <c:pt idx="150">
                  <c:v>0.16869264409839113</c:v>
                </c:pt>
                <c:pt idx="151">
                  <c:v>0.15779491936160039</c:v>
                </c:pt>
                <c:pt idx="152">
                  <c:v>0.16049909709188989</c:v>
                </c:pt>
                <c:pt idx="153">
                  <c:v>0.15945258290216846</c:v>
                </c:pt>
                <c:pt idx="154">
                  <c:v>0.15667769754812055</c:v>
                </c:pt>
                <c:pt idx="155">
                  <c:v>0.17901001705417444</c:v>
                </c:pt>
                <c:pt idx="156">
                  <c:v>0.17807904801924052</c:v>
                </c:pt>
                <c:pt idx="157">
                  <c:v>0.18595531753529632</c:v>
                </c:pt>
                <c:pt idx="158">
                  <c:v>0.18712584381251182</c:v>
                </c:pt>
                <c:pt idx="159">
                  <c:v>0.18716802761181947</c:v>
                </c:pt>
                <c:pt idx="160">
                  <c:v>0.16472246741913271</c:v>
                </c:pt>
                <c:pt idx="161">
                  <c:v>0.16462302183167063</c:v>
                </c:pt>
                <c:pt idx="162">
                  <c:v>0.16901606980273323</c:v>
                </c:pt>
                <c:pt idx="163">
                  <c:v>0.17093073537989692</c:v>
                </c:pt>
                <c:pt idx="164">
                  <c:v>0.16994168215149355</c:v>
                </c:pt>
                <c:pt idx="165">
                  <c:v>0.1738243788287559</c:v>
                </c:pt>
                <c:pt idx="166">
                  <c:v>0.18080802577684113</c:v>
                </c:pt>
                <c:pt idx="167">
                  <c:v>0.18078462608141999</c:v>
                </c:pt>
                <c:pt idx="168">
                  <c:v>0.1667210421205077</c:v>
                </c:pt>
                <c:pt idx="169">
                  <c:v>0.17963379367419127</c:v>
                </c:pt>
                <c:pt idx="170">
                  <c:v>0.1804697381751319</c:v>
                </c:pt>
                <c:pt idx="171">
                  <c:v>0.18123777691509413</c:v>
                </c:pt>
                <c:pt idx="172">
                  <c:v>0.17828308619814334</c:v>
                </c:pt>
                <c:pt idx="173">
                  <c:v>0.18451910998606363</c:v>
                </c:pt>
                <c:pt idx="174">
                  <c:v>0.1821094817162929</c:v>
                </c:pt>
                <c:pt idx="175">
                  <c:v>0.18193328497316524</c:v>
                </c:pt>
                <c:pt idx="176">
                  <c:v>0.18037484806224907</c:v>
                </c:pt>
                <c:pt idx="177">
                  <c:v>0.15691068667784092</c:v>
                </c:pt>
                <c:pt idx="178">
                  <c:v>0.1565293195489261</c:v>
                </c:pt>
                <c:pt idx="179">
                  <c:v>0.15004630033362304</c:v>
                </c:pt>
                <c:pt idx="180">
                  <c:v>0.14988025836369359</c:v>
                </c:pt>
                <c:pt idx="181">
                  <c:v>0.15092389543279866</c:v>
                </c:pt>
                <c:pt idx="182">
                  <c:v>0.14316749131793827</c:v>
                </c:pt>
                <c:pt idx="183">
                  <c:v>0.14248500747186435</c:v>
                </c:pt>
                <c:pt idx="184">
                  <c:v>0.13953474464635268</c:v>
                </c:pt>
                <c:pt idx="185">
                  <c:v>0.14114507882481672</c:v>
                </c:pt>
                <c:pt idx="186">
                  <c:v>0.13272796557140604</c:v>
                </c:pt>
                <c:pt idx="187">
                  <c:v>0.13008621521551605</c:v>
                </c:pt>
                <c:pt idx="188">
                  <c:v>0.14095076084316491</c:v>
                </c:pt>
                <c:pt idx="189">
                  <c:v>0.14453787426524944</c:v>
                </c:pt>
                <c:pt idx="190">
                  <c:v>0.13650776878803766</c:v>
                </c:pt>
                <c:pt idx="191">
                  <c:v>0.13059617377084304</c:v>
                </c:pt>
                <c:pt idx="192">
                  <c:v>0.1324260849391565</c:v>
                </c:pt>
                <c:pt idx="193">
                  <c:v>0.15361937228907624</c:v>
                </c:pt>
                <c:pt idx="194">
                  <c:v>0.17272750222335539</c:v>
                </c:pt>
                <c:pt idx="195">
                  <c:v>0.18507785413939604</c:v>
                </c:pt>
                <c:pt idx="197">
                  <c:v>0.2154867033995809</c:v>
                </c:pt>
                <c:pt idx="198">
                  <c:v>0.2154867033995809</c:v>
                </c:pt>
                <c:pt idx="199">
                  <c:v>0.23500885891450946</c:v>
                </c:pt>
                <c:pt idx="200">
                  <c:v>0.24879911128681251</c:v>
                </c:pt>
                <c:pt idx="201">
                  <c:v>0.27278419329391945</c:v>
                </c:pt>
                <c:pt idx="202">
                  <c:v>0.28299289181783871</c:v>
                </c:pt>
                <c:pt idx="203">
                  <c:v>0.28059762537957184</c:v>
                </c:pt>
                <c:pt idx="204">
                  <c:v>0.31830552185171207</c:v>
                </c:pt>
                <c:pt idx="205">
                  <c:v>0.31831658450830108</c:v>
                </c:pt>
                <c:pt idx="206">
                  <c:v>0.32968093096751483</c:v>
                </c:pt>
                <c:pt idx="207">
                  <c:v>0.3339181190960358</c:v>
                </c:pt>
                <c:pt idx="208">
                  <c:v>0.36982764763860454</c:v>
                </c:pt>
                <c:pt idx="209">
                  <c:v>0.37704184623858322</c:v>
                </c:pt>
                <c:pt idx="210">
                  <c:v>0.37910748999368021</c:v>
                </c:pt>
                <c:pt idx="211">
                  <c:v>0.38528182437614916</c:v>
                </c:pt>
                <c:pt idx="212">
                  <c:v>0.38455293072644359</c:v>
                </c:pt>
                <c:pt idx="213">
                  <c:v>0.46315835080230522</c:v>
                </c:pt>
                <c:pt idx="214">
                  <c:v>0.48367067537145231</c:v>
                </c:pt>
                <c:pt idx="215">
                  <c:v>0.48790642710299176</c:v>
                </c:pt>
                <c:pt idx="216">
                  <c:v>0.47650877663130303</c:v>
                </c:pt>
                <c:pt idx="217">
                  <c:v>0.46930985230268385</c:v>
                </c:pt>
                <c:pt idx="218">
                  <c:v>0.89124054061600499</c:v>
                </c:pt>
                <c:pt idx="219">
                  <c:v>0.89389661625709427</c:v>
                </c:pt>
                <c:pt idx="220">
                  <c:v>0.94410310246763196</c:v>
                </c:pt>
                <c:pt idx="221">
                  <c:v>0.95788505149444159</c:v>
                </c:pt>
                <c:pt idx="222">
                  <c:v>0.974064680059195</c:v>
                </c:pt>
                <c:pt idx="223">
                  <c:v>0.9824296131785033</c:v>
                </c:pt>
                <c:pt idx="224">
                  <c:v>0.99385150528695998</c:v>
                </c:pt>
                <c:pt idx="225">
                  <c:v>0.9896117365966064</c:v>
                </c:pt>
                <c:pt idx="226">
                  <c:v>1.2460063892752904</c:v>
                </c:pt>
                <c:pt idx="227">
                  <c:v>1.2503371357684359</c:v>
                </c:pt>
                <c:pt idx="228">
                  <c:v>1.2476471472608837</c:v>
                </c:pt>
                <c:pt idx="229">
                  <c:v>1.2250998323123965</c:v>
                </c:pt>
                <c:pt idx="230">
                  <c:v>1.2359687372273591</c:v>
                </c:pt>
                <c:pt idx="231">
                  <c:v>1.2626506106088367</c:v>
                </c:pt>
                <c:pt idx="232">
                  <c:v>1.3421752291650961</c:v>
                </c:pt>
                <c:pt idx="233">
                  <c:v>1.3539446427852422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3B-41DA-B539-6C8FBA376B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923856"/>
        <c:axId val="1"/>
      </c:lineChart>
      <c:dateAx>
        <c:axId val="191923856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4"/>
        <c:majorTimeUnit val="days"/>
        <c:minorUnit val="7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192385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307947019867552"/>
          <c:y val="0.46875"/>
          <c:w val="8.3609271523178819E-2"/>
          <c:h val="3.396739130434782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M-99</a:t>
            </a:r>
          </a:p>
        </c:rich>
      </c:tx>
      <c:layout>
        <c:manualLayout>
          <c:xMode val="edge"/>
          <c:yMode val="edge"/>
          <c:x val="0.47930463576158949"/>
          <c:y val="2.038043478260869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6291390728476824E-2"/>
          <c:y val="0.11548913043478261"/>
          <c:w val="0.83526490066225167"/>
          <c:h val="0.73913043478260865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'vol data'!$A$116:$A$346</c:f>
              <c:numCache>
                <c:formatCode>m/d/yyyy</c:formatCode>
                <c:ptCount val="231"/>
                <c:pt idx="0">
                  <c:v>35976</c:v>
                </c:pt>
                <c:pt idx="1">
                  <c:v>35977</c:v>
                </c:pt>
                <c:pt idx="2">
                  <c:v>35978</c:v>
                </c:pt>
                <c:pt idx="3">
                  <c:v>35982</c:v>
                </c:pt>
                <c:pt idx="4">
                  <c:v>35983</c:v>
                </c:pt>
                <c:pt idx="5">
                  <c:v>35984</c:v>
                </c:pt>
                <c:pt idx="6">
                  <c:v>35985</c:v>
                </c:pt>
                <c:pt idx="7">
                  <c:v>35986</c:v>
                </c:pt>
                <c:pt idx="8">
                  <c:v>35989</c:v>
                </c:pt>
                <c:pt idx="9">
                  <c:v>35990</c:v>
                </c:pt>
                <c:pt idx="10">
                  <c:v>35991</c:v>
                </c:pt>
                <c:pt idx="11">
                  <c:v>35992</c:v>
                </c:pt>
                <c:pt idx="12">
                  <c:v>35993</c:v>
                </c:pt>
                <c:pt idx="13">
                  <c:v>35996</c:v>
                </c:pt>
                <c:pt idx="14">
                  <c:v>35997</c:v>
                </c:pt>
                <c:pt idx="15">
                  <c:v>35998</c:v>
                </c:pt>
                <c:pt idx="16">
                  <c:v>35999</c:v>
                </c:pt>
                <c:pt idx="17">
                  <c:v>36000</c:v>
                </c:pt>
                <c:pt idx="18">
                  <c:v>36003</c:v>
                </c:pt>
                <c:pt idx="19">
                  <c:v>36004</c:v>
                </c:pt>
                <c:pt idx="20">
                  <c:v>36005</c:v>
                </c:pt>
                <c:pt idx="21">
                  <c:v>36006</c:v>
                </c:pt>
                <c:pt idx="22">
                  <c:v>36007</c:v>
                </c:pt>
                <c:pt idx="23">
                  <c:v>36010</c:v>
                </c:pt>
                <c:pt idx="24">
                  <c:v>36011</c:v>
                </c:pt>
                <c:pt idx="25">
                  <c:v>36012</c:v>
                </c:pt>
                <c:pt idx="26">
                  <c:v>36013</c:v>
                </c:pt>
                <c:pt idx="27">
                  <c:v>36014</c:v>
                </c:pt>
                <c:pt idx="28">
                  <c:v>36017</c:v>
                </c:pt>
                <c:pt idx="29">
                  <c:v>36018</c:v>
                </c:pt>
                <c:pt idx="30">
                  <c:v>36019</c:v>
                </c:pt>
                <c:pt idx="31">
                  <c:v>36020</c:v>
                </c:pt>
                <c:pt idx="32">
                  <c:v>36021</c:v>
                </c:pt>
                <c:pt idx="33">
                  <c:v>36024</c:v>
                </c:pt>
                <c:pt idx="34">
                  <c:v>36025</c:v>
                </c:pt>
                <c:pt idx="35">
                  <c:v>36026</c:v>
                </c:pt>
                <c:pt idx="36">
                  <c:v>36027</c:v>
                </c:pt>
                <c:pt idx="37">
                  <c:v>36028</c:v>
                </c:pt>
                <c:pt idx="38">
                  <c:v>36031</c:v>
                </c:pt>
                <c:pt idx="39">
                  <c:v>36032</c:v>
                </c:pt>
                <c:pt idx="40">
                  <c:v>36033</c:v>
                </c:pt>
                <c:pt idx="41">
                  <c:v>36034</c:v>
                </c:pt>
                <c:pt idx="42">
                  <c:v>36035</c:v>
                </c:pt>
                <c:pt idx="43">
                  <c:v>36038</c:v>
                </c:pt>
                <c:pt idx="44">
                  <c:v>36039</c:v>
                </c:pt>
                <c:pt idx="45">
                  <c:v>36040</c:v>
                </c:pt>
                <c:pt idx="46">
                  <c:v>36041</c:v>
                </c:pt>
                <c:pt idx="47">
                  <c:v>36042</c:v>
                </c:pt>
                <c:pt idx="48">
                  <c:v>36046</c:v>
                </c:pt>
                <c:pt idx="49">
                  <c:v>36047</c:v>
                </c:pt>
                <c:pt idx="50">
                  <c:v>36048</c:v>
                </c:pt>
                <c:pt idx="51">
                  <c:v>36049</c:v>
                </c:pt>
                <c:pt idx="52">
                  <c:v>36052</c:v>
                </c:pt>
                <c:pt idx="53">
                  <c:v>36053</c:v>
                </c:pt>
                <c:pt idx="54">
                  <c:v>36054</c:v>
                </c:pt>
                <c:pt idx="55">
                  <c:v>36055</c:v>
                </c:pt>
                <c:pt idx="56">
                  <c:v>36056</c:v>
                </c:pt>
                <c:pt idx="57">
                  <c:v>36059</c:v>
                </c:pt>
                <c:pt idx="58">
                  <c:v>36060</c:v>
                </c:pt>
                <c:pt idx="59">
                  <c:v>36061</c:v>
                </c:pt>
                <c:pt idx="60">
                  <c:v>36062</c:v>
                </c:pt>
                <c:pt idx="61">
                  <c:v>36063</c:v>
                </c:pt>
                <c:pt idx="62">
                  <c:v>36066</c:v>
                </c:pt>
                <c:pt idx="63">
                  <c:v>36067</c:v>
                </c:pt>
                <c:pt idx="64">
                  <c:v>36068</c:v>
                </c:pt>
                <c:pt idx="65">
                  <c:v>36069</c:v>
                </c:pt>
                <c:pt idx="66">
                  <c:v>36070</c:v>
                </c:pt>
                <c:pt idx="67">
                  <c:v>36073</c:v>
                </c:pt>
                <c:pt idx="68">
                  <c:v>36074</c:v>
                </c:pt>
                <c:pt idx="69">
                  <c:v>36075</c:v>
                </c:pt>
                <c:pt idx="70">
                  <c:v>36076</c:v>
                </c:pt>
                <c:pt idx="71">
                  <c:v>36077</c:v>
                </c:pt>
                <c:pt idx="72">
                  <c:v>36080</c:v>
                </c:pt>
                <c:pt idx="73">
                  <c:v>36081</c:v>
                </c:pt>
                <c:pt idx="74">
                  <c:v>36082</c:v>
                </c:pt>
                <c:pt idx="75">
                  <c:v>36083</c:v>
                </c:pt>
                <c:pt idx="76">
                  <c:v>36084</c:v>
                </c:pt>
                <c:pt idx="77">
                  <c:v>36087</c:v>
                </c:pt>
                <c:pt idx="78">
                  <c:v>36088</c:v>
                </c:pt>
                <c:pt idx="79">
                  <c:v>36089</c:v>
                </c:pt>
                <c:pt idx="80">
                  <c:v>36090</c:v>
                </c:pt>
                <c:pt idx="81">
                  <c:v>36091</c:v>
                </c:pt>
                <c:pt idx="82">
                  <c:v>36094</c:v>
                </c:pt>
                <c:pt idx="83">
                  <c:v>36095</c:v>
                </c:pt>
                <c:pt idx="84">
                  <c:v>36096</c:v>
                </c:pt>
                <c:pt idx="85">
                  <c:v>36097</c:v>
                </c:pt>
                <c:pt idx="86">
                  <c:v>36098</c:v>
                </c:pt>
                <c:pt idx="87">
                  <c:v>36101</c:v>
                </c:pt>
                <c:pt idx="88">
                  <c:v>36102</c:v>
                </c:pt>
                <c:pt idx="89">
                  <c:v>36103</c:v>
                </c:pt>
                <c:pt idx="90">
                  <c:v>36104</c:v>
                </c:pt>
                <c:pt idx="91">
                  <c:v>36105</c:v>
                </c:pt>
                <c:pt idx="92">
                  <c:v>36108</c:v>
                </c:pt>
                <c:pt idx="93">
                  <c:v>36109</c:v>
                </c:pt>
                <c:pt idx="94">
                  <c:v>36110</c:v>
                </c:pt>
                <c:pt idx="95">
                  <c:v>36111</c:v>
                </c:pt>
                <c:pt idx="96">
                  <c:v>36112</c:v>
                </c:pt>
                <c:pt idx="97">
                  <c:v>36115</c:v>
                </c:pt>
                <c:pt idx="98">
                  <c:v>36116</c:v>
                </c:pt>
                <c:pt idx="99">
                  <c:v>36117</c:v>
                </c:pt>
                <c:pt idx="100">
                  <c:v>36118</c:v>
                </c:pt>
                <c:pt idx="101">
                  <c:v>36119</c:v>
                </c:pt>
                <c:pt idx="102">
                  <c:v>36122</c:v>
                </c:pt>
                <c:pt idx="103">
                  <c:v>36123</c:v>
                </c:pt>
                <c:pt idx="104">
                  <c:v>36124</c:v>
                </c:pt>
                <c:pt idx="105">
                  <c:v>36129</c:v>
                </c:pt>
                <c:pt idx="106">
                  <c:v>36130</c:v>
                </c:pt>
                <c:pt idx="107">
                  <c:v>36131</c:v>
                </c:pt>
                <c:pt idx="108">
                  <c:v>36132</c:v>
                </c:pt>
                <c:pt idx="109">
                  <c:v>36133</c:v>
                </c:pt>
                <c:pt idx="110">
                  <c:v>36136</c:v>
                </c:pt>
                <c:pt idx="111">
                  <c:v>36137</c:v>
                </c:pt>
                <c:pt idx="112">
                  <c:v>36138</c:v>
                </c:pt>
                <c:pt idx="113">
                  <c:v>36139</c:v>
                </c:pt>
                <c:pt idx="114">
                  <c:v>36140</c:v>
                </c:pt>
                <c:pt idx="115">
                  <c:v>36143</c:v>
                </c:pt>
                <c:pt idx="116">
                  <c:v>36144</c:v>
                </c:pt>
                <c:pt idx="117">
                  <c:v>36145</c:v>
                </c:pt>
                <c:pt idx="118">
                  <c:v>36146</c:v>
                </c:pt>
                <c:pt idx="119">
                  <c:v>36147</c:v>
                </c:pt>
                <c:pt idx="120">
                  <c:v>36150</c:v>
                </c:pt>
                <c:pt idx="121">
                  <c:v>36151</c:v>
                </c:pt>
                <c:pt idx="122">
                  <c:v>36152</c:v>
                </c:pt>
                <c:pt idx="123">
                  <c:v>36153</c:v>
                </c:pt>
                <c:pt idx="124">
                  <c:v>36157</c:v>
                </c:pt>
                <c:pt idx="125">
                  <c:v>36158</c:v>
                </c:pt>
                <c:pt idx="126">
                  <c:v>36159</c:v>
                </c:pt>
                <c:pt idx="127">
                  <c:v>36160</c:v>
                </c:pt>
                <c:pt idx="128">
                  <c:v>36164</c:v>
                </c:pt>
                <c:pt idx="129">
                  <c:v>36165</c:v>
                </c:pt>
                <c:pt idx="130">
                  <c:v>36166</c:v>
                </c:pt>
                <c:pt idx="131">
                  <c:v>36167</c:v>
                </c:pt>
                <c:pt idx="132">
                  <c:v>36168</c:v>
                </c:pt>
                <c:pt idx="133">
                  <c:v>36171</c:v>
                </c:pt>
                <c:pt idx="134">
                  <c:v>36172</c:v>
                </c:pt>
                <c:pt idx="135">
                  <c:v>36173</c:v>
                </c:pt>
                <c:pt idx="136">
                  <c:v>36174</c:v>
                </c:pt>
                <c:pt idx="137">
                  <c:v>36175</c:v>
                </c:pt>
                <c:pt idx="138">
                  <c:v>36178</c:v>
                </c:pt>
                <c:pt idx="139">
                  <c:v>36179</c:v>
                </c:pt>
                <c:pt idx="140">
                  <c:v>36180</c:v>
                </c:pt>
                <c:pt idx="141">
                  <c:v>36181</c:v>
                </c:pt>
                <c:pt idx="142">
                  <c:v>36182</c:v>
                </c:pt>
                <c:pt idx="143">
                  <c:v>36185</c:v>
                </c:pt>
                <c:pt idx="144">
                  <c:v>36186</c:v>
                </c:pt>
                <c:pt idx="145">
                  <c:v>36187</c:v>
                </c:pt>
                <c:pt idx="146">
                  <c:v>36188</c:v>
                </c:pt>
                <c:pt idx="147">
                  <c:v>36189</c:v>
                </c:pt>
                <c:pt idx="148">
                  <c:v>36192</c:v>
                </c:pt>
                <c:pt idx="149">
                  <c:v>36193</c:v>
                </c:pt>
                <c:pt idx="150">
                  <c:v>36194</c:v>
                </c:pt>
                <c:pt idx="151">
                  <c:v>36195</c:v>
                </c:pt>
                <c:pt idx="152">
                  <c:v>36196</c:v>
                </c:pt>
                <c:pt idx="153">
                  <c:v>36199</c:v>
                </c:pt>
                <c:pt idx="154">
                  <c:v>36200</c:v>
                </c:pt>
                <c:pt idx="155">
                  <c:v>36201</c:v>
                </c:pt>
                <c:pt idx="156">
                  <c:v>36202</c:v>
                </c:pt>
                <c:pt idx="157">
                  <c:v>36203</c:v>
                </c:pt>
                <c:pt idx="158">
                  <c:v>36207</c:v>
                </c:pt>
                <c:pt idx="159">
                  <c:v>36208</c:v>
                </c:pt>
                <c:pt idx="160">
                  <c:v>36209</c:v>
                </c:pt>
                <c:pt idx="161">
                  <c:v>36210</c:v>
                </c:pt>
                <c:pt idx="162">
                  <c:v>36213</c:v>
                </c:pt>
                <c:pt idx="163">
                  <c:v>36214</c:v>
                </c:pt>
                <c:pt idx="164">
                  <c:v>36215</c:v>
                </c:pt>
                <c:pt idx="165">
                  <c:v>36216</c:v>
                </c:pt>
                <c:pt idx="166">
                  <c:v>36217</c:v>
                </c:pt>
                <c:pt idx="167">
                  <c:v>36220</c:v>
                </c:pt>
                <c:pt idx="168">
                  <c:v>36221</c:v>
                </c:pt>
                <c:pt idx="169">
                  <c:v>36222</c:v>
                </c:pt>
                <c:pt idx="170">
                  <c:v>36223</c:v>
                </c:pt>
                <c:pt idx="171">
                  <c:v>36224</c:v>
                </c:pt>
                <c:pt idx="172">
                  <c:v>36227</c:v>
                </c:pt>
                <c:pt idx="173">
                  <c:v>36228</c:v>
                </c:pt>
                <c:pt idx="174">
                  <c:v>36229</c:v>
                </c:pt>
                <c:pt idx="175">
                  <c:v>36230</c:v>
                </c:pt>
                <c:pt idx="176">
                  <c:v>36231</c:v>
                </c:pt>
                <c:pt idx="177">
                  <c:v>36234</c:v>
                </c:pt>
                <c:pt idx="178">
                  <c:v>36235</c:v>
                </c:pt>
                <c:pt idx="179">
                  <c:v>36236</c:v>
                </c:pt>
                <c:pt idx="180">
                  <c:v>36237</c:v>
                </c:pt>
                <c:pt idx="181">
                  <c:v>36238</c:v>
                </c:pt>
                <c:pt idx="182">
                  <c:v>36241</c:v>
                </c:pt>
                <c:pt idx="183">
                  <c:v>36242</c:v>
                </c:pt>
                <c:pt idx="184">
                  <c:v>36243</c:v>
                </c:pt>
                <c:pt idx="185">
                  <c:v>36244</c:v>
                </c:pt>
                <c:pt idx="186">
                  <c:v>36245</c:v>
                </c:pt>
                <c:pt idx="187">
                  <c:v>36248</c:v>
                </c:pt>
                <c:pt idx="188">
                  <c:v>36249</c:v>
                </c:pt>
                <c:pt idx="189">
                  <c:v>36250</c:v>
                </c:pt>
                <c:pt idx="190">
                  <c:v>36251</c:v>
                </c:pt>
                <c:pt idx="191">
                  <c:v>36255</c:v>
                </c:pt>
                <c:pt idx="192">
                  <c:v>36256</c:v>
                </c:pt>
                <c:pt idx="193">
                  <c:v>36257</c:v>
                </c:pt>
                <c:pt idx="194">
                  <c:v>36258</c:v>
                </c:pt>
                <c:pt idx="195">
                  <c:v>36259</c:v>
                </c:pt>
                <c:pt idx="196">
                  <c:v>36262</c:v>
                </c:pt>
                <c:pt idx="197">
                  <c:v>36263</c:v>
                </c:pt>
                <c:pt idx="198">
                  <c:v>36264</c:v>
                </c:pt>
                <c:pt idx="199">
                  <c:v>36265</c:v>
                </c:pt>
                <c:pt idx="200">
                  <c:v>36266</c:v>
                </c:pt>
                <c:pt idx="201">
                  <c:v>36269</c:v>
                </c:pt>
                <c:pt idx="202">
                  <c:v>36270</c:v>
                </c:pt>
                <c:pt idx="203">
                  <c:v>36271</c:v>
                </c:pt>
                <c:pt idx="204">
                  <c:v>36272</c:v>
                </c:pt>
                <c:pt idx="205">
                  <c:v>36273</c:v>
                </c:pt>
                <c:pt idx="206">
                  <c:v>36276</c:v>
                </c:pt>
                <c:pt idx="207">
                  <c:v>36277</c:v>
                </c:pt>
                <c:pt idx="208">
                  <c:v>36278</c:v>
                </c:pt>
                <c:pt idx="209">
                  <c:v>36279</c:v>
                </c:pt>
                <c:pt idx="210">
                  <c:v>36280</c:v>
                </c:pt>
                <c:pt idx="211">
                  <c:v>36283</c:v>
                </c:pt>
                <c:pt idx="212">
                  <c:v>36284</c:v>
                </c:pt>
                <c:pt idx="213">
                  <c:v>36285</c:v>
                </c:pt>
                <c:pt idx="214">
                  <c:v>36286</c:v>
                </c:pt>
                <c:pt idx="215">
                  <c:v>36287</c:v>
                </c:pt>
                <c:pt idx="216">
                  <c:v>36290</c:v>
                </c:pt>
                <c:pt idx="217">
                  <c:v>36291</c:v>
                </c:pt>
                <c:pt idx="218">
                  <c:v>36292</c:v>
                </c:pt>
                <c:pt idx="219">
                  <c:v>36293</c:v>
                </c:pt>
                <c:pt idx="220">
                  <c:v>36294</c:v>
                </c:pt>
                <c:pt idx="221">
                  <c:v>36297</c:v>
                </c:pt>
                <c:pt idx="222">
                  <c:v>36298</c:v>
                </c:pt>
                <c:pt idx="223">
                  <c:v>36299</c:v>
                </c:pt>
                <c:pt idx="224">
                  <c:v>36300</c:v>
                </c:pt>
                <c:pt idx="225">
                  <c:v>36301</c:v>
                </c:pt>
                <c:pt idx="226">
                  <c:v>36304</c:v>
                </c:pt>
                <c:pt idx="227">
                  <c:v>36305</c:v>
                </c:pt>
                <c:pt idx="228">
                  <c:v>36306</c:v>
                </c:pt>
                <c:pt idx="229">
                  <c:v>36307</c:v>
                </c:pt>
                <c:pt idx="230">
                  <c:v>36308</c:v>
                </c:pt>
              </c:numCache>
            </c:numRef>
          </c:cat>
          <c:val>
            <c:numRef>
              <c:f>'vol data'!$I$116:$I$346</c:f>
              <c:numCache>
                <c:formatCode>0%</c:formatCode>
                <c:ptCount val="231"/>
                <c:pt idx="0">
                  <c:v>0.77595335347060546</c:v>
                </c:pt>
                <c:pt idx="1">
                  <c:v>0.77595335347060546</c:v>
                </c:pt>
                <c:pt idx="2">
                  <c:v>0.75196282500454703</c:v>
                </c:pt>
                <c:pt idx="3">
                  <c:v>0.75137911026857418</c:v>
                </c:pt>
                <c:pt idx="4">
                  <c:v>0.6773505635099446</c:v>
                </c:pt>
                <c:pt idx="5">
                  <c:v>0.71072941125750233</c:v>
                </c:pt>
                <c:pt idx="6">
                  <c:v>0.71072941125750233</c:v>
                </c:pt>
                <c:pt idx="7">
                  <c:v>0.75003318092490401</c:v>
                </c:pt>
                <c:pt idx="8">
                  <c:v>0.75003318092490401</c:v>
                </c:pt>
                <c:pt idx="9">
                  <c:v>0.82654698049952202</c:v>
                </c:pt>
                <c:pt idx="10">
                  <c:v>0.9342412575064164</c:v>
                </c:pt>
                <c:pt idx="11">
                  <c:v>0.93631868925770356</c:v>
                </c:pt>
                <c:pt idx="12">
                  <c:v>0.88333226968441259</c:v>
                </c:pt>
                <c:pt idx="13">
                  <c:v>0.85493370159344351</c:v>
                </c:pt>
                <c:pt idx="14">
                  <c:v>0.83670170413222278</c:v>
                </c:pt>
                <c:pt idx="15">
                  <c:v>0.77404717433699366</c:v>
                </c:pt>
                <c:pt idx="16">
                  <c:v>0.77404717433699366</c:v>
                </c:pt>
                <c:pt idx="17">
                  <c:v>0.74364978687766725</c:v>
                </c:pt>
                <c:pt idx="18">
                  <c:v>0.70563890949787722</c:v>
                </c:pt>
                <c:pt idx="19">
                  <c:v>0.70563890949787722</c:v>
                </c:pt>
                <c:pt idx="20">
                  <c:v>0.70563890949787722</c:v>
                </c:pt>
                <c:pt idx="21">
                  <c:v>0.71227574173225083</c:v>
                </c:pt>
                <c:pt idx="22">
                  <c:v>0.73312733152158815</c:v>
                </c:pt>
                <c:pt idx="23">
                  <c:v>0.69217706160642234</c:v>
                </c:pt>
                <c:pt idx="24">
                  <c:v>0.68774325659335267</c:v>
                </c:pt>
                <c:pt idx="25">
                  <c:v>0.70025886838314655</c:v>
                </c:pt>
                <c:pt idx="26">
                  <c:v>0.62688883653797978</c:v>
                </c:pt>
                <c:pt idx="27">
                  <c:v>0.62688883653797978</c:v>
                </c:pt>
                <c:pt idx="28">
                  <c:v>0.50091117401020924</c:v>
                </c:pt>
                <c:pt idx="29">
                  <c:v>0.50091117401020924</c:v>
                </c:pt>
                <c:pt idx="30">
                  <c:v>0.48611752874171604</c:v>
                </c:pt>
                <c:pt idx="31">
                  <c:v>0.33530812755681044</c:v>
                </c:pt>
                <c:pt idx="32">
                  <c:v>0.33530812755681044</c:v>
                </c:pt>
                <c:pt idx="33">
                  <c:v>0.33530812755681044</c:v>
                </c:pt>
                <c:pt idx="34">
                  <c:v>0.38815232395082522</c:v>
                </c:pt>
                <c:pt idx="35">
                  <c:v>0.41706714406617212</c:v>
                </c:pt>
                <c:pt idx="36">
                  <c:v>0.42182568640774032</c:v>
                </c:pt>
                <c:pt idx="37">
                  <c:v>0.42232368184588082</c:v>
                </c:pt>
                <c:pt idx="38">
                  <c:v>0.42232368184588082</c:v>
                </c:pt>
                <c:pt idx="39">
                  <c:v>0.42232368184588082</c:v>
                </c:pt>
                <c:pt idx="40">
                  <c:v>0.48185679298505862</c:v>
                </c:pt>
                <c:pt idx="41">
                  <c:v>0.52756041504431528</c:v>
                </c:pt>
                <c:pt idx="42">
                  <c:v>0.53040787651652632</c:v>
                </c:pt>
                <c:pt idx="43">
                  <c:v>0.53336910340408628</c:v>
                </c:pt>
                <c:pt idx="44">
                  <c:v>0.54982420054286663</c:v>
                </c:pt>
                <c:pt idx="45">
                  <c:v>0.55632448233894771</c:v>
                </c:pt>
                <c:pt idx="46">
                  <c:v>0.53633116806292636</c:v>
                </c:pt>
                <c:pt idx="47">
                  <c:v>0.52790173226369852</c:v>
                </c:pt>
                <c:pt idx="48">
                  <c:v>0.58448624038108876</c:v>
                </c:pt>
                <c:pt idx="49">
                  <c:v>0.58448624038108876</c:v>
                </c:pt>
                <c:pt idx="50">
                  <c:v>0.60544493398303156</c:v>
                </c:pt>
                <c:pt idx="51">
                  <c:v>0.583969029374102</c:v>
                </c:pt>
                <c:pt idx="52">
                  <c:v>0.583969029374102</c:v>
                </c:pt>
                <c:pt idx="53">
                  <c:v>0.583969029374102</c:v>
                </c:pt>
                <c:pt idx="54">
                  <c:v>0.59488980359847721</c:v>
                </c:pt>
                <c:pt idx="55">
                  <c:v>0.55247878581507448</c:v>
                </c:pt>
                <c:pt idx="56">
                  <c:v>0.515893315226301</c:v>
                </c:pt>
                <c:pt idx="57">
                  <c:v>0.44176436846680589</c:v>
                </c:pt>
                <c:pt idx="58">
                  <c:v>0.42637792400740382</c:v>
                </c:pt>
                <c:pt idx="59">
                  <c:v>0.42454308314255207</c:v>
                </c:pt>
                <c:pt idx="60">
                  <c:v>0.4483574100483661</c:v>
                </c:pt>
                <c:pt idx="61">
                  <c:v>0.50428017691598281</c:v>
                </c:pt>
                <c:pt idx="62">
                  <c:v>0.4945609447357216</c:v>
                </c:pt>
                <c:pt idx="63">
                  <c:v>0.49804993531989811</c:v>
                </c:pt>
                <c:pt idx="64">
                  <c:v>0.49708570861252843</c:v>
                </c:pt>
                <c:pt idx="65">
                  <c:v>0.49232632574502161</c:v>
                </c:pt>
                <c:pt idx="66">
                  <c:v>0.4955654998795922</c:v>
                </c:pt>
                <c:pt idx="67">
                  <c:v>0.49795698055146309</c:v>
                </c:pt>
                <c:pt idx="68">
                  <c:v>0.49830835757355674</c:v>
                </c:pt>
                <c:pt idx="69">
                  <c:v>0.46029639249126464</c:v>
                </c:pt>
                <c:pt idx="70">
                  <c:v>0.47781172288190155</c:v>
                </c:pt>
                <c:pt idx="71">
                  <c:v>0.52786007475024221</c:v>
                </c:pt>
                <c:pt idx="72">
                  <c:v>0.55230964379117664</c:v>
                </c:pt>
                <c:pt idx="73">
                  <c:v>0.57575356612000594</c:v>
                </c:pt>
                <c:pt idx="74">
                  <c:v>0.571632034726823</c:v>
                </c:pt>
                <c:pt idx="75">
                  <c:v>0.59637094912920907</c:v>
                </c:pt>
                <c:pt idx="76">
                  <c:v>0.59637094912920907</c:v>
                </c:pt>
                <c:pt idx="77">
                  <c:v>0.59937019190971841</c:v>
                </c:pt>
                <c:pt idx="78">
                  <c:v>0.64218784342121082</c:v>
                </c:pt>
                <c:pt idx="79">
                  <c:v>0.64403513371471766</c:v>
                </c:pt>
                <c:pt idx="80">
                  <c:v>0.66345507613463095</c:v>
                </c:pt>
                <c:pt idx="81">
                  <c:v>0.67832216013527791</c:v>
                </c:pt>
                <c:pt idx="82">
                  <c:v>0.61534551937799664</c:v>
                </c:pt>
                <c:pt idx="83">
                  <c:v>0.61534551937799664</c:v>
                </c:pt>
                <c:pt idx="84">
                  <c:v>0.60886094371140576</c:v>
                </c:pt>
                <c:pt idx="85">
                  <c:v>0.60886094371140576</c:v>
                </c:pt>
                <c:pt idx="86">
                  <c:v>0.60838498042908551</c:v>
                </c:pt>
                <c:pt idx="87">
                  <c:v>0.60158977603005592</c:v>
                </c:pt>
                <c:pt idx="88">
                  <c:v>0.60158977603005592</c:v>
                </c:pt>
                <c:pt idx="89">
                  <c:v>0.59416635164406473</c:v>
                </c:pt>
                <c:pt idx="90">
                  <c:v>0.50427133905202737</c:v>
                </c:pt>
                <c:pt idx="91">
                  <c:v>0.43982259979250099</c:v>
                </c:pt>
                <c:pt idx="92">
                  <c:v>0.41665621119487434</c:v>
                </c:pt>
                <c:pt idx="93">
                  <c:v>0.46823419432318508</c:v>
                </c:pt>
                <c:pt idx="94">
                  <c:v>0.51557926079122385</c:v>
                </c:pt>
                <c:pt idx="95">
                  <c:v>0.51047055000559038</c:v>
                </c:pt>
                <c:pt idx="96">
                  <c:v>0.50643740696888617</c:v>
                </c:pt>
                <c:pt idx="97">
                  <c:v>0.51923106043948652</c:v>
                </c:pt>
                <c:pt idx="98">
                  <c:v>0.51923106043948652</c:v>
                </c:pt>
                <c:pt idx="99">
                  <c:v>0.61524656377075404</c:v>
                </c:pt>
                <c:pt idx="100">
                  <c:v>0.61524656377075404</c:v>
                </c:pt>
                <c:pt idx="101">
                  <c:v>0.61723431005405316</c:v>
                </c:pt>
                <c:pt idx="102">
                  <c:v>0.59702736706450865</c:v>
                </c:pt>
                <c:pt idx="103">
                  <c:v>0.59702736706450865</c:v>
                </c:pt>
                <c:pt idx="104">
                  <c:v>0.59702736706450865</c:v>
                </c:pt>
                <c:pt idx="105">
                  <c:v>0.59702736706450865</c:v>
                </c:pt>
                <c:pt idx="106">
                  <c:v>0.63218829597429282</c:v>
                </c:pt>
                <c:pt idx="107">
                  <c:v>0.6344657121539603</c:v>
                </c:pt>
                <c:pt idx="108">
                  <c:v>0.64054796577856887</c:v>
                </c:pt>
                <c:pt idx="109">
                  <c:v>0.64267197306984525</c:v>
                </c:pt>
                <c:pt idx="110">
                  <c:v>0.64577369085642888</c:v>
                </c:pt>
                <c:pt idx="111">
                  <c:v>0.66076754079177891</c:v>
                </c:pt>
                <c:pt idx="112">
                  <c:v>0.6646286885531405</c:v>
                </c:pt>
                <c:pt idx="113">
                  <c:v>0.80200091563469234</c:v>
                </c:pt>
                <c:pt idx="114">
                  <c:v>0.7609027982513864</c:v>
                </c:pt>
                <c:pt idx="115">
                  <c:v>0.71772715245854035</c:v>
                </c:pt>
                <c:pt idx="116">
                  <c:v>0.75531404348453346</c:v>
                </c:pt>
                <c:pt idx="117">
                  <c:v>0.75520171492677834</c:v>
                </c:pt>
                <c:pt idx="118">
                  <c:v>0.75729737958355581</c:v>
                </c:pt>
                <c:pt idx="119">
                  <c:v>0.75729737958355581</c:v>
                </c:pt>
                <c:pt idx="120">
                  <c:v>0.64444092618725302</c:v>
                </c:pt>
                <c:pt idx="121">
                  <c:v>0.64639816673247452</c:v>
                </c:pt>
                <c:pt idx="122">
                  <c:v>0.63555082855346889</c:v>
                </c:pt>
                <c:pt idx="123">
                  <c:v>0.63555082855346889</c:v>
                </c:pt>
                <c:pt idx="124">
                  <c:v>0.64168567311133085</c:v>
                </c:pt>
                <c:pt idx="125">
                  <c:v>0.64168567311133085</c:v>
                </c:pt>
                <c:pt idx="126">
                  <c:v>0.6438762271940649</c:v>
                </c:pt>
                <c:pt idx="127">
                  <c:v>0.61898953595609196</c:v>
                </c:pt>
                <c:pt idx="128">
                  <c:v>0.61667209742399343</c:v>
                </c:pt>
                <c:pt idx="129">
                  <c:v>0.63470510807114688</c:v>
                </c:pt>
                <c:pt idx="130">
                  <c:v>0.63958964333850299</c:v>
                </c:pt>
                <c:pt idx="131">
                  <c:v>0.64312303115494207</c:v>
                </c:pt>
                <c:pt idx="132">
                  <c:v>0.62981335754037782</c:v>
                </c:pt>
                <c:pt idx="133">
                  <c:v>0.63618819529745019</c:v>
                </c:pt>
                <c:pt idx="134">
                  <c:v>0.41707451334442158</c:v>
                </c:pt>
                <c:pt idx="135">
                  <c:v>0.4218953630953633</c:v>
                </c:pt>
                <c:pt idx="136">
                  <c:v>0.44955917399876194</c:v>
                </c:pt>
                <c:pt idx="137">
                  <c:v>0.44198190432489537</c:v>
                </c:pt>
                <c:pt idx="138">
                  <c:v>0.47254749165402793</c:v>
                </c:pt>
                <c:pt idx="139">
                  <c:v>0.45392268014956771</c:v>
                </c:pt>
                <c:pt idx="140">
                  <c:v>0.46062216178121235</c:v>
                </c:pt>
                <c:pt idx="141">
                  <c:v>0.45970444241172387</c:v>
                </c:pt>
                <c:pt idx="142">
                  <c:v>0.47565831874948816</c:v>
                </c:pt>
                <c:pt idx="143">
                  <c:v>0.54719545374516443</c:v>
                </c:pt>
                <c:pt idx="144">
                  <c:v>0.58601254019074656</c:v>
                </c:pt>
                <c:pt idx="145">
                  <c:v>0.58457588490252177</c:v>
                </c:pt>
                <c:pt idx="146">
                  <c:v>0.5885271499733038</c:v>
                </c:pt>
                <c:pt idx="147">
                  <c:v>0.60087800812646242</c:v>
                </c:pt>
                <c:pt idx="148">
                  <c:v>0.60087800812646242</c:v>
                </c:pt>
                <c:pt idx="149">
                  <c:v>0.60084084516354497</c:v>
                </c:pt>
                <c:pt idx="150">
                  <c:v>0.57585322407612483</c:v>
                </c:pt>
                <c:pt idx="151">
                  <c:v>0.57434024522048932</c:v>
                </c:pt>
                <c:pt idx="152">
                  <c:v>0.56723947822717058</c:v>
                </c:pt>
                <c:pt idx="153">
                  <c:v>0.56959909243196294</c:v>
                </c:pt>
                <c:pt idx="154">
                  <c:v>0.55120456245863314</c:v>
                </c:pt>
                <c:pt idx="155">
                  <c:v>0.55114640169973772</c:v>
                </c:pt>
                <c:pt idx="156">
                  <c:v>0.54591954085784622</c:v>
                </c:pt>
                <c:pt idx="157">
                  <c:v>0.49414905108163604</c:v>
                </c:pt>
                <c:pt idx="158">
                  <c:v>0.4507037072833957</c:v>
                </c:pt>
                <c:pt idx="159">
                  <c:v>0.39588378374097666</c:v>
                </c:pt>
                <c:pt idx="160">
                  <c:v>0.36736576247068298</c:v>
                </c:pt>
                <c:pt idx="161">
                  <c:v>0.36869367925934354</c:v>
                </c:pt>
                <c:pt idx="162">
                  <c:v>0.37148332527618128</c:v>
                </c:pt>
                <c:pt idx="163">
                  <c:v>0.36768467252320292</c:v>
                </c:pt>
                <c:pt idx="164">
                  <c:v>0.28417627759614944</c:v>
                </c:pt>
                <c:pt idx="165">
                  <c:v>0.24473829810363684</c:v>
                </c:pt>
                <c:pt idx="166">
                  <c:v>0.26667395184680764</c:v>
                </c:pt>
                <c:pt idx="167">
                  <c:v>0.28986489625460432</c:v>
                </c:pt>
                <c:pt idx="168">
                  <c:v>0.29292887014378938</c:v>
                </c:pt>
                <c:pt idx="169">
                  <c:v>0.27796249590134131</c:v>
                </c:pt>
                <c:pt idx="170">
                  <c:v>0.28408115074984192</c:v>
                </c:pt>
                <c:pt idx="171">
                  <c:v>0.28071557493905636</c:v>
                </c:pt>
                <c:pt idx="172">
                  <c:v>0.2792237217393046</c:v>
                </c:pt>
                <c:pt idx="173">
                  <c:v>0.27476233746513307</c:v>
                </c:pt>
                <c:pt idx="174">
                  <c:v>0.27027950030868725</c:v>
                </c:pt>
                <c:pt idx="175">
                  <c:v>0.27098539989023268</c:v>
                </c:pt>
                <c:pt idx="176">
                  <c:v>0.27107414019818288</c:v>
                </c:pt>
                <c:pt idx="177">
                  <c:v>0.28019053318964016</c:v>
                </c:pt>
                <c:pt idx="178">
                  <c:v>0.2735020266600674</c:v>
                </c:pt>
                <c:pt idx="179">
                  <c:v>0.2735020266600674</c:v>
                </c:pt>
                <c:pt idx="180">
                  <c:v>0.2735020266600674</c:v>
                </c:pt>
                <c:pt idx="181">
                  <c:v>0.24659719967755456</c:v>
                </c:pt>
                <c:pt idx="182">
                  <c:v>0.38401023369010329</c:v>
                </c:pt>
                <c:pt idx="183">
                  <c:v>0.38401023369010329</c:v>
                </c:pt>
                <c:pt idx="184">
                  <c:v>0.38235696037677097</c:v>
                </c:pt>
                <c:pt idx="185">
                  <c:v>0.38350461298228994</c:v>
                </c:pt>
                <c:pt idx="186">
                  <c:v>0.37367885150670399</c:v>
                </c:pt>
                <c:pt idx="187">
                  <c:v>0.36810392949428494</c:v>
                </c:pt>
                <c:pt idx="188">
                  <c:v>0.43401631160974341</c:v>
                </c:pt>
                <c:pt idx="189">
                  <c:v>0.43404385932279782</c:v>
                </c:pt>
                <c:pt idx="190">
                  <c:v>0.42358525078463738</c:v>
                </c:pt>
                <c:pt idx="191">
                  <c:v>0.47535084085021206</c:v>
                </c:pt>
                <c:pt idx="192">
                  <c:v>0.47028112989203663</c:v>
                </c:pt>
                <c:pt idx="193">
                  <c:v>0.48059043733471285</c:v>
                </c:pt>
                <c:pt idx="194">
                  <c:v>0.48406080798278822</c:v>
                </c:pt>
                <c:pt idx="195">
                  <c:v>0.51277771950256079</c:v>
                </c:pt>
                <c:pt idx="196">
                  <c:v>0.51001374827695323</c:v>
                </c:pt>
                <c:pt idx="197">
                  <c:v>0.50959133332644546</c:v>
                </c:pt>
                <c:pt idx="198">
                  <c:v>0.54084557765718988</c:v>
                </c:pt>
                <c:pt idx="199">
                  <c:v>0.55276969016321975</c:v>
                </c:pt>
                <c:pt idx="200">
                  <c:v>0.55276969016321975</c:v>
                </c:pt>
                <c:pt idx="201">
                  <c:v>0.55514975658441323</c:v>
                </c:pt>
                <c:pt idx="202">
                  <c:v>0.55859145765025497</c:v>
                </c:pt>
                <c:pt idx="203">
                  <c:v>0.56573568081668413</c:v>
                </c:pt>
                <c:pt idx="204">
                  <c:v>0.58386879350258836</c:v>
                </c:pt>
                <c:pt idx="205">
                  <c:v>0.63752827261147516</c:v>
                </c:pt>
                <c:pt idx="206">
                  <c:v>0.64333358578392219</c:v>
                </c:pt>
                <c:pt idx="207">
                  <c:v>0.72620285643596749</c:v>
                </c:pt>
                <c:pt idx="208">
                  <c:v>0.72620285643596749</c:v>
                </c:pt>
                <c:pt idx="209">
                  <c:v>0.75133235847627755</c:v>
                </c:pt>
                <c:pt idx="210">
                  <c:v>0.77003144620795183</c:v>
                </c:pt>
                <c:pt idx="211">
                  <c:v>0.79760654630454886</c:v>
                </c:pt>
                <c:pt idx="212">
                  <c:v>0.78366763846169685</c:v>
                </c:pt>
                <c:pt idx="213">
                  <c:v>0.8006061291984945</c:v>
                </c:pt>
                <c:pt idx="214">
                  <c:v>0.80146114867368634</c:v>
                </c:pt>
                <c:pt idx="215">
                  <c:v>0.8040295904439797</c:v>
                </c:pt>
                <c:pt idx="216">
                  <c:v>0.86403183440569631</c:v>
                </c:pt>
                <c:pt idx="217">
                  <c:v>0.95101781162106702</c:v>
                </c:pt>
                <c:pt idx="218">
                  <c:v>0.94813828135472389</c:v>
                </c:pt>
                <c:pt idx="219">
                  <c:v>0.95711781571442089</c:v>
                </c:pt>
                <c:pt idx="220">
                  <c:v>1.13253099936576</c:v>
                </c:pt>
                <c:pt idx="221">
                  <c:v>1.1381433044984108</c:v>
                </c:pt>
                <c:pt idx="222">
                  <c:v>1.1796840099799308</c:v>
                </c:pt>
                <c:pt idx="223">
                  <c:v>1.2021247624460072</c:v>
                </c:pt>
                <c:pt idx="224">
                  <c:v>1.2000662830509472</c:v>
                </c:pt>
                <c:pt idx="225">
                  <c:v>1.1493079381905791</c:v>
                </c:pt>
                <c:pt idx="226">
                  <c:v>1.1371888425409646</c:v>
                </c:pt>
                <c:pt idx="227">
                  <c:v>1.1291297410071692</c:v>
                </c:pt>
                <c:pt idx="228">
                  <c:v>1.0814768186693959</c:v>
                </c:pt>
                <c:pt idx="229">
                  <c:v>1.0880725254308579</c:v>
                </c:pt>
                <c:pt idx="230">
                  <c:v>1.0850595481360374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AF-4849-AAC0-4551AFF208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526152"/>
        <c:axId val="1"/>
      </c:lineChart>
      <c:dateAx>
        <c:axId val="19152615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4"/>
        <c:majorTimeUnit val="days"/>
        <c:minorUnit val="7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152615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307947019867552"/>
          <c:y val="0.46875"/>
          <c:w val="8.3609271523178819E-2"/>
          <c:h val="3.396739130434782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M-98</a:t>
            </a:r>
          </a:p>
        </c:rich>
      </c:tx>
      <c:layout>
        <c:manualLayout>
          <c:xMode val="edge"/>
          <c:yMode val="edge"/>
          <c:x val="0.47686832740213519"/>
          <c:y val="1.96335078534031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0960854092526666E-2"/>
          <c:y val="0.12172774869109949"/>
          <c:w val="0.81316725978647675"/>
          <c:h val="0.7447643979057591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'vol data'!$A$24:$A$93</c:f>
              <c:numCache>
                <c:formatCode>m/d/yyyy</c:formatCode>
                <c:ptCount val="70"/>
                <c:pt idx="0">
                  <c:v>35844</c:v>
                </c:pt>
                <c:pt idx="1">
                  <c:v>35845</c:v>
                </c:pt>
                <c:pt idx="2">
                  <c:v>35846</c:v>
                </c:pt>
                <c:pt idx="3">
                  <c:v>35849</c:v>
                </c:pt>
                <c:pt idx="4">
                  <c:v>35850</c:v>
                </c:pt>
                <c:pt idx="5">
                  <c:v>35851</c:v>
                </c:pt>
                <c:pt idx="6">
                  <c:v>35852</c:v>
                </c:pt>
                <c:pt idx="7">
                  <c:v>35853</c:v>
                </c:pt>
                <c:pt idx="8">
                  <c:v>35856</c:v>
                </c:pt>
                <c:pt idx="9">
                  <c:v>35857</c:v>
                </c:pt>
                <c:pt idx="10">
                  <c:v>35858</c:v>
                </c:pt>
                <c:pt idx="11">
                  <c:v>35859</c:v>
                </c:pt>
                <c:pt idx="12">
                  <c:v>35860</c:v>
                </c:pt>
                <c:pt idx="13">
                  <c:v>35863</c:v>
                </c:pt>
                <c:pt idx="14">
                  <c:v>35864</c:v>
                </c:pt>
                <c:pt idx="15">
                  <c:v>35865</c:v>
                </c:pt>
                <c:pt idx="16">
                  <c:v>35866</c:v>
                </c:pt>
                <c:pt idx="17">
                  <c:v>35867</c:v>
                </c:pt>
                <c:pt idx="18">
                  <c:v>35870</c:v>
                </c:pt>
                <c:pt idx="19">
                  <c:v>35871</c:v>
                </c:pt>
                <c:pt idx="20">
                  <c:v>35872</c:v>
                </c:pt>
                <c:pt idx="21">
                  <c:v>35873</c:v>
                </c:pt>
                <c:pt idx="22">
                  <c:v>35874</c:v>
                </c:pt>
                <c:pt idx="23">
                  <c:v>35877</c:v>
                </c:pt>
                <c:pt idx="24">
                  <c:v>35878</c:v>
                </c:pt>
                <c:pt idx="25">
                  <c:v>35879</c:v>
                </c:pt>
                <c:pt idx="26">
                  <c:v>35880</c:v>
                </c:pt>
                <c:pt idx="27">
                  <c:v>35881</c:v>
                </c:pt>
                <c:pt idx="28">
                  <c:v>35884</c:v>
                </c:pt>
                <c:pt idx="29">
                  <c:v>35885</c:v>
                </c:pt>
                <c:pt idx="30">
                  <c:v>35886</c:v>
                </c:pt>
                <c:pt idx="31">
                  <c:v>35887</c:v>
                </c:pt>
                <c:pt idx="32">
                  <c:v>35888</c:v>
                </c:pt>
                <c:pt idx="33">
                  <c:v>35891</c:v>
                </c:pt>
                <c:pt idx="34">
                  <c:v>35892</c:v>
                </c:pt>
                <c:pt idx="35">
                  <c:v>35893</c:v>
                </c:pt>
                <c:pt idx="36">
                  <c:v>35894</c:v>
                </c:pt>
                <c:pt idx="37">
                  <c:v>35898</c:v>
                </c:pt>
                <c:pt idx="38">
                  <c:v>35899</c:v>
                </c:pt>
                <c:pt idx="39">
                  <c:v>35900</c:v>
                </c:pt>
                <c:pt idx="40">
                  <c:v>35901</c:v>
                </c:pt>
                <c:pt idx="41">
                  <c:v>35902</c:v>
                </c:pt>
                <c:pt idx="42">
                  <c:v>35905</c:v>
                </c:pt>
                <c:pt idx="43">
                  <c:v>35906</c:v>
                </c:pt>
                <c:pt idx="44">
                  <c:v>35907</c:v>
                </c:pt>
                <c:pt idx="45">
                  <c:v>35908</c:v>
                </c:pt>
                <c:pt idx="46">
                  <c:v>35909</c:v>
                </c:pt>
                <c:pt idx="47">
                  <c:v>35912</c:v>
                </c:pt>
                <c:pt idx="48">
                  <c:v>35913</c:v>
                </c:pt>
                <c:pt idx="49">
                  <c:v>35914</c:v>
                </c:pt>
                <c:pt idx="50">
                  <c:v>35915</c:v>
                </c:pt>
                <c:pt idx="51">
                  <c:v>35916</c:v>
                </c:pt>
                <c:pt idx="52">
                  <c:v>35919</c:v>
                </c:pt>
                <c:pt idx="53">
                  <c:v>35920</c:v>
                </c:pt>
                <c:pt idx="54">
                  <c:v>35921</c:v>
                </c:pt>
                <c:pt idx="55">
                  <c:v>35922</c:v>
                </c:pt>
                <c:pt idx="56">
                  <c:v>35923</c:v>
                </c:pt>
                <c:pt idx="57">
                  <c:v>35926</c:v>
                </c:pt>
                <c:pt idx="58">
                  <c:v>35927</c:v>
                </c:pt>
                <c:pt idx="59">
                  <c:v>35928</c:v>
                </c:pt>
                <c:pt idx="60">
                  <c:v>35929</c:v>
                </c:pt>
                <c:pt idx="61">
                  <c:v>35930</c:v>
                </c:pt>
                <c:pt idx="62">
                  <c:v>35933</c:v>
                </c:pt>
                <c:pt idx="63">
                  <c:v>35934</c:v>
                </c:pt>
                <c:pt idx="64">
                  <c:v>35935</c:v>
                </c:pt>
                <c:pt idx="65">
                  <c:v>35936</c:v>
                </c:pt>
                <c:pt idx="66">
                  <c:v>35937</c:v>
                </c:pt>
                <c:pt idx="67">
                  <c:v>35941</c:v>
                </c:pt>
                <c:pt idx="68">
                  <c:v>35942</c:v>
                </c:pt>
                <c:pt idx="69">
                  <c:v>35943</c:v>
                </c:pt>
              </c:numCache>
            </c:numRef>
          </c:cat>
          <c:val>
            <c:numRef>
              <c:f>'vol data'!$I$24:$I$93</c:f>
              <c:numCache>
                <c:formatCode>0%</c:formatCode>
                <c:ptCount val="70"/>
                <c:pt idx="0">
                  <c:v>0.27397135986529303</c:v>
                </c:pt>
                <c:pt idx="1">
                  <c:v>0.28810846460240419</c:v>
                </c:pt>
                <c:pt idx="2">
                  <c:v>0.2986263590335328</c:v>
                </c:pt>
                <c:pt idx="3">
                  <c:v>0.30060155343500944</c:v>
                </c:pt>
                <c:pt idx="4">
                  <c:v>0.28594616536898415</c:v>
                </c:pt>
                <c:pt idx="5">
                  <c:v>0.24042439761929538</c:v>
                </c:pt>
                <c:pt idx="6">
                  <c:v>0.21206105906263367</c:v>
                </c:pt>
                <c:pt idx="7">
                  <c:v>0.19871157519783128</c:v>
                </c:pt>
                <c:pt idx="8">
                  <c:v>0.19516237458072047</c:v>
                </c:pt>
                <c:pt idx="9">
                  <c:v>0.19205548644478349</c:v>
                </c:pt>
                <c:pt idx="10">
                  <c:v>0.19189037642059806</c:v>
                </c:pt>
                <c:pt idx="11">
                  <c:v>0.18713115473463149</c:v>
                </c:pt>
                <c:pt idx="12">
                  <c:v>0.18649649466120036</c:v>
                </c:pt>
                <c:pt idx="13">
                  <c:v>0.1799791201533</c:v>
                </c:pt>
                <c:pt idx="14">
                  <c:v>0.17039740122404062</c:v>
                </c:pt>
                <c:pt idx="15">
                  <c:v>0.16551644455394168</c:v>
                </c:pt>
                <c:pt idx="16">
                  <c:v>0.16195119846224859</c:v>
                </c:pt>
                <c:pt idx="17">
                  <c:v>0.16122294456807151</c:v>
                </c:pt>
                <c:pt idx="18">
                  <c:v>0.15659233899730596</c:v>
                </c:pt>
                <c:pt idx="19">
                  <c:v>0.15709529630136906</c:v>
                </c:pt>
                <c:pt idx="20">
                  <c:v>0.15644650945040198</c:v>
                </c:pt>
                <c:pt idx="21">
                  <c:v>0.15599121803324645</c:v>
                </c:pt>
                <c:pt idx="22">
                  <c:v>0.15660754113905961</c:v>
                </c:pt>
                <c:pt idx="23">
                  <c:v>0.1390124776281105</c:v>
                </c:pt>
                <c:pt idx="24">
                  <c:v>9.6378773786873692E-2</c:v>
                </c:pt>
                <c:pt idx="25">
                  <c:v>8.9143357271397758E-2</c:v>
                </c:pt>
                <c:pt idx="26">
                  <c:v>7.9288007478580308E-2</c:v>
                </c:pt>
                <c:pt idx="27">
                  <c:v>7.5479567163340297E-2</c:v>
                </c:pt>
                <c:pt idx="28">
                  <c:v>7.4925194792489269E-2</c:v>
                </c:pt>
                <c:pt idx="29">
                  <c:v>7.2711540157966298E-2</c:v>
                </c:pt>
                <c:pt idx="30">
                  <c:v>8.6806773297168932E-2</c:v>
                </c:pt>
                <c:pt idx="31">
                  <c:v>9.8454313178384656E-2</c:v>
                </c:pt>
                <c:pt idx="32">
                  <c:v>9.8659588353715161E-2</c:v>
                </c:pt>
                <c:pt idx="33">
                  <c:v>0.13497090801536524</c:v>
                </c:pt>
                <c:pt idx="34">
                  <c:v>0.20787943614565702</c:v>
                </c:pt>
                <c:pt idx="35">
                  <c:v>0.20746532519858463</c:v>
                </c:pt>
                <c:pt idx="36">
                  <c:v>0.21764430366368442</c:v>
                </c:pt>
                <c:pt idx="37">
                  <c:v>0.24009503868777077</c:v>
                </c:pt>
                <c:pt idx="38">
                  <c:v>0.23931222316391387</c:v>
                </c:pt>
                <c:pt idx="39">
                  <c:v>0.23931222529764676</c:v>
                </c:pt>
                <c:pt idx="40">
                  <c:v>0.23918438136828282</c:v>
                </c:pt>
                <c:pt idx="41">
                  <c:v>0.23927180366511924</c:v>
                </c:pt>
                <c:pt idx="42">
                  <c:v>0.24815657742423888</c:v>
                </c:pt>
                <c:pt idx="43">
                  <c:v>0.24626971773459475</c:v>
                </c:pt>
                <c:pt idx="44">
                  <c:v>0.24773982950255485</c:v>
                </c:pt>
                <c:pt idx="45">
                  <c:v>0.24798961472909059</c:v>
                </c:pt>
                <c:pt idx="46">
                  <c:v>0.24883631351461197</c:v>
                </c:pt>
                <c:pt idx="47">
                  <c:v>0.24727939624409428</c:v>
                </c:pt>
                <c:pt idx="48">
                  <c:v>0.25428699440842367</c:v>
                </c:pt>
                <c:pt idx="49">
                  <c:v>0.25281687163708644</c:v>
                </c:pt>
                <c:pt idx="50">
                  <c:v>0.25614112514415188</c:v>
                </c:pt>
                <c:pt idx="51">
                  <c:v>0.27277955786479863</c:v>
                </c:pt>
                <c:pt idx="52">
                  <c:v>0.27170752862917974</c:v>
                </c:pt>
                <c:pt idx="53">
                  <c:v>0.2719377152104997</c:v>
                </c:pt>
                <c:pt idx="54">
                  <c:v>0.25666980655075716</c:v>
                </c:pt>
                <c:pt idx="55">
                  <c:v>0.1848326679880456</c:v>
                </c:pt>
                <c:pt idx="56">
                  <c:v>0.1869485143986781</c:v>
                </c:pt>
                <c:pt idx="57">
                  <c:v>0.35887030055262897</c:v>
                </c:pt>
                <c:pt idx="58">
                  <c:v>0.38737736366355496</c:v>
                </c:pt>
                <c:pt idx="59">
                  <c:v>0.64857751040900857</c:v>
                </c:pt>
                <c:pt idx="60">
                  <c:v>0.66548683087765048</c:v>
                </c:pt>
                <c:pt idx="61">
                  <c:v>0.70039236514012648</c:v>
                </c:pt>
                <c:pt idx="62">
                  <c:v>0.71527388030423888</c:v>
                </c:pt>
                <c:pt idx="63">
                  <c:v>0.70649903692503413</c:v>
                </c:pt>
                <c:pt idx="64">
                  <c:v>0.71100385843394476</c:v>
                </c:pt>
                <c:pt idx="65">
                  <c:v>0.73871053521796837</c:v>
                </c:pt>
                <c:pt idx="66">
                  <c:v>0.76434683295544559</c:v>
                </c:pt>
                <c:pt idx="67">
                  <c:v>0.8859201908045744</c:v>
                </c:pt>
                <c:pt idx="68">
                  <c:v>0.91453565445183982</c:v>
                </c:pt>
                <c:pt idx="69">
                  <c:v>0.91740553021346882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66-44BC-9057-56503D2A0D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065440"/>
        <c:axId val="1"/>
      </c:lineChart>
      <c:dateAx>
        <c:axId val="192065440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7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206544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569395017793575"/>
          <c:y val="0.47774869109947649"/>
          <c:w val="9.0747330960854078E-2"/>
          <c:h val="3.403141361256545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0" workbookViewId="0"/>
  </sheetViews>
  <pageMargins left="0.75" right="0.75" top="1" bottom="1" header="0.5" footer="0.5"/>
  <headerFooter alignWithMargins="0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80" workbookViewId="0"/>
  </sheetViews>
  <pageMargins left="0.75" right="0.75" top="1" bottom="1" header="0.5" footer="0.5"/>
  <headerFooter alignWithMargins="0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80" workbookViewId="0"/>
  </sheetViews>
  <pageMargins left="0.75" right="0.75" top="1" bottom="1" header="0.5" footer="0.5"/>
  <headerFooter alignWithMargins="0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80" workbookViewId="0"/>
  </sheetViews>
  <pageMargins left="0.75" right="0.75" top="1" bottom="1" header="0.5" footer="0.5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04960" cy="560832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04960" cy="560832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04960" cy="560832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08"/>
  <sheetViews>
    <sheetView tabSelected="1" workbookViewId="0">
      <pane xSplit="1" ySplit="2" topLeftCell="B729" activePane="bottomRight" state="frozen"/>
      <selection pane="topRight" activeCell="B1" sqref="B1"/>
      <selection pane="bottomLeft" activeCell="A3" sqref="A3"/>
      <selection pane="bottomRight" activeCell="E738" sqref="E737:E738"/>
    </sheetView>
  </sheetViews>
  <sheetFormatPr defaultRowHeight="13.2" x14ac:dyDescent="0.25"/>
  <cols>
    <col min="1" max="1" width="10.109375" style="7" customWidth="1"/>
    <col min="2" max="2" width="7.88671875" style="6" customWidth="1"/>
    <col min="3" max="3" width="9.6640625" style="6" customWidth="1"/>
  </cols>
  <sheetData>
    <row r="1" spans="1:9" s="2" customFormat="1" x14ac:dyDescent="0.25">
      <c r="A1" s="1" t="s">
        <v>0</v>
      </c>
      <c r="B1" s="1" t="s">
        <v>13</v>
      </c>
      <c r="C1" s="1"/>
      <c r="E1" s="2" t="str">
        <f>+B1</f>
        <v>June</v>
      </c>
      <c r="G1" s="2" t="s">
        <v>5</v>
      </c>
      <c r="H1" s="2" t="s">
        <v>6</v>
      </c>
      <c r="I1" s="2" t="s">
        <v>2</v>
      </c>
    </row>
    <row r="2" spans="1:9" s="2" customFormat="1" x14ac:dyDescent="0.25">
      <c r="A2" s="1"/>
      <c r="B2" s="1"/>
      <c r="C2" s="1"/>
      <c r="E2" s="2" t="s">
        <v>3</v>
      </c>
      <c r="G2" s="2" t="s">
        <v>4</v>
      </c>
      <c r="H2" s="2" t="s">
        <v>1</v>
      </c>
      <c r="I2" s="2" t="s">
        <v>7</v>
      </c>
    </row>
    <row r="3" spans="1:9" s="5" customFormat="1" x14ac:dyDescent="0.25">
      <c r="A3" s="3">
        <v>35814</v>
      </c>
      <c r="B3" s="4">
        <v>26.299998474121093</v>
      </c>
      <c r="C3" s="4" t="s">
        <v>14</v>
      </c>
      <c r="D3" s="11"/>
      <c r="E3" s="8">
        <f>AVERAGE(B3:C3)</f>
        <v>26.299998474121093</v>
      </c>
    </row>
    <row r="4" spans="1:9" s="5" customFormat="1" x14ac:dyDescent="0.25">
      <c r="A4" s="3">
        <v>35815</v>
      </c>
      <c r="B4" s="4">
        <v>26.449999237060545</v>
      </c>
      <c r="C4" s="4"/>
      <c r="D4" s="11"/>
      <c r="E4" s="8">
        <f t="shared" ref="E4:E68" si="0">AVERAGE(B4:C4)</f>
        <v>26.449999237060545</v>
      </c>
      <c r="G4" s="9">
        <f>LN(E4/E3)</f>
        <v>5.6872482942082704E-3</v>
      </c>
    </row>
    <row r="5" spans="1:9" s="5" customFormat="1" x14ac:dyDescent="0.25">
      <c r="A5" s="3">
        <v>35816</v>
      </c>
      <c r="B5" s="4">
        <v>26.999998855590821</v>
      </c>
      <c r="C5" s="4"/>
      <c r="D5" s="11"/>
      <c r="E5" s="8">
        <f t="shared" si="0"/>
        <v>26.999998855590821</v>
      </c>
      <c r="G5" s="9">
        <f t="shared" ref="G5:G69" si="1">LN(E5/E4)</f>
        <v>2.0580694159086938E-2</v>
      </c>
    </row>
    <row r="6" spans="1:9" s="5" customFormat="1" x14ac:dyDescent="0.25">
      <c r="A6" s="3">
        <v>35817</v>
      </c>
      <c r="B6" s="4">
        <v>26.999998092651367</v>
      </c>
      <c r="C6" s="4"/>
      <c r="D6" s="11"/>
      <c r="E6" s="8">
        <f t="shared" si="0"/>
        <v>26.999998092651367</v>
      </c>
      <c r="G6" s="9">
        <f t="shared" si="1"/>
        <v>-2.8257018457982233E-8</v>
      </c>
    </row>
    <row r="7" spans="1:9" s="5" customFormat="1" x14ac:dyDescent="0.25">
      <c r="A7" s="3">
        <v>35818</v>
      </c>
      <c r="B7" s="4">
        <v>27.799998092651368</v>
      </c>
      <c r="C7" s="4"/>
      <c r="D7" s="11"/>
      <c r="E7" s="8">
        <f t="shared" si="0"/>
        <v>27.799998092651368</v>
      </c>
      <c r="G7" s="9">
        <f t="shared" si="1"/>
        <v>2.9199156725141465E-2</v>
      </c>
    </row>
    <row r="8" spans="1:9" s="5" customFormat="1" x14ac:dyDescent="0.25">
      <c r="A8" s="3">
        <v>35821</v>
      </c>
      <c r="B8" s="4">
        <v>28.999997329711913</v>
      </c>
      <c r="C8" s="4"/>
      <c r="D8" s="11"/>
      <c r="E8" s="8">
        <f t="shared" si="0"/>
        <v>28.999997329711913</v>
      </c>
      <c r="G8" s="9">
        <f t="shared" si="1"/>
        <v>4.2259785820644324E-2</v>
      </c>
    </row>
    <row r="9" spans="1:9" s="5" customFormat="1" x14ac:dyDescent="0.25">
      <c r="A9" s="3">
        <v>35822</v>
      </c>
      <c r="B9" s="4">
        <v>27.999998092651367</v>
      </c>
      <c r="C9" s="4"/>
      <c r="D9" s="11"/>
      <c r="E9" s="8">
        <f t="shared" si="0"/>
        <v>27.999998092651367</v>
      </c>
      <c r="G9" s="9">
        <f t="shared" si="1"/>
        <v>-3.5091295851962682E-2</v>
      </c>
    </row>
    <row r="10" spans="1:9" s="5" customFormat="1" x14ac:dyDescent="0.25">
      <c r="A10" s="3">
        <v>35823</v>
      </c>
      <c r="B10" s="4">
        <v>27.449998092651366</v>
      </c>
      <c r="C10" s="4"/>
      <c r="D10" s="11"/>
      <c r="E10" s="8">
        <f t="shared" si="0"/>
        <v>27.449998092651366</v>
      </c>
      <c r="G10" s="9">
        <f t="shared" si="1"/>
        <v>-1.9838343584537895E-2</v>
      </c>
    </row>
    <row r="11" spans="1:9" s="5" customFormat="1" x14ac:dyDescent="0.25">
      <c r="A11" s="3">
        <v>35824</v>
      </c>
      <c r="B11" s="4">
        <v>27.19999885559082</v>
      </c>
      <c r="C11" s="4"/>
      <c r="D11" s="11"/>
      <c r="E11" s="8">
        <f t="shared" si="0"/>
        <v>27.19999885559082</v>
      </c>
      <c r="G11" s="9">
        <f t="shared" si="1"/>
        <v>-9.1491672429859072E-3</v>
      </c>
    </row>
    <row r="12" spans="1:9" s="5" customFormat="1" x14ac:dyDescent="0.25">
      <c r="A12" s="3">
        <v>35825</v>
      </c>
      <c r="B12" s="4">
        <v>27.299998855590822</v>
      </c>
      <c r="C12" s="4"/>
      <c r="D12" s="11"/>
      <c r="E12" s="8">
        <f t="shared" si="0"/>
        <v>27.299998855590822</v>
      </c>
      <c r="G12" s="9">
        <f t="shared" si="1"/>
        <v>3.6697290430791731E-3</v>
      </c>
    </row>
    <row r="13" spans="1:9" s="5" customFormat="1" x14ac:dyDescent="0.25">
      <c r="A13" s="3">
        <v>35828</v>
      </c>
      <c r="B13" s="4">
        <v>27.649999237060548</v>
      </c>
      <c r="C13" s="4"/>
      <c r="D13" s="11"/>
      <c r="E13" s="8">
        <f t="shared" si="0"/>
        <v>27.649999237060548</v>
      </c>
      <c r="G13" s="9">
        <f t="shared" si="1"/>
        <v>1.2739040104433396E-2</v>
      </c>
      <c r="H13" s="10"/>
    </row>
    <row r="14" spans="1:9" s="5" customFormat="1" x14ac:dyDescent="0.25">
      <c r="A14" s="3">
        <v>35829</v>
      </c>
      <c r="B14" s="4">
        <v>27.499999618530275</v>
      </c>
      <c r="C14" s="4"/>
      <c r="D14" s="11"/>
      <c r="E14" s="8">
        <f t="shared" si="0"/>
        <v>27.499999618530275</v>
      </c>
      <c r="G14" s="9">
        <f t="shared" si="1"/>
        <v>-5.4397095746973939E-3</v>
      </c>
      <c r="H14" s="10"/>
    </row>
    <row r="15" spans="1:9" s="5" customFormat="1" x14ac:dyDescent="0.25">
      <c r="A15" s="3">
        <v>35830</v>
      </c>
      <c r="B15" s="4">
        <v>27.9</v>
      </c>
      <c r="C15" s="4"/>
      <c r="D15" s="11"/>
      <c r="E15" s="8">
        <f t="shared" si="0"/>
        <v>27.9</v>
      </c>
      <c r="G15" s="9">
        <f t="shared" si="1"/>
        <v>1.4440698026420779E-2</v>
      </c>
      <c r="H15" s="10"/>
    </row>
    <row r="16" spans="1:9" s="5" customFormat="1" x14ac:dyDescent="0.25">
      <c r="A16" s="3">
        <v>35831</v>
      </c>
      <c r="B16" s="4">
        <v>28.349999618530273</v>
      </c>
      <c r="C16" s="4"/>
      <c r="D16" s="11"/>
      <c r="E16" s="8">
        <f t="shared" si="0"/>
        <v>28.349999618530273</v>
      </c>
      <c r="G16" s="9">
        <f t="shared" si="1"/>
        <v>1.6000327890718764E-2</v>
      </c>
      <c r="H16" s="10"/>
    </row>
    <row r="17" spans="1:9" s="5" customFormat="1" x14ac:dyDescent="0.25">
      <c r="A17" s="3">
        <v>35832</v>
      </c>
      <c r="B17" s="4">
        <v>28.650000381469727</v>
      </c>
      <c r="C17" s="4"/>
      <c r="D17" s="11"/>
      <c r="E17" s="8">
        <f t="shared" si="0"/>
        <v>28.650000381469727</v>
      </c>
      <c r="G17" s="9">
        <f t="shared" si="1"/>
        <v>1.0526439757534426E-2</v>
      </c>
      <c r="H17" s="10"/>
    </row>
    <row r="18" spans="1:9" s="5" customFormat="1" x14ac:dyDescent="0.25">
      <c r="A18" s="3">
        <v>35835</v>
      </c>
      <c r="B18" s="4">
        <v>28.349999618530273</v>
      </c>
      <c r="C18" s="4"/>
      <c r="D18" s="11"/>
      <c r="E18" s="8">
        <f t="shared" si="0"/>
        <v>28.349999618530273</v>
      </c>
      <c r="G18" s="9">
        <f t="shared" si="1"/>
        <v>-1.0526439757534513E-2</v>
      </c>
      <c r="H18" s="10"/>
    </row>
    <row r="19" spans="1:9" s="5" customFormat="1" x14ac:dyDescent="0.25">
      <c r="A19" s="3">
        <v>35836</v>
      </c>
      <c r="B19" s="4">
        <v>28.100000381469727</v>
      </c>
      <c r="C19" s="4"/>
      <c r="D19" s="11"/>
      <c r="E19" s="8">
        <f t="shared" si="0"/>
        <v>28.100000381469727</v>
      </c>
      <c r="G19" s="9">
        <f t="shared" si="1"/>
        <v>-8.8574268029035404E-3</v>
      </c>
      <c r="H19" s="10"/>
    </row>
    <row r="20" spans="1:9" s="5" customFormat="1" x14ac:dyDescent="0.25">
      <c r="A20" s="3">
        <v>35837</v>
      </c>
      <c r="B20" s="4">
        <v>28.400000381469727</v>
      </c>
      <c r="C20" s="4"/>
      <c r="D20" s="11"/>
      <c r="E20" s="8">
        <f t="shared" si="0"/>
        <v>28.400000381469727</v>
      </c>
      <c r="G20" s="9">
        <f t="shared" si="1"/>
        <v>1.061956868405772E-2</v>
      </c>
      <c r="H20" s="10"/>
    </row>
    <row r="21" spans="1:9" s="5" customFormat="1" x14ac:dyDescent="0.25">
      <c r="A21" s="3">
        <v>35838</v>
      </c>
      <c r="B21" s="4">
        <v>28.349999618530273</v>
      </c>
      <c r="C21" s="4"/>
      <c r="D21" s="11"/>
      <c r="E21" s="8">
        <f t="shared" si="0"/>
        <v>28.349999618530273</v>
      </c>
      <c r="G21" s="9">
        <f t="shared" si="1"/>
        <v>-1.7621418811541785E-3</v>
      </c>
      <c r="H21" s="10"/>
    </row>
    <row r="22" spans="1:9" s="5" customFormat="1" x14ac:dyDescent="0.25">
      <c r="A22" s="3">
        <v>35839</v>
      </c>
      <c r="B22" s="4">
        <v>28.500000381469725</v>
      </c>
      <c r="C22" s="4"/>
      <c r="D22" s="11"/>
      <c r="E22" s="8">
        <f t="shared" si="0"/>
        <v>28.500000381469725</v>
      </c>
      <c r="G22" s="9">
        <f t="shared" si="1"/>
        <v>5.2770839414688032E-3</v>
      </c>
      <c r="H22" s="10"/>
    </row>
    <row r="23" spans="1:9" s="5" customFormat="1" x14ac:dyDescent="0.25">
      <c r="A23" s="3">
        <v>35843</v>
      </c>
      <c r="B23" s="4">
        <v>28.4</v>
      </c>
      <c r="C23" s="4"/>
      <c r="D23" s="11"/>
      <c r="E23" s="8">
        <f t="shared" si="0"/>
        <v>28.4</v>
      </c>
      <c r="G23" s="9">
        <f t="shared" si="1"/>
        <v>-3.5149554923471328E-3</v>
      </c>
      <c r="H23" s="10"/>
    </row>
    <row r="24" spans="1:9" s="5" customFormat="1" x14ac:dyDescent="0.25">
      <c r="A24" s="3">
        <v>35844</v>
      </c>
      <c r="B24" s="4">
        <v>28.599999618530273</v>
      </c>
      <c r="C24" s="4"/>
      <c r="D24" s="11"/>
      <c r="E24" s="8">
        <f t="shared" si="0"/>
        <v>28.599999618530273</v>
      </c>
      <c r="G24" s="9">
        <f t="shared" si="1"/>
        <v>7.0175593205441516E-3</v>
      </c>
      <c r="H24" s="10">
        <f t="shared" ref="H24:H31" si="2">STDEV(G4:G24)</f>
        <v>1.6798261862560365E-2</v>
      </c>
      <c r="I24" s="12">
        <f>(H24*(SQRT(266)))</f>
        <v>0.27397135986529303</v>
      </c>
    </row>
    <row r="25" spans="1:9" s="5" customFormat="1" x14ac:dyDescent="0.25">
      <c r="A25" s="3">
        <v>35845</v>
      </c>
      <c r="B25" s="4">
        <v>28.000000381469725</v>
      </c>
      <c r="C25" s="4"/>
      <c r="D25" s="11"/>
      <c r="E25" s="8">
        <f t="shared" si="0"/>
        <v>28.000000381469725</v>
      </c>
      <c r="G25" s="9">
        <f t="shared" si="1"/>
        <v>-2.1202180688581852E-2</v>
      </c>
      <c r="H25" s="10">
        <f t="shared" si="2"/>
        <v>1.7665063368634576E-2</v>
      </c>
      <c r="I25" s="12">
        <f t="shared" ref="I25:I89" si="3">(H25*(SQRT(266)))</f>
        <v>0.28810846460240419</v>
      </c>
    </row>
    <row r="26" spans="1:9" s="5" customFormat="1" x14ac:dyDescent="0.25">
      <c r="A26" s="3">
        <v>35846</v>
      </c>
      <c r="B26" s="4">
        <v>27.25</v>
      </c>
      <c r="C26" s="4"/>
      <c r="D26" s="11"/>
      <c r="E26" s="8">
        <f t="shared" si="0"/>
        <v>27.25</v>
      </c>
      <c r="G26" s="9">
        <f t="shared" si="1"/>
        <v>-2.7151002689869468E-2</v>
      </c>
      <c r="H26" s="10">
        <f t="shared" si="2"/>
        <v>1.8309956853062057E-2</v>
      </c>
      <c r="I26" s="12">
        <f t="shared" si="3"/>
        <v>0.2986263590335328</v>
      </c>
    </row>
    <row r="27" spans="1:9" s="5" customFormat="1" x14ac:dyDescent="0.25">
      <c r="A27" s="3">
        <v>35849</v>
      </c>
      <c r="B27" s="4">
        <v>27</v>
      </c>
      <c r="C27" s="4"/>
      <c r="D27" s="11"/>
      <c r="E27" s="8">
        <f t="shared" si="0"/>
        <v>27</v>
      </c>
      <c r="G27" s="9">
        <f t="shared" si="1"/>
        <v>-9.2166551049239522E-3</v>
      </c>
      <c r="H27" s="10">
        <f t="shared" si="2"/>
        <v>1.8431063792129634E-2</v>
      </c>
      <c r="I27" s="12">
        <f t="shared" si="3"/>
        <v>0.30060155343500944</v>
      </c>
    </row>
    <row r="28" spans="1:9" s="5" customFormat="1" x14ac:dyDescent="0.25">
      <c r="A28" s="3">
        <v>35850</v>
      </c>
      <c r="B28" s="4">
        <v>27.4</v>
      </c>
      <c r="C28" s="4"/>
      <c r="D28" s="11"/>
      <c r="E28" s="8">
        <f t="shared" si="0"/>
        <v>27.4</v>
      </c>
      <c r="G28" s="9">
        <f t="shared" si="1"/>
        <v>1.4706147389695487E-2</v>
      </c>
      <c r="H28" s="10">
        <f t="shared" si="2"/>
        <v>1.7532484296259775E-2</v>
      </c>
      <c r="I28" s="12">
        <f t="shared" si="3"/>
        <v>0.28594616536898415</v>
      </c>
    </row>
    <row r="29" spans="1:9" s="5" customFormat="1" x14ac:dyDescent="0.25">
      <c r="A29" s="3">
        <v>35851</v>
      </c>
      <c r="B29" s="4">
        <v>27.649999618530273</v>
      </c>
      <c r="C29" s="4"/>
      <c r="D29" s="11"/>
      <c r="E29" s="8">
        <f t="shared" si="0"/>
        <v>27.649999618530273</v>
      </c>
      <c r="G29" s="9">
        <f t="shared" si="1"/>
        <v>9.0827007779457659E-3</v>
      </c>
      <c r="H29" s="10">
        <f t="shared" si="2"/>
        <v>1.4741365635236555E-2</v>
      </c>
      <c r="I29" s="12">
        <f t="shared" si="3"/>
        <v>0.24042439761929538</v>
      </c>
    </row>
    <row r="30" spans="1:9" s="5" customFormat="1" x14ac:dyDescent="0.25">
      <c r="A30" s="3">
        <v>35852</v>
      </c>
      <c r="B30" s="4">
        <v>27.999999618530275</v>
      </c>
      <c r="C30" s="4"/>
      <c r="D30" s="11"/>
      <c r="E30" s="8">
        <f t="shared" si="0"/>
        <v>27.999999618530275</v>
      </c>
      <c r="G30" s="9">
        <f t="shared" si="1"/>
        <v>1.2578782379314852E-2</v>
      </c>
      <c r="H30" s="10">
        <f t="shared" si="2"/>
        <v>1.3002297768414554E-2</v>
      </c>
      <c r="I30" s="12">
        <f t="shared" si="3"/>
        <v>0.21206105906263367</v>
      </c>
    </row>
    <row r="31" spans="1:9" s="5" customFormat="1" x14ac:dyDescent="0.25">
      <c r="A31" s="3">
        <v>35853</v>
      </c>
      <c r="B31" s="4">
        <v>28</v>
      </c>
      <c r="C31" s="4"/>
      <c r="D31" s="14"/>
      <c r="E31" s="8">
        <f t="shared" si="0"/>
        <v>28</v>
      </c>
      <c r="G31" s="9">
        <f>LN(E31/E30)</f>
        <v>1.3623918789127568E-8</v>
      </c>
      <c r="H31" s="10">
        <f t="shared" si="2"/>
        <v>1.218378839648154E-2</v>
      </c>
      <c r="I31" s="12">
        <f t="shared" si="3"/>
        <v>0.19871157519783128</v>
      </c>
    </row>
    <row r="32" spans="1:9" s="5" customFormat="1" x14ac:dyDescent="0.25">
      <c r="A32" s="3">
        <v>35856</v>
      </c>
      <c r="B32" s="4">
        <v>27.85</v>
      </c>
      <c r="C32" s="4"/>
      <c r="D32" s="11"/>
      <c r="E32" s="8">
        <f t="shared" si="0"/>
        <v>27.85</v>
      </c>
      <c r="G32" s="9">
        <f>LN(E32/E30)</f>
        <v>-5.3715301779919808E-3</v>
      </c>
      <c r="H32" s="10">
        <f t="shared" ref="H32:H51" si="4">STDEV(G11:G32)</f>
        <v>1.1966172944274043E-2</v>
      </c>
      <c r="I32" s="12">
        <f t="shared" si="3"/>
        <v>0.19516237458072047</v>
      </c>
    </row>
    <row r="33" spans="1:9" s="5" customFormat="1" x14ac:dyDescent="0.25">
      <c r="A33" s="3">
        <v>35857</v>
      </c>
      <c r="B33" s="4">
        <v>27.950000381469728</v>
      </c>
      <c r="C33" s="4"/>
      <c r="D33" s="11"/>
      <c r="E33" s="8">
        <f t="shared" si="0"/>
        <v>27.950000381469728</v>
      </c>
      <c r="G33" s="9">
        <f t="shared" si="1"/>
        <v>3.5842468761058794E-3</v>
      </c>
      <c r="H33" s="10">
        <f t="shared" si="4"/>
        <v>1.1775677410321836E-2</v>
      </c>
      <c r="I33" s="12">
        <f t="shared" si="3"/>
        <v>0.19205548644478349</v>
      </c>
    </row>
    <row r="34" spans="1:9" s="5" customFormat="1" x14ac:dyDescent="0.25">
      <c r="A34" s="3">
        <v>35858</v>
      </c>
      <c r="B34" s="4">
        <v>27.950000762939453</v>
      </c>
      <c r="C34" s="4"/>
      <c r="D34" s="11"/>
      <c r="E34" s="8">
        <f t="shared" si="0"/>
        <v>27.950000762939453</v>
      </c>
      <c r="G34" s="9">
        <f t="shared" si="1"/>
        <v>1.3648290404631805E-8</v>
      </c>
      <c r="H34" s="10">
        <f t="shared" si="4"/>
        <v>1.1765553865204696E-2</v>
      </c>
      <c r="I34" s="12">
        <f t="shared" si="3"/>
        <v>0.19189037642059806</v>
      </c>
    </row>
    <row r="35" spans="1:9" s="5" customFormat="1" x14ac:dyDescent="0.25">
      <c r="A35" s="3">
        <v>35859</v>
      </c>
      <c r="B35" s="4">
        <v>27.950000762939453</v>
      </c>
      <c r="C35" s="4"/>
      <c r="D35" s="11"/>
      <c r="E35" s="8">
        <f t="shared" si="0"/>
        <v>27.950000762939453</v>
      </c>
      <c r="G35" s="9">
        <f t="shared" si="1"/>
        <v>0</v>
      </c>
      <c r="H35" s="10">
        <f t="shared" si="4"/>
        <v>1.1473747261105088E-2</v>
      </c>
      <c r="I35" s="12">
        <f t="shared" si="3"/>
        <v>0.18713115473463149</v>
      </c>
    </row>
    <row r="36" spans="1:9" s="5" customFormat="1" x14ac:dyDescent="0.25">
      <c r="A36" s="3">
        <v>35860</v>
      </c>
      <c r="B36" s="4">
        <v>27.850000762939452</v>
      </c>
      <c r="C36" s="4"/>
      <c r="D36" s="11"/>
      <c r="E36" s="8">
        <f t="shared" si="0"/>
        <v>27.850000762939452</v>
      </c>
      <c r="G36" s="9">
        <f t="shared" si="1"/>
        <v>-3.5842331298022775E-3</v>
      </c>
      <c r="H36" s="10">
        <f t="shared" si="4"/>
        <v>1.1434833755282984E-2</v>
      </c>
      <c r="I36" s="12">
        <f t="shared" si="3"/>
        <v>0.18649649466120036</v>
      </c>
    </row>
    <row r="37" spans="1:9" s="5" customFormat="1" x14ac:dyDescent="0.25">
      <c r="A37" s="3">
        <v>35863</v>
      </c>
      <c r="B37" s="4">
        <v>27.950000381469728</v>
      </c>
      <c r="C37" s="4"/>
      <c r="D37" s="11"/>
      <c r="E37" s="8">
        <f t="shared" si="0"/>
        <v>27.950000381469728</v>
      </c>
      <c r="G37" s="9">
        <f t="shared" si="1"/>
        <v>3.5842194815118695E-3</v>
      </c>
      <c r="H37" s="10">
        <f t="shared" si="4"/>
        <v>1.1035227885187966E-2</v>
      </c>
      <c r="I37" s="12">
        <f t="shared" si="3"/>
        <v>0.1799791201533</v>
      </c>
    </row>
    <row r="38" spans="1:9" s="5" customFormat="1" x14ac:dyDescent="0.25">
      <c r="A38" s="3">
        <v>35864</v>
      </c>
      <c r="B38" s="4">
        <v>27.950000762939453</v>
      </c>
      <c r="C38" s="4"/>
      <c r="D38" s="11"/>
      <c r="E38" s="8">
        <f t="shared" si="0"/>
        <v>27.950000762939453</v>
      </c>
      <c r="G38" s="9">
        <f t="shared" si="1"/>
        <v>1.3648290404631805E-8</v>
      </c>
      <c r="H38" s="10">
        <f t="shared" si="4"/>
        <v>1.0447735003646298E-2</v>
      </c>
      <c r="I38" s="12">
        <f t="shared" si="3"/>
        <v>0.17039740122404062</v>
      </c>
    </row>
    <row r="39" spans="1:9" s="5" customFormat="1" x14ac:dyDescent="0.25">
      <c r="A39" s="3">
        <v>35865</v>
      </c>
      <c r="B39" s="4">
        <v>27.950000762939453</v>
      </c>
      <c r="C39" s="4"/>
      <c r="D39" s="11"/>
      <c r="E39" s="8">
        <f t="shared" si="0"/>
        <v>27.950000762939453</v>
      </c>
      <c r="G39" s="9">
        <f t="shared" si="1"/>
        <v>0</v>
      </c>
      <c r="H39" s="10">
        <f t="shared" si="4"/>
        <v>1.0148464348770378E-2</v>
      </c>
      <c r="I39" s="12">
        <f t="shared" si="3"/>
        <v>0.16551644455394168</v>
      </c>
    </row>
    <row r="40" spans="1:9" s="5" customFormat="1" x14ac:dyDescent="0.25">
      <c r="A40" s="3">
        <v>35866</v>
      </c>
      <c r="B40" s="4">
        <v>27.950000762939453</v>
      </c>
      <c r="C40" s="4"/>
      <c r="D40" s="11"/>
      <c r="E40" s="8">
        <f t="shared" si="0"/>
        <v>27.950000762939453</v>
      </c>
      <c r="G40" s="9">
        <f t="shared" si="1"/>
        <v>0</v>
      </c>
      <c r="H40" s="10">
        <f t="shared" si="4"/>
        <v>9.9298650853941722E-3</v>
      </c>
      <c r="I40" s="12">
        <f t="shared" si="3"/>
        <v>0.16195119846224859</v>
      </c>
    </row>
    <row r="41" spans="1:9" s="5" customFormat="1" x14ac:dyDescent="0.25">
      <c r="A41" s="3">
        <v>35867</v>
      </c>
      <c r="B41" s="4">
        <v>28.150000762939452</v>
      </c>
      <c r="C41" s="4"/>
      <c r="D41" s="11"/>
      <c r="E41" s="8">
        <f t="shared" si="0"/>
        <v>28.150000762939452</v>
      </c>
      <c r="G41" s="9">
        <f t="shared" si="1"/>
        <v>7.1301547906545857E-3</v>
      </c>
      <c r="H41" s="10">
        <f t="shared" si="4"/>
        <v>9.8852129742288634E-3</v>
      </c>
      <c r="I41" s="12">
        <f t="shared" si="3"/>
        <v>0.16122294456807151</v>
      </c>
    </row>
    <row r="42" spans="1:9" s="5" customFormat="1" x14ac:dyDescent="0.25">
      <c r="A42" s="3">
        <v>35870</v>
      </c>
      <c r="B42" s="4">
        <v>28.150001525878906</v>
      </c>
      <c r="C42" s="4"/>
      <c r="D42" s="11"/>
      <c r="E42" s="8">
        <f t="shared" si="0"/>
        <v>28.150001525878906</v>
      </c>
      <c r="G42" s="9">
        <f t="shared" si="1"/>
        <v>2.71026437616968E-8</v>
      </c>
      <c r="H42" s="10">
        <f t="shared" si="4"/>
        <v>9.6012923301214033E-3</v>
      </c>
      <c r="I42" s="12">
        <f t="shared" si="3"/>
        <v>0.15659233899730596</v>
      </c>
    </row>
    <row r="43" spans="1:9" s="5" customFormat="1" x14ac:dyDescent="0.25">
      <c r="A43" s="3">
        <v>35871</v>
      </c>
      <c r="B43" s="4">
        <v>28.250001525878908</v>
      </c>
      <c r="C43" s="4"/>
      <c r="D43" s="11"/>
      <c r="E43" s="8">
        <f t="shared" si="0"/>
        <v>28.250001525878908</v>
      </c>
      <c r="G43" s="9">
        <f t="shared" si="1"/>
        <v>3.5461028148734784E-3</v>
      </c>
      <c r="H43" s="10">
        <f t="shared" si="4"/>
        <v>9.6321306210416426E-3</v>
      </c>
      <c r="I43" s="12">
        <f t="shared" si="3"/>
        <v>0.15709529630136906</v>
      </c>
    </row>
    <row r="44" spans="1:9" s="5" customFormat="1" x14ac:dyDescent="0.25">
      <c r="A44" s="3">
        <v>35872</v>
      </c>
      <c r="B44" s="4">
        <v>28.350001907348634</v>
      </c>
      <c r="C44" s="4"/>
      <c r="D44" s="11"/>
      <c r="E44" s="8">
        <f t="shared" si="0"/>
        <v>28.350001907348634</v>
      </c>
      <c r="G44" s="9">
        <f t="shared" si="1"/>
        <v>3.5335858465089932E-3</v>
      </c>
      <c r="H44" s="10">
        <f t="shared" si="4"/>
        <v>9.5923509469147926E-3</v>
      </c>
      <c r="I44" s="12">
        <f t="shared" si="3"/>
        <v>0.15644650945040198</v>
      </c>
    </row>
    <row r="45" spans="1:9" s="5" customFormat="1" x14ac:dyDescent="0.25">
      <c r="A45" s="3">
        <v>35873</v>
      </c>
      <c r="B45" s="4">
        <v>28.350002288818359</v>
      </c>
      <c r="C45" s="4"/>
      <c r="D45" s="11"/>
      <c r="E45" s="8">
        <f t="shared" si="0"/>
        <v>28.350002288818359</v>
      </c>
      <c r="G45" s="9">
        <f t="shared" si="1"/>
        <v>1.3455721335441849E-8</v>
      </c>
      <c r="H45" s="10">
        <f t="shared" si="4"/>
        <v>9.5644352390360024E-3</v>
      </c>
      <c r="I45" s="12">
        <f t="shared" si="3"/>
        <v>0.15599121803324645</v>
      </c>
    </row>
    <row r="46" spans="1:9" s="5" customFormat="1" x14ac:dyDescent="0.25">
      <c r="A46" s="3">
        <v>35874</v>
      </c>
      <c r="B46" s="4">
        <v>28.100002288818359</v>
      </c>
      <c r="C46" s="4"/>
      <c r="D46" s="11"/>
      <c r="E46" s="8">
        <f t="shared" si="0"/>
        <v>28.100002288818359</v>
      </c>
      <c r="G46" s="9">
        <f t="shared" si="1"/>
        <v>-8.8574531157840902E-3</v>
      </c>
      <c r="H46" s="10">
        <f t="shared" si="4"/>
        <v>9.6022244332367619E-3</v>
      </c>
      <c r="I46" s="12">
        <f t="shared" si="3"/>
        <v>0.15660754113905961</v>
      </c>
    </row>
    <row r="47" spans="1:9" s="5" customFormat="1" x14ac:dyDescent="0.25">
      <c r="A47" s="3">
        <v>35877</v>
      </c>
      <c r="B47" s="4">
        <v>28.250002288818358</v>
      </c>
      <c r="C47" s="4"/>
      <c r="D47" s="11"/>
      <c r="E47" s="8">
        <f t="shared" si="0"/>
        <v>28.250002288818358</v>
      </c>
      <c r="G47" s="9">
        <f t="shared" si="1"/>
        <v>5.3238808202580529E-3</v>
      </c>
      <c r="H47" s="10">
        <f t="shared" si="4"/>
        <v>8.5234018713068269E-3</v>
      </c>
      <c r="I47" s="12">
        <f t="shared" si="3"/>
        <v>0.1390124776281105</v>
      </c>
    </row>
    <row r="48" spans="1:9" s="5" customFormat="1" x14ac:dyDescent="0.25">
      <c r="A48" s="3">
        <v>35878</v>
      </c>
      <c r="B48" s="4">
        <v>28.350001907348634</v>
      </c>
      <c r="C48" s="4"/>
      <c r="D48" s="11"/>
      <c r="E48" s="8">
        <f t="shared" si="0"/>
        <v>28.350001907348634</v>
      </c>
      <c r="G48" s="9">
        <f t="shared" si="1"/>
        <v>3.5335588398046494E-3</v>
      </c>
      <c r="H48" s="10">
        <f t="shared" si="4"/>
        <v>5.9093617700054675E-3</v>
      </c>
      <c r="I48" s="12">
        <f t="shared" si="3"/>
        <v>9.6378773786873692E-2</v>
      </c>
    </row>
    <row r="49" spans="1:9" s="5" customFormat="1" x14ac:dyDescent="0.25">
      <c r="A49" s="3">
        <v>35879</v>
      </c>
      <c r="B49" s="4">
        <v>28.550002288818359</v>
      </c>
      <c r="C49" s="4"/>
      <c r="D49" s="11"/>
      <c r="E49" s="8">
        <f t="shared" si="0"/>
        <v>28.550002288818359</v>
      </c>
      <c r="G49" s="9">
        <f t="shared" si="1"/>
        <v>7.0299188184148572E-3</v>
      </c>
      <c r="H49" s="10">
        <f t="shared" si="4"/>
        <v>5.4657299196857146E-3</v>
      </c>
      <c r="I49" s="12">
        <f t="shared" si="3"/>
        <v>8.9143357271397758E-2</v>
      </c>
    </row>
    <row r="50" spans="1:9" s="5" customFormat="1" x14ac:dyDescent="0.25">
      <c r="A50" s="3">
        <v>35880</v>
      </c>
      <c r="B50" s="4">
        <v>28.750003051757812</v>
      </c>
      <c r="C50" s="4"/>
      <c r="D50" s="11"/>
      <c r="E50" s="8">
        <f t="shared" si="0"/>
        <v>28.750003051757812</v>
      </c>
      <c r="G50" s="9">
        <f t="shared" si="1"/>
        <v>6.9808571206664673E-3</v>
      </c>
      <c r="H50" s="10">
        <f t="shared" si="4"/>
        <v>4.861459653449576E-3</v>
      </c>
      <c r="I50" s="12">
        <f t="shared" si="3"/>
        <v>7.9288007478580308E-2</v>
      </c>
    </row>
    <row r="51" spans="1:9" s="5" customFormat="1" x14ac:dyDescent="0.25">
      <c r="A51" s="3">
        <v>35881</v>
      </c>
      <c r="B51" s="4">
        <v>28.750003814697266</v>
      </c>
      <c r="C51" s="4"/>
      <c r="D51" s="11"/>
      <c r="E51" s="8">
        <f t="shared" si="0"/>
        <v>28.750003814697266</v>
      </c>
      <c r="G51" s="9">
        <f t="shared" si="1"/>
        <v>2.6537021339090782E-8</v>
      </c>
      <c r="H51" s="10">
        <f t="shared" si="4"/>
        <v>4.6279491955141588E-3</v>
      </c>
      <c r="I51" s="12">
        <f t="shared" si="3"/>
        <v>7.5479567163340297E-2</v>
      </c>
    </row>
    <row r="52" spans="1:9" s="5" customFormat="1" x14ac:dyDescent="0.25">
      <c r="A52" s="3">
        <v>35884</v>
      </c>
      <c r="B52" s="4">
        <v>28.500003814697266</v>
      </c>
      <c r="C52" s="4"/>
      <c r="D52" s="11"/>
      <c r="E52" s="8">
        <f t="shared" si="0"/>
        <v>28.500003814697266</v>
      </c>
      <c r="G52" s="9">
        <f t="shared" si="1"/>
        <v>-8.7336788048501326E-3</v>
      </c>
      <c r="H52" s="10">
        <f t="shared" ref="H52:H93" si="5">STDEV(G32:G52)</f>
        <v>4.5939584445849274E-3</v>
      </c>
      <c r="I52" s="12">
        <f t="shared" si="3"/>
        <v>7.4925194792489269E-2</v>
      </c>
    </row>
    <row r="53" spans="1:9" s="5" customFormat="1" x14ac:dyDescent="0.25">
      <c r="A53" s="3">
        <v>35885</v>
      </c>
      <c r="B53" s="4">
        <v>28.650003814697264</v>
      </c>
      <c r="C53" s="4"/>
      <c r="D53" s="11"/>
      <c r="E53" s="8">
        <f t="shared" si="0"/>
        <v>28.650003814697264</v>
      </c>
      <c r="G53" s="9">
        <f>LN(E53/E52)</f>
        <v>5.2493551853635776E-3</v>
      </c>
      <c r="H53" s="10">
        <f t="shared" si="5"/>
        <v>4.4582305705390029E-3</v>
      </c>
      <c r="I53" s="12">
        <f t="shared" si="3"/>
        <v>7.2711540157966298E-2</v>
      </c>
    </row>
    <row r="54" spans="1:9" s="5" customFormat="1" x14ac:dyDescent="0.25">
      <c r="A54" s="3">
        <v>35886</v>
      </c>
      <c r="B54" s="4">
        <v>28.300003433227538</v>
      </c>
      <c r="C54" s="4"/>
      <c r="D54" s="11"/>
      <c r="E54" s="8">
        <f t="shared" si="0"/>
        <v>28.300003433227538</v>
      </c>
      <c r="G54" s="9">
        <f t="shared" si="1"/>
        <v>-1.2291650344341052E-2</v>
      </c>
      <c r="H54" s="10">
        <f t="shared" si="5"/>
        <v>5.3224647642247328E-3</v>
      </c>
      <c r="I54" s="12">
        <f t="shared" si="3"/>
        <v>8.6806773297168932E-2</v>
      </c>
    </row>
    <row r="55" spans="1:9" s="5" customFormat="1" x14ac:dyDescent="0.25">
      <c r="A55" s="3">
        <v>35887</v>
      </c>
      <c r="B55" s="4">
        <v>27.950003051757811</v>
      </c>
      <c r="C55" s="4"/>
      <c r="D55" s="11"/>
      <c r="E55" s="8">
        <f t="shared" si="0"/>
        <v>27.950003051757811</v>
      </c>
      <c r="G55" s="9">
        <f t="shared" si="1"/>
        <v>-1.2444617177217131E-2</v>
      </c>
      <c r="H55" s="10">
        <f t="shared" si="5"/>
        <v>6.0366212551640737E-3</v>
      </c>
      <c r="I55" s="12">
        <f t="shared" si="3"/>
        <v>9.8454313178384656E-2</v>
      </c>
    </row>
    <row r="56" spans="1:9" s="5" customFormat="1" x14ac:dyDescent="0.25">
      <c r="A56" s="3">
        <v>35888</v>
      </c>
      <c r="B56" s="4">
        <v>28.000002670288087</v>
      </c>
      <c r="C56" s="4"/>
      <c r="D56" s="11"/>
      <c r="E56" s="8">
        <f t="shared" si="0"/>
        <v>28.000002670288087</v>
      </c>
      <c r="F56" s="4"/>
      <c r="G56" s="9">
        <f t="shared" si="1"/>
        <v>1.7872967552029345E-3</v>
      </c>
      <c r="H56" s="10">
        <f t="shared" si="5"/>
        <v>6.0492074837055539E-3</v>
      </c>
      <c r="I56" s="12">
        <f t="shared" si="3"/>
        <v>9.8659588353715161E-2</v>
      </c>
    </row>
    <row r="57" spans="1:9" s="5" customFormat="1" x14ac:dyDescent="0.25">
      <c r="A57" s="3">
        <v>35891</v>
      </c>
      <c r="B57" s="4">
        <v>28.750001907348633</v>
      </c>
      <c r="C57" s="4"/>
      <c r="D57" s="11"/>
      <c r="E57" s="8">
        <f t="shared" si="0"/>
        <v>28.750001907348633</v>
      </c>
      <c r="F57" s="4"/>
      <c r="G57" s="9">
        <f t="shared" si="1"/>
        <v>2.6433228043287321E-2</v>
      </c>
      <c r="H57" s="10">
        <f t="shared" si="5"/>
        <v>8.2755973390227118E-3</v>
      </c>
      <c r="I57" s="12">
        <f t="shared" si="3"/>
        <v>0.13497090801536524</v>
      </c>
    </row>
    <row r="58" spans="1:9" s="5" customFormat="1" x14ac:dyDescent="0.25">
      <c r="A58" s="3">
        <v>35892</v>
      </c>
      <c r="B58" s="4">
        <v>30.100001907348634</v>
      </c>
      <c r="C58" s="4"/>
      <c r="D58" s="11"/>
      <c r="E58" s="8">
        <f t="shared" si="0"/>
        <v>30.100001907348634</v>
      </c>
      <c r="F58" s="4"/>
      <c r="G58" s="9">
        <f t="shared" si="1"/>
        <v>4.5887401535973836E-2</v>
      </c>
      <c r="H58" s="10">
        <f t="shared" si="5"/>
        <v>1.2745906017085527E-2</v>
      </c>
      <c r="I58" s="12">
        <f t="shared" si="3"/>
        <v>0.20787943614565702</v>
      </c>
    </row>
    <row r="59" spans="1:9" s="5" customFormat="1" x14ac:dyDescent="0.25">
      <c r="A59" s="3">
        <v>35893</v>
      </c>
      <c r="B59" s="4">
        <v>30.200002288818361</v>
      </c>
      <c r="C59" s="4"/>
      <c r="D59" s="11"/>
      <c r="E59" s="8">
        <f t="shared" si="0"/>
        <v>30.200002288818361</v>
      </c>
      <c r="F59" s="4"/>
      <c r="G59" s="9">
        <f t="shared" si="1"/>
        <v>3.3167650476161703E-3</v>
      </c>
      <c r="H59" s="10">
        <f t="shared" si="5"/>
        <v>1.2720515245829381E-2</v>
      </c>
      <c r="I59" s="12">
        <f t="shared" si="3"/>
        <v>0.20746532519858463</v>
      </c>
    </row>
    <row r="60" spans="1:9" s="5" customFormat="1" x14ac:dyDescent="0.25">
      <c r="A60" s="3">
        <v>35894</v>
      </c>
      <c r="B60" s="4">
        <v>29.750002670288087</v>
      </c>
      <c r="C60" s="4"/>
      <c r="D60" s="11"/>
      <c r="E60" s="8">
        <f t="shared" si="0"/>
        <v>29.750002670288087</v>
      </c>
      <c r="F60" s="4"/>
      <c r="G60" s="9">
        <f t="shared" si="1"/>
        <v>-1.5012778420290989E-2</v>
      </c>
      <c r="H60" s="10">
        <f t="shared" si="5"/>
        <v>1.3344628459101679E-2</v>
      </c>
      <c r="I60" s="12">
        <f t="shared" si="3"/>
        <v>0.21764430366368442</v>
      </c>
    </row>
    <row r="61" spans="1:9" s="5" customFormat="1" x14ac:dyDescent="0.25">
      <c r="A61" s="3">
        <v>35898</v>
      </c>
      <c r="B61" s="4">
        <v>29.000001907348633</v>
      </c>
      <c r="C61" s="4"/>
      <c r="D61" s="11"/>
      <c r="E61" s="8">
        <f t="shared" si="0"/>
        <v>29.000001907348633</v>
      </c>
      <c r="F61" s="4"/>
      <c r="G61" s="9">
        <f t="shared" si="1"/>
        <v>-2.5533325992103152E-2</v>
      </c>
      <c r="H61" s="10">
        <f t="shared" si="5"/>
        <v>1.4721171343463709E-2</v>
      </c>
      <c r="I61" s="12">
        <f t="shared" si="3"/>
        <v>0.24009503868777077</v>
      </c>
    </row>
    <row r="62" spans="1:9" s="5" customFormat="1" x14ac:dyDescent="0.25">
      <c r="A62" s="3">
        <v>35899</v>
      </c>
      <c r="B62" s="4">
        <v>29.000001907348633</v>
      </c>
      <c r="C62" s="4"/>
      <c r="D62" s="11"/>
      <c r="E62" s="8">
        <f t="shared" si="0"/>
        <v>29.000001907348633</v>
      </c>
      <c r="F62" s="4"/>
      <c r="G62" s="9">
        <f t="shared" si="1"/>
        <v>0</v>
      </c>
      <c r="H62" s="10">
        <f t="shared" si="5"/>
        <v>1.4673173844140089E-2</v>
      </c>
      <c r="I62" s="12">
        <f t="shared" si="3"/>
        <v>0.23931222316391387</v>
      </c>
    </row>
    <row r="63" spans="1:9" s="5" customFormat="1" x14ac:dyDescent="0.25">
      <c r="A63" s="3">
        <v>35900</v>
      </c>
      <c r="B63" s="4">
        <v>29.000001907348633</v>
      </c>
      <c r="C63" s="4"/>
      <c r="D63" s="11"/>
      <c r="E63" s="8">
        <f t="shared" si="0"/>
        <v>29.000001907348633</v>
      </c>
      <c r="F63" s="4"/>
      <c r="G63" s="9">
        <f t="shared" si="1"/>
        <v>0</v>
      </c>
      <c r="H63" s="10">
        <f t="shared" si="5"/>
        <v>1.4673173974967646E-2</v>
      </c>
      <c r="I63" s="12">
        <f t="shared" si="3"/>
        <v>0.23931222529764676</v>
      </c>
    </row>
    <row r="64" spans="1:9" s="5" customFormat="1" x14ac:dyDescent="0.25">
      <c r="A64" s="3">
        <v>35901</v>
      </c>
      <c r="B64" s="4">
        <v>29.050001907348634</v>
      </c>
      <c r="C64" s="4"/>
      <c r="D64" s="11"/>
      <c r="E64" s="8">
        <f t="shared" si="0"/>
        <v>29.050001907348634</v>
      </c>
      <c r="F64" s="4"/>
      <c r="G64" s="9">
        <f t="shared" si="1"/>
        <v>1.7226531982438189E-3</v>
      </c>
      <c r="H64" s="10">
        <f t="shared" si="5"/>
        <v>1.466533536072691E-2</v>
      </c>
      <c r="I64" s="12">
        <f t="shared" si="3"/>
        <v>0.23918438136828282</v>
      </c>
    </row>
    <row r="65" spans="1:9" s="5" customFormat="1" x14ac:dyDescent="0.25">
      <c r="A65" s="3">
        <v>35902</v>
      </c>
      <c r="B65" s="4">
        <v>29.000001144409179</v>
      </c>
      <c r="C65" s="4"/>
      <c r="D65" s="11"/>
      <c r="E65" s="8">
        <f t="shared" si="0"/>
        <v>29.000001144409179</v>
      </c>
      <c r="F65" s="4"/>
      <c r="G65" s="9">
        <f t="shared" si="1"/>
        <v>-1.722679506499422E-3</v>
      </c>
      <c r="H65" s="10">
        <f t="shared" si="5"/>
        <v>1.4670695565660764E-2</v>
      </c>
      <c r="I65" s="12">
        <f t="shared" si="3"/>
        <v>0.23927180366511924</v>
      </c>
    </row>
    <row r="66" spans="1:9" s="5" customFormat="1" x14ac:dyDescent="0.25">
      <c r="A66" s="3">
        <v>35905</v>
      </c>
      <c r="B66" s="4">
        <v>28.500001907348633</v>
      </c>
      <c r="C66" s="4"/>
      <c r="D66" s="11"/>
      <c r="E66" s="8">
        <f t="shared" si="0"/>
        <v>28.500001907348633</v>
      </c>
      <c r="F66" s="4"/>
      <c r="G66" s="9">
        <f t="shared" si="1"/>
        <v>-1.7391715249742663E-2</v>
      </c>
      <c r="H66" s="10">
        <f t="shared" si="5"/>
        <v>1.5215455997074762E-2</v>
      </c>
      <c r="I66" s="12">
        <f t="shared" si="3"/>
        <v>0.24815657742423888</v>
      </c>
    </row>
    <row r="67" spans="1:9" s="5" customFormat="1" x14ac:dyDescent="0.25">
      <c r="A67" s="3">
        <v>35906</v>
      </c>
      <c r="B67" s="4">
        <v>28.400001907348631</v>
      </c>
      <c r="C67" s="4"/>
      <c r="D67" s="11"/>
      <c r="E67" s="8">
        <f t="shared" si="0"/>
        <v>28.400001907348631</v>
      </c>
      <c r="F67" s="4"/>
      <c r="G67" s="9">
        <f t="shared" si="1"/>
        <v>-3.5149418717948279E-3</v>
      </c>
      <c r="H67" s="10">
        <f t="shared" si="5"/>
        <v>1.509976520669384E-2</v>
      </c>
      <c r="I67" s="12">
        <f t="shared" si="3"/>
        <v>0.24626971773459475</v>
      </c>
    </row>
    <row r="68" spans="1:9" s="5" customFormat="1" x14ac:dyDescent="0.25">
      <c r="A68" s="3">
        <v>35907</v>
      </c>
      <c r="B68" s="4">
        <v>28.150001525878906</v>
      </c>
      <c r="C68" s="4"/>
      <c r="D68" s="11"/>
      <c r="E68" s="8">
        <f t="shared" si="0"/>
        <v>28.150001525878906</v>
      </c>
      <c r="F68" s="4"/>
      <c r="G68" s="9">
        <f t="shared" si="1"/>
        <v>-8.8418035363335284E-3</v>
      </c>
      <c r="H68" s="10">
        <f t="shared" si="5"/>
        <v>1.5189903542531453E-2</v>
      </c>
      <c r="I68" s="12">
        <f t="shared" si="3"/>
        <v>0.24773982950255485</v>
      </c>
    </row>
    <row r="69" spans="1:9" x14ac:dyDescent="0.25">
      <c r="A69" s="5">
        <v>35908</v>
      </c>
      <c r="B69" s="4">
        <v>28.000001525878908</v>
      </c>
      <c r="C69" s="4"/>
      <c r="D69" s="11"/>
      <c r="E69" s="8">
        <f t="shared" ref="E69:E93" si="6">AVERAGE(B69:C69)</f>
        <v>28.000001525878908</v>
      </c>
      <c r="F69" s="4"/>
      <c r="G69" s="9">
        <f t="shared" si="1"/>
        <v>-5.3428441201099465E-3</v>
      </c>
      <c r="H69" s="10">
        <f t="shared" si="5"/>
        <v>1.5205218857412576E-2</v>
      </c>
      <c r="I69" s="12">
        <f t="shared" si="3"/>
        <v>0.24798961472909059</v>
      </c>
    </row>
    <row r="70" spans="1:9" x14ac:dyDescent="0.25">
      <c r="A70" s="5">
        <v>35909</v>
      </c>
      <c r="B70" s="4">
        <v>28.250001907348633</v>
      </c>
      <c r="C70" s="4"/>
      <c r="D70" s="11"/>
      <c r="E70" s="8">
        <f t="shared" si="6"/>
        <v>28.250001907348633</v>
      </c>
      <c r="F70" s="4"/>
      <c r="G70" s="9">
        <f t="shared" ref="G70:G93" si="7">LN(E70/E69)</f>
        <v>8.8889604383358307E-3</v>
      </c>
      <c r="H70" s="10">
        <f t="shared" si="5"/>
        <v>1.5257133290822306E-2</v>
      </c>
      <c r="I70" s="12">
        <f t="shared" si="3"/>
        <v>0.24883631351461197</v>
      </c>
    </row>
    <row r="71" spans="1:9" x14ac:dyDescent="0.25">
      <c r="A71" s="5">
        <v>35912</v>
      </c>
      <c r="B71" s="4">
        <v>28.250001907348633</v>
      </c>
      <c r="C71" s="4"/>
      <c r="D71" s="11"/>
      <c r="E71" s="8">
        <f t="shared" si="6"/>
        <v>28.250001907348633</v>
      </c>
      <c r="F71" s="4"/>
      <c r="G71" s="9">
        <f t="shared" si="7"/>
        <v>0</v>
      </c>
      <c r="H71" s="10">
        <f t="shared" si="5"/>
        <v>1.5161672568134511E-2</v>
      </c>
      <c r="I71" s="12">
        <f t="shared" si="3"/>
        <v>0.24727939624409428</v>
      </c>
    </row>
    <row r="72" spans="1:9" x14ac:dyDescent="0.25">
      <c r="A72" s="5">
        <v>35913</v>
      </c>
      <c r="B72" s="4">
        <v>28.700001907348632</v>
      </c>
      <c r="C72" s="4"/>
      <c r="D72" s="11"/>
      <c r="E72" s="8">
        <f t="shared" si="6"/>
        <v>28.700001907348632</v>
      </c>
      <c r="F72" s="4"/>
      <c r="G72" s="9">
        <f t="shared" si="7"/>
        <v>1.5803664114500234E-2</v>
      </c>
      <c r="H72" s="10">
        <f t="shared" si="5"/>
        <v>1.5591335979119811E-2</v>
      </c>
      <c r="I72" s="12">
        <f t="shared" si="3"/>
        <v>0.25428699440842367</v>
      </c>
    </row>
    <row r="73" spans="1:9" x14ac:dyDescent="0.25">
      <c r="A73" s="5">
        <v>35914</v>
      </c>
      <c r="B73" s="4">
        <v>28.850002670288085</v>
      </c>
      <c r="C73" s="4"/>
      <c r="D73" s="11"/>
      <c r="E73" s="8">
        <f t="shared" si="6"/>
        <v>28.850002670288085</v>
      </c>
      <c r="F73" s="4"/>
      <c r="G73" s="9">
        <f t="shared" si="7"/>
        <v>5.2128962880364244E-3</v>
      </c>
      <c r="H73" s="10">
        <f t="shared" si="5"/>
        <v>1.5501196968621858E-2</v>
      </c>
      <c r="I73" s="12">
        <f t="shared" si="3"/>
        <v>0.25281687163708644</v>
      </c>
    </row>
    <row r="74" spans="1:9" x14ac:dyDescent="0.25">
      <c r="A74" s="5">
        <v>35915</v>
      </c>
      <c r="B74" s="4">
        <v>28.500002288818358</v>
      </c>
      <c r="C74" s="4"/>
      <c r="D74" s="11"/>
      <c r="E74" s="8">
        <f t="shared" si="6"/>
        <v>28.500002288818358</v>
      </c>
      <c r="F74" s="4"/>
      <c r="G74" s="9">
        <f t="shared" si="7"/>
        <v>-1.2205917927732464E-2</v>
      </c>
      <c r="H74" s="10">
        <f t="shared" si="5"/>
        <v>1.5705020028582126E-2</v>
      </c>
      <c r="I74" s="12">
        <f t="shared" si="3"/>
        <v>0.25614112514415188</v>
      </c>
    </row>
    <row r="75" spans="1:9" x14ac:dyDescent="0.25">
      <c r="A75" s="5">
        <v>35916</v>
      </c>
      <c r="B75" s="4">
        <v>27.688638184287321</v>
      </c>
      <c r="C75" s="4"/>
      <c r="D75" s="11"/>
      <c r="E75" s="8">
        <f t="shared" si="6"/>
        <v>27.688638184287321</v>
      </c>
      <c r="F75" s="4"/>
      <c r="G75" s="9">
        <f t="shared" si="7"/>
        <v>-2.8882012387472813E-2</v>
      </c>
      <c r="H75" s="10">
        <f t="shared" si="5"/>
        <v>1.6725187793422365E-2</v>
      </c>
      <c r="I75" s="12">
        <f t="shared" si="3"/>
        <v>0.27277955786479863</v>
      </c>
    </row>
    <row r="76" spans="1:9" x14ac:dyDescent="0.25">
      <c r="A76" s="5">
        <v>35919</v>
      </c>
      <c r="B76" s="4">
        <v>27.950001248446373</v>
      </c>
      <c r="C76" s="4"/>
      <c r="D76" s="11"/>
      <c r="E76" s="8">
        <f t="shared" si="6"/>
        <v>27.950001248446373</v>
      </c>
      <c r="F76" s="4"/>
      <c r="G76" s="9">
        <f t="shared" si="7"/>
        <v>9.3950890716954939E-3</v>
      </c>
      <c r="H76" s="10">
        <f t="shared" si="5"/>
        <v>1.6659457463678772E-2</v>
      </c>
      <c r="I76" s="12">
        <f t="shared" si="3"/>
        <v>0.27170752862917974</v>
      </c>
    </row>
    <row r="77" spans="1:9" x14ac:dyDescent="0.25">
      <c r="A77" s="5">
        <v>35920</v>
      </c>
      <c r="B77" s="4">
        <v>28.050000762939465</v>
      </c>
      <c r="C77" s="4"/>
      <c r="D77" s="11"/>
      <c r="E77" s="8">
        <f t="shared" si="6"/>
        <v>28.050000762939465</v>
      </c>
      <c r="F77" s="4"/>
      <c r="G77" s="9">
        <f t="shared" si="7"/>
        <v>3.5714148997324745E-3</v>
      </c>
      <c r="H77" s="10">
        <f t="shared" si="5"/>
        <v>1.6673571108521652E-2</v>
      </c>
      <c r="I77" s="12">
        <f t="shared" si="3"/>
        <v>0.2719377152104997</v>
      </c>
    </row>
    <row r="78" spans="1:9" x14ac:dyDescent="0.25">
      <c r="A78" s="5">
        <v>35921</v>
      </c>
      <c r="B78" s="4">
        <v>27.700001144409168</v>
      </c>
      <c r="C78" s="4"/>
      <c r="D78" s="11"/>
      <c r="E78" s="8">
        <f t="shared" si="6"/>
        <v>27.700001144409168</v>
      </c>
      <c r="F78" s="4"/>
      <c r="G78" s="9">
        <f t="shared" si="7"/>
        <v>-1.2556204660270541E-2</v>
      </c>
      <c r="H78" s="10">
        <f t="shared" si="5"/>
        <v>1.5737435565426519E-2</v>
      </c>
      <c r="I78" s="12">
        <f t="shared" si="3"/>
        <v>0.25666980655075716</v>
      </c>
    </row>
    <row r="79" spans="1:9" x14ac:dyDescent="0.25">
      <c r="A79" s="5">
        <v>35922</v>
      </c>
      <c r="B79" s="4">
        <v>27.600000589544109</v>
      </c>
      <c r="C79" s="4"/>
      <c r="D79" s="11"/>
      <c r="E79" s="8">
        <f t="shared" si="6"/>
        <v>27.600000589544109</v>
      </c>
      <c r="F79" s="4"/>
      <c r="G79" s="9">
        <f t="shared" si="7"/>
        <v>-3.6166604243044733E-3</v>
      </c>
      <c r="H79" s="10">
        <f t="shared" si="5"/>
        <v>1.1332817996543426E-2</v>
      </c>
      <c r="I79" s="12">
        <f t="shared" si="3"/>
        <v>0.1848326679880456</v>
      </c>
    </row>
    <row r="80" spans="1:9" x14ac:dyDescent="0.25">
      <c r="A80" s="5">
        <v>35923</v>
      </c>
      <c r="B80" s="4">
        <v>27.172727810252809</v>
      </c>
      <c r="C80" s="4"/>
      <c r="D80" s="11"/>
      <c r="E80" s="8">
        <f t="shared" si="6"/>
        <v>27.172727810252809</v>
      </c>
      <c r="F80" s="4"/>
      <c r="G80" s="9">
        <f t="shared" si="7"/>
        <v>-1.5601977810073529E-2</v>
      </c>
      <c r="H80" s="10">
        <f t="shared" si="5"/>
        <v>1.1462548863610112E-2</v>
      </c>
      <c r="I80" s="12">
        <f t="shared" si="3"/>
        <v>0.1869485143986781</v>
      </c>
    </row>
    <row r="81" spans="1:9" x14ac:dyDescent="0.25">
      <c r="A81" s="5">
        <v>35926</v>
      </c>
      <c r="B81" s="4">
        <v>29.500000953674313</v>
      </c>
      <c r="C81" s="4"/>
      <c r="D81" s="11"/>
      <c r="E81" s="8">
        <f t="shared" si="6"/>
        <v>29.500000953674313</v>
      </c>
      <c r="F81" s="4"/>
      <c r="G81" s="9">
        <f t="shared" si="7"/>
        <v>8.2176479400392091E-2</v>
      </c>
      <c r="H81" s="10">
        <f t="shared" si="5"/>
        <v>2.2003749904161009E-2</v>
      </c>
      <c r="I81" s="12">
        <f t="shared" si="3"/>
        <v>0.35887030055262897</v>
      </c>
    </row>
    <row r="82" spans="1:9" x14ac:dyDescent="0.25">
      <c r="A82" s="5">
        <v>35927</v>
      </c>
      <c r="B82" s="4">
        <v>31.000000433488324</v>
      </c>
      <c r="C82" s="4"/>
      <c r="D82" s="11"/>
      <c r="E82" s="8">
        <f t="shared" si="6"/>
        <v>31.000000433488324</v>
      </c>
      <c r="F82" s="4"/>
      <c r="G82" s="9">
        <f t="shared" si="7"/>
        <v>4.9596922794924066E-2</v>
      </c>
      <c r="H82" s="10">
        <f t="shared" si="5"/>
        <v>2.3751630088809948E-2</v>
      </c>
      <c r="I82" s="12">
        <f t="shared" si="3"/>
        <v>0.38737736366355496</v>
      </c>
    </row>
    <row r="83" spans="1:9" x14ac:dyDescent="0.25">
      <c r="A83" s="5">
        <v>35928</v>
      </c>
      <c r="B83" s="6">
        <v>36.000000433488324</v>
      </c>
      <c r="D83" s="11"/>
      <c r="E83" s="8">
        <f t="shared" si="6"/>
        <v>36.000000433488324</v>
      </c>
      <c r="F83" s="4"/>
      <c r="G83" s="9">
        <f t="shared" si="7"/>
        <v>0.14953173202881184</v>
      </c>
      <c r="H83" s="10">
        <f t="shared" si="5"/>
        <v>3.9766838633698308E-2</v>
      </c>
      <c r="I83" s="12">
        <f t="shared" si="3"/>
        <v>0.64857751040900857</v>
      </c>
    </row>
    <row r="84" spans="1:9" x14ac:dyDescent="0.25">
      <c r="A84" s="5">
        <v>35929</v>
      </c>
      <c r="B84" s="6">
        <v>38</v>
      </c>
      <c r="D84" s="11"/>
      <c r="E84" s="8">
        <f t="shared" si="6"/>
        <v>38</v>
      </c>
      <c r="F84" s="4"/>
      <c r="G84" s="9">
        <f t="shared" si="7"/>
        <v>5.4067209228933481E-2</v>
      </c>
      <c r="H84" s="10">
        <f t="shared" si="5"/>
        <v>4.0803615592026582E-2</v>
      </c>
      <c r="I84" s="12">
        <f t="shared" si="3"/>
        <v>0.66548683087765048</v>
      </c>
    </row>
    <row r="85" spans="1:9" x14ac:dyDescent="0.25">
      <c r="A85" s="5">
        <v>35930</v>
      </c>
      <c r="B85" s="6">
        <v>36.181818268515848</v>
      </c>
      <c r="D85" s="11"/>
      <c r="E85" s="8">
        <f t="shared" si="6"/>
        <v>36.181818268515848</v>
      </c>
      <c r="F85" s="4"/>
      <c r="G85" s="9">
        <f t="shared" si="7"/>
        <v>-4.9029424844151986E-2</v>
      </c>
      <c r="H85" s="10">
        <f t="shared" si="5"/>
        <v>4.2943811214233019E-2</v>
      </c>
      <c r="I85" s="12">
        <f t="shared" si="3"/>
        <v>0.70039236514012648</v>
      </c>
    </row>
    <row r="86" spans="1:9" x14ac:dyDescent="0.25">
      <c r="A86" s="5">
        <v>35933</v>
      </c>
      <c r="B86" s="6">
        <v>38.181818528608844</v>
      </c>
      <c r="D86" s="11"/>
      <c r="E86" s="8">
        <f t="shared" si="6"/>
        <v>38.181818528608844</v>
      </c>
      <c r="F86" s="4"/>
      <c r="G86" s="9">
        <f t="shared" si="7"/>
        <v>5.3802712679422264E-2</v>
      </c>
      <c r="H86" s="10">
        <f t="shared" si="5"/>
        <v>4.3856255452058956E-2</v>
      </c>
      <c r="I86" s="12">
        <f t="shared" si="3"/>
        <v>0.71527388030423888</v>
      </c>
    </row>
    <row r="87" spans="1:9" x14ac:dyDescent="0.25">
      <c r="A87" s="5">
        <v>35934</v>
      </c>
      <c r="B87" s="6">
        <v>38.5</v>
      </c>
      <c r="D87" s="11"/>
      <c r="E87" s="8">
        <f t="shared" si="6"/>
        <v>38.5</v>
      </c>
      <c r="F87" s="4"/>
      <c r="G87" s="9">
        <f t="shared" si="7"/>
        <v>8.2987937320824542E-3</v>
      </c>
      <c r="H87" s="10">
        <f t="shared" si="5"/>
        <v>4.3318235284697991E-2</v>
      </c>
      <c r="I87" s="12">
        <f t="shared" si="3"/>
        <v>0.70649903692503413</v>
      </c>
    </row>
    <row r="88" spans="1:9" x14ac:dyDescent="0.25">
      <c r="A88" s="5">
        <v>35935</v>
      </c>
      <c r="B88" s="6">
        <v>40.25</v>
      </c>
      <c r="D88" s="11"/>
      <c r="E88" s="8">
        <f t="shared" si="6"/>
        <v>40.25</v>
      </c>
      <c r="F88" s="4"/>
      <c r="G88" s="9">
        <f t="shared" si="7"/>
        <v>4.4451762570833796E-2</v>
      </c>
      <c r="H88" s="10">
        <f t="shared" si="5"/>
        <v>4.3594443613145108E-2</v>
      </c>
      <c r="I88" s="12">
        <f t="shared" si="3"/>
        <v>0.71100385843394476</v>
      </c>
    </row>
    <row r="89" spans="1:9" x14ac:dyDescent="0.25">
      <c r="A89" s="5">
        <v>35936</v>
      </c>
      <c r="B89" s="6">
        <v>38.5</v>
      </c>
      <c r="D89" s="11"/>
      <c r="E89" s="8">
        <f t="shared" si="6"/>
        <v>38.5</v>
      </c>
      <c r="F89" s="4"/>
      <c r="G89" s="9">
        <f t="shared" si="7"/>
        <v>-4.445176257083381E-2</v>
      </c>
      <c r="H89" s="10">
        <f t="shared" si="5"/>
        <v>4.5293248963413073E-2</v>
      </c>
      <c r="I89" s="12">
        <f t="shared" si="3"/>
        <v>0.73871053521796837</v>
      </c>
    </row>
    <row r="90" spans="1:9" x14ac:dyDescent="0.25">
      <c r="A90" s="5">
        <v>35937</v>
      </c>
      <c r="B90" s="6">
        <v>41.5</v>
      </c>
      <c r="D90" s="11"/>
      <c r="E90" s="8">
        <f t="shared" si="6"/>
        <v>41.5</v>
      </c>
      <c r="G90" s="9">
        <f t="shared" si="7"/>
        <v>7.5035185942914098E-2</v>
      </c>
      <c r="H90" s="10">
        <f t="shared" si="5"/>
        <v>4.6865111229572744E-2</v>
      </c>
      <c r="I90" s="12">
        <f>(H90*(SQRT(266)))</f>
        <v>0.76434683295544559</v>
      </c>
    </row>
    <row r="91" spans="1:9" x14ac:dyDescent="0.25">
      <c r="A91" s="5">
        <v>35941</v>
      </c>
      <c r="B91" s="6">
        <v>48</v>
      </c>
      <c r="D91" s="11"/>
      <c r="E91" s="8">
        <f t="shared" si="6"/>
        <v>48</v>
      </c>
      <c r="G91" s="9">
        <f t="shared" si="7"/>
        <v>0.14550758367123828</v>
      </c>
      <c r="H91" s="10">
        <f t="shared" si="5"/>
        <v>5.4319252062631163E-2</v>
      </c>
      <c r="I91" s="12">
        <f>(H91*(SQRT(266)))</f>
        <v>0.8859201908045744</v>
      </c>
    </row>
    <row r="92" spans="1:9" x14ac:dyDescent="0.25">
      <c r="A92" s="5">
        <v>35942</v>
      </c>
      <c r="B92" s="6">
        <v>46</v>
      </c>
      <c r="D92" s="11"/>
      <c r="E92" s="8">
        <f t="shared" si="6"/>
        <v>46</v>
      </c>
      <c r="G92" s="9">
        <f t="shared" si="7"/>
        <v>-4.2559614418795889E-2</v>
      </c>
      <c r="H92" s="10">
        <f t="shared" si="5"/>
        <v>5.6073778710605204E-2</v>
      </c>
      <c r="I92" s="12">
        <f>(H92*(SQRT(266)))</f>
        <v>0.91453565445183982</v>
      </c>
    </row>
    <row r="93" spans="1:9" x14ac:dyDescent="0.25">
      <c r="A93" s="5">
        <v>35943</v>
      </c>
      <c r="B93" s="6">
        <v>48.136363636363633</v>
      </c>
      <c r="D93" s="11"/>
      <c r="E93" s="8">
        <f t="shared" si="6"/>
        <v>48.136363636363633</v>
      </c>
      <c r="G93" s="9">
        <f t="shared" si="7"/>
        <v>4.5396495753995458E-2</v>
      </c>
      <c r="H93" s="10">
        <f t="shared" si="5"/>
        <v>5.6249742083494113E-2</v>
      </c>
      <c r="I93" s="12">
        <f>(H93*(SQRT(266)))</f>
        <v>0.91740553021346882</v>
      </c>
    </row>
    <row r="95" spans="1:9" x14ac:dyDescent="0.25">
      <c r="A95" s="5">
        <v>35947</v>
      </c>
      <c r="B95" s="6">
        <v>32.002300262451172</v>
      </c>
      <c r="C95" s="6" t="s">
        <v>12</v>
      </c>
      <c r="D95" s="11"/>
      <c r="E95" s="8">
        <f t="shared" ref="E95:E134" si="8">AVERAGE(B95:C95)</f>
        <v>32.002300262451172</v>
      </c>
      <c r="G95" s="9" t="e">
        <f t="shared" ref="G95:G117" si="9">LN(E95/E94)</f>
        <v>#DIV/0!</v>
      </c>
      <c r="H95" s="10" t="e">
        <f t="shared" ref="H95:H114" si="10">STDEV(G74:G95)</f>
        <v>#DIV/0!</v>
      </c>
      <c r="I95" s="12" t="e">
        <f t="shared" ref="I95:I126" si="11">(H95*(SQRT(266)))</f>
        <v>#DIV/0!</v>
      </c>
    </row>
    <row r="96" spans="1:9" x14ac:dyDescent="0.25">
      <c r="A96" s="5">
        <v>35948</v>
      </c>
      <c r="B96" s="6">
        <v>32.002300262451172</v>
      </c>
      <c r="D96" s="11"/>
      <c r="E96" s="8">
        <f t="shared" si="8"/>
        <v>32.002300262451172</v>
      </c>
      <c r="G96" s="9">
        <f t="shared" si="9"/>
        <v>0</v>
      </c>
      <c r="H96" s="10" t="e">
        <f t="shared" si="10"/>
        <v>#DIV/0!</v>
      </c>
      <c r="I96" s="12" t="e">
        <f t="shared" si="11"/>
        <v>#DIV/0!</v>
      </c>
    </row>
    <row r="97" spans="1:9" x14ac:dyDescent="0.25">
      <c r="A97" s="5">
        <v>35949</v>
      </c>
      <c r="B97" s="6">
        <v>35.002300262451172</v>
      </c>
      <c r="D97" s="11"/>
      <c r="E97" s="8">
        <f t="shared" si="8"/>
        <v>35.002300262451172</v>
      </c>
      <c r="G97" s="9">
        <f t="shared" si="9"/>
        <v>8.9605997696298859E-2</v>
      </c>
      <c r="H97" s="10" t="e">
        <f t="shared" si="10"/>
        <v>#DIV/0!</v>
      </c>
      <c r="I97" s="12" t="e">
        <f t="shared" si="11"/>
        <v>#DIV/0!</v>
      </c>
    </row>
    <row r="98" spans="1:9" x14ac:dyDescent="0.25">
      <c r="A98" s="5">
        <v>35950</v>
      </c>
      <c r="B98" s="6">
        <v>35.002300262451172</v>
      </c>
      <c r="D98" s="11"/>
      <c r="E98" s="8">
        <f t="shared" si="8"/>
        <v>35.002300262451172</v>
      </c>
      <c r="G98" s="9">
        <f t="shared" si="9"/>
        <v>0</v>
      </c>
      <c r="H98" s="10" t="e">
        <f t="shared" si="10"/>
        <v>#DIV/0!</v>
      </c>
      <c r="I98" s="12" t="e">
        <f t="shared" si="11"/>
        <v>#DIV/0!</v>
      </c>
    </row>
    <row r="99" spans="1:9" x14ac:dyDescent="0.25">
      <c r="A99" s="5">
        <v>35951</v>
      </c>
      <c r="B99" s="6">
        <v>32.502300262451172</v>
      </c>
      <c r="D99" s="11"/>
      <c r="E99" s="8">
        <f t="shared" si="8"/>
        <v>32.502300262451172</v>
      </c>
      <c r="G99" s="9">
        <f t="shared" si="9"/>
        <v>-7.4102916976864733E-2</v>
      </c>
      <c r="H99" s="10" t="e">
        <f t="shared" si="10"/>
        <v>#DIV/0!</v>
      </c>
      <c r="I99" s="12" t="e">
        <f t="shared" si="11"/>
        <v>#DIV/0!</v>
      </c>
    </row>
    <row r="100" spans="1:9" x14ac:dyDescent="0.25">
      <c r="A100" s="5">
        <v>35954</v>
      </c>
      <c r="B100" s="6">
        <v>32.502300262451172</v>
      </c>
      <c r="D100" s="11"/>
      <c r="E100" s="8">
        <f t="shared" si="8"/>
        <v>32.502300262451172</v>
      </c>
      <c r="G100" s="9">
        <f t="shared" si="9"/>
        <v>0</v>
      </c>
      <c r="H100" s="10" t="e">
        <f t="shared" si="10"/>
        <v>#DIV/0!</v>
      </c>
      <c r="I100" s="12" t="e">
        <f t="shared" si="11"/>
        <v>#DIV/0!</v>
      </c>
    </row>
    <row r="101" spans="1:9" x14ac:dyDescent="0.25">
      <c r="A101" s="5">
        <v>35955</v>
      </c>
      <c r="B101" s="6">
        <v>32.502300262451172</v>
      </c>
      <c r="D101" s="11"/>
      <c r="E101" s="8">
        <f t="shared" si="8"/>
        <v>32.502300262451172</v>
      </c>
      <c r="G101" s="9">
        <f t="shared" si="9"/>
        <v>0</v>
      </c>
      <c r="H101" s="10" t="e">
        <f t="shared" si="10"/>
        <v>#DIV/0!</v>
      </c>
      <c r="I101" s="12" t="e">
        <f t="shared" si="11"/>
        <v>#DIV/0!</v>
      </c>
    </row>
    <row r="102" spans="1:9" x14ac:dyDescent="0.25">
      <c r="A102" s="5">
        <v>35956</v>
      </c>
      <c r="B102" s="6">
        <v>32.502300262451172</v>
      </c>
      <c r="D102" s="11"/>
      <c r="E102" s="8">
        <f t="shared" si="8"/>
        <v>32.502300262451172</v>
      </c>
      <c r="G102" s="9">
        <f t="shared" si="9"/>
        <v>0</v>
      </c>
      <c r="H102" s="10" t="e">
        <f t="shared" si="10"/>
        <v>#DIV/0!</v>
      </c>
      <c r="I102" s="12" t="e">
        <f t="shared" si="11"/>
        <v>#DIV/0!</v>
      </c>
    </row>
    <row r="103" spans="1:9" x14ac:dyDescent="0.25">
      <c r="A103" s="5">
        <v>35957</v>
      </c>
      <c r="B103" s="6">
        <v>32.502300262451172</v>
      </c>
      <c r="D103" s="11"/>
      <c r="E103" s="8">
        <f t="shared" si="8"/>
        <v>32.502300262451172</v>
      </c>
      <c r="G103" s="9">
        <f t="shared" si="9"/>
        <v>0</v>
      </c>
      <c r="H103" s="10" t="e">
        <f t="shared" si="10"/>
        <v>#DIV/0!</v>
      </c>
      <c r="I103" s="12" t="e">
        <f t="shared" si="11"/>
        <v>#DIV/0!</v>
      </c>
    </row>
    <row r="104" spans="1:9" x14ac:dyDescent="0.25">
      <c r="A104" s="5">
        <v>35958</v>
      </c>
      <c r="B104" s="6">
        <v>32.502300262451172</v>
      </c>
      <c r="D104" s="11"/>
      <c r="E104" s="8">
        <f t="shared" si="8"/>
        <v>32.502300262451172</v>
      </c>
      <c r="G104" s="9">
        <f t="shared" si="9"/>
        <v>0</v>
      </c>
      <c r="H104" s="10" t="e">
        <f t="shared" si="10"/>
        <v>#DIV/0!</v>
      </c>
      <c r="I104" s="12" t="e">
        <f t="shared" si="11"/>
        <v>#DIV/0!</v>
      </c>
    </row>
    <row r="105" spans="1:9" x14ac:dyDescent="0.25">
      <c r="A105" s="5">
        <v>35961</v>
      </c>
      <c r="B105" s="6">
        <v>32.502300262451172</v>
      </c>
      <c r="D105" s="11"/>
      <c r="E105" s="8">
        <f t="shared" si="8"/>
        <v>32.502300262451172</v>
      </c>
      <c r="G105" s="9">
        <f t="shared" si="9"/>
        <v>0</v>
      </c>
      <c r="H105" s="10" t="e">
        <f t="shared" si="10"/>
        <v>#DIV/0!</v>
      </c>
      <c r="I105" s="12" t="e">
        <f t="shared" si="11"/>
        <v>#DIV/0!</v>
      </c>
    </row>
    <row r="106" spans="1:9" x14ac:dyDescent="0.25">
      <c r="A106" s="5">
        <v>35962</v>
      </c>
      <c r="B106" s="6">
        <v>33.002300262451172</v>
      </c>
      <c r="D106" s="11"/>
      <c r="E106" s="8">
        <f t="shared" si="8"/>
        <v>33.002300262451172</v>
      </c>
      <c r="G106" s="9">
        <f t="shared" si="9"/>
        <v>1.5266399822681465E-2</v>
      </c>
      <c r="H106" s="10" t="e">
        <f t="shared" si="10"/>
        <v>#DIV/0!</v>
      </c>
      <c r="I106" s="12" t="e">
        <f t="shared" si="11"/>
        <v>#DIV/0!</v>
      </c>
    </row>
    <row r="107" spans="1:9" x14ac:dyDescent="0.25">
      <c r="A107" s="5">
        <v>35963</v>
      </c>
      <c r="B107" s="6">
        <v>36.502300262451172</v>
      </c>
      <c r="D107" s="11"/>
      <c r="E107" s="8">
        <f t="shared" si="8"/>
        <v>36.502300262451172</v>
      </c>
      <c r="G107" s="9">
        <f t="shared" si="9"/>
        <v>0.10079801553181851</v>
      </c>
      <c r="H107" s="10" t="e">
        <f t="shared" si="10"/>
        <v>#DIV/0!</v>
      </c>
      <c r="I107" s="12" t="e">
        <f t="shared" si="11"/>
        <v>#DIV/0!</v>
      </c>
    </row>
    <row r="108" spans="1:9" x14ac:dyDescent="0.25">
      <c r="A108" s="5">
        <v>35964</v>
      </c>
      <c r="B108" s="6">
        <v>34.752300262451172</v>
      </c>
      <c r="D108" s="11"/>
      <c r="E108" s="8">
        <f t="shared" si="8"/>
        <v>34.752300262451172</v>
      </c>
      <c r="G108" s="9">
        <f t="shared" si="9"/>
        <v>-4.9129515068839676E-2</v>
      </c>
      <c r="H108" s="10" t="e">
        <f t="shared" si="10"/>
        <v>#DIV/0!</v>
      </c>
      <c r="I108" s="12" t="e">
        <f t="shared" si="11"/>
        <v>#DIV/0!</v>
      </c>
    </row>
    <row r="109" spans="1:9" x14ac:dyDescent="0.25">
      <c r="A109" s="5">
        <v>35965</v>
      </c>
      <c r="B109" s="6">
        <v>37.002300262451172</v>
      </c>
      <c r="D109" s="11"/>
      <c r="E109" s="8">
        <f t="shared" si="8"/>
        <v>37.002300262451172</v>
      </c>
      <c r="G109" s="9">
        <f t="shared" si="9"/>
        <v>6.2734315544286864E-2</v>
      </c>
      <c r="H109" s="10" t="e">
        <f t="shared" si="10"/>
        <v>#DIV/0!</v>
      </c>
      <c r="I109" s="12" t="e">
        <f t="shared" si="11"/>
        <v>#DIV/0!</v>
      </c>
    </row>
    <row r="110" spans="1:9" x14ac:dyDescent="0.25">
      <c r="A110" s="5">
        <v>35968</v>
      </c>
      <c r="B110" s="6">
        <v>41.002300262451172</v>
      </c>
      <c r="D110" s="11"/>
      <c r="E110" s="8">
        <f t="shared" si="8"/>
        <v>41.002300262451172</v>
      </c>
      <c r="G110" s="9">
        <f t="shared" si="9"/>
        <v>0.10264808912552972</v>
      </c>
      <c r="H110" s="10" t="e">
        <f t="shared" si="10"/>
        <v>#DIV/0!</v>
      </c>
      <c r="I110" s="12" t="e">
        <f t="shared" si="11"/>
        <v>#DIV/0!</v>
      </c>
    </row>
    <row r="111" spans="1:9" x14ac:dyDescent="0.25">
      <c r="A111" s="5">
        <v>35969</v>
      </c>
      <c r="B111" s="6">
        <v>41.002300262451172</v>
      </c>
      <c r="D111" s="11"/>
      <c r="E111" s="8">
        <f t="shared" si="8"/>
        <v>41.002300262451172</v>
      </c>
      <c r="G111" s="9">
        <f t="shared" si="9"/>
        <v>0</v>
      </c>
      <c r="H111" s="10" t="e">
        <f t="shared" si="10"/>
        <v>#DIV/0!</v>
      </c>
      <c r="I111" s="12" t="e">
        <f t="shared" si="11"/>
        <v>#DIV/0!</v>
      </c>
    </row>
    <row r="112" spans="1:9" x14ac:dyDescent="0.25">
      <c r="A112" s="5">
        <v>35970</v>
      </c>
      <c r="B112" s="6">
        <v>39.002300262451172</v>
      </c>
      <c r="D112" s="11"/>
      <c r="E112" s="8">
        <f t="shared" si="8"/>
        <v>39.002300262451172</v>
      </c>
      <c r="G112" s="9">
        <f t="shared" si="9"/>
        <v>-5.0007543613941031E-2</v>
      </c>
      <c r="H112" s="10" t="e">
        <f t="shared" si="10"/>
        <v>#DIV/0!</v>
      </c>
      <c r="I112" s="12" t="e">
        <f t="shared" si="11"/>
        <v>#DIV/0!</v>
      </c>
    </row>
    <row r="113" spans="1:9" x14ac:dyDescent="0.25">
      <c r="A113" s="5">
        <v>35971</v>
      </c>
      <c r="B113" s="6">
        <v>42.002300262451172</v>
      </c>
      <c r="D113" s="11"/>
      <c r="E113" s="8">
        <f t="shared" si="8"/>
        <v>42.002300262451172</v>
      </c>
      <c r="G113" s="9">
        <f t="shared" si="9"/>
        <v>7.4103759458425067E-2</v>
      </c>
      <c r="H113" s="10" t="e">
        <f t="shared" si="10"/>
        <v>#DIV/0!</v>
      </c>
      <c r="I113" s="12" t="e">
        <f t="shared" si="11"/>
        <v>#DIV/0!</v>
      </c>
    </row>
    <row r="114" spans="1:9" x14ac:dyDescent="0.25">
      <c r="A114" s="5">
        <v>35972</v>
      </c>
      <c r="B114" s="6">
        <v>42.002300262451172</v>
      </c>
      <c r="D114" s="11"/>
      <c r="E114" s="8">
        <f t="shared" si="8"/>
        <v>42.002300262451172</v>
      </c>
      <c r="G114" s="9">
        <f t="shared" si="9"/>
        <v>0</v>
      </c>
      <c r="H114" s="10" t="e">
        <f t="shared" si="10"/>
        <v>#DIV/0!</v>
      </c>
      <c r="I114" s="12" t="e">
        <f t="shared" si="11"/>
        <v>#DIV/0!</v>
      </c>
    </row>
    <row r="115" spans="1:9" x14ac:dyDescent="0.25">
      <c r="A115" s="5">
        <v>35975</v>
      </c>
      <c r="B115" s="6">
        <v>42.002300262451172</v>
      </c>
      <c r="D115" s="11"/>
      <c r="E115" s="8">
        <f t="shared" si="8"/>
        <v>42.002300262451172</v>
      </c>
      <c r="G115" s="9">
        <f t="shared" si="9"/>
        <v>0</v>
      </c>
      <c r="H115" s="10" t="e">
        <f>STDEV(G95:G115)</f>
        <v>#DIV/0!</v>
      </c>
      <c r="I115" s="12" t="e">
        <f t="shared" si="11"/>
        <v>#DIV/0!</v>
      </c>
    </row>
    <row r="116" spans="1:9" x14ac:dyDescent="0.25">
      <c r="A116" s="5">
        <v>35976</v>
      </c>
      <c r="B116" s="13">
        <v>42.002300262451172</v>
      </c>
      <c r="C116" s="13"/>
      <c r="D116" s="11"/>
      <c r="E116" s="8">
        <f t="shared" si="8"/>
        <v>42.002300262451172</v>
      </c>
      <c r="G116" s="9">
        <f t="shared" si="9"/>
        <v>0</v>
      </c>
      <c r="H116" s="10">
        <f>STDEV(G96:G116)</f>
        <v>4.7576752661811127E-2</v>
      </c>
      <c r="I116" s="12">
        <f t="shared" si="11"/>
        <v>0.77595335347060546</v>
      </c>
    </row>
    <row r="117" spans="1:9" x14ac:dyDescent="0.25">
      <c r="A117" s="5">
        <v>35977</v>
      </c>
      <c r="B117" s="13">
        <v>42.002300262451172</v>
      </c>
      <c r="C117" s="13"/>
      <c r="D117" s="11"/>
      <c r="E117" s="8">
        <f t="shared" si="8"/>
        <v>42.002300262451172</v>
      </c>
      <c r="G117" s="9">
        <f t="shared" si="9"/>
        <v>0</v>
      </c>
      <c r="H117" s="10">
        <f>STDEV(G97:G117)</f>
        <v>4.7576752661811127E-2</v>
      </c>
      <c r="I117" s="12">
        <f t="shared" si="11"/>
        <v>0.77595335347060546</v>
      </c>
    </row>
    <row r="118" spans="1:9" x14ac:dyDescent="0.25">
      <c r="A118" s="5">
        <v>35978</v>
      </c>
      <c r="B118" s="6">
        <v>45.002300262451172</v>
      </c>
      <c r="D118" s="11"/>
      <c r="E118" s="8">
        <f t="shared" si="8"/>
        <v>45.002300262451172</v>
      </c>
      <c r="G118" s="9">
        <f t="shared" ref="G118:G181" si="12">LN(E118/E117)</f>
        <v>6.8989220470005663E-2</v>
      </c>
      <c r="H118" s="10">
        <f t="shared" ref="H118:H181" si="13">STDEV(G98:G118)</f>
        <v>4.6105798984053689E-2</v>
      </c>
      <c r="I118" s="12">
        <f t="shared" si="11"/>
        <v>0.75196282500454703</v>
      </c>
    </row>
    <row r="119" spans="1:9" x14ac:dyDescent="0.25">
      <c r="A119" s="5">
        <v>35982</v>
      </c>
      <c r="B119" s="6">
        <v>46.002300262451172</v>
      </c>
      <c r="D119" s="11"/>
      <c r="E119" s="8">
        <f t="shared" si="8"/>
        <v>46.002300262451172</v>
      </c>
      <c r="G119" s="9">
        <f t="shared" si="12"/>
        <v>2.197779553705893E-2</v>
      </c>
      <c r="H119" s="10">
        <f t="shared" si="13"/>
        <v>4.6070009137287489E-2</v>
      </c>
      <c r="I119" s="12">
        <f t="shared" si="11"/>
        <v>0.75137911026857418</v>
      </c>
    </row>
    <row r="120" spans="1:9" x14ac:dyDescent="0.25">
      <c r="A120" s="5">
        <v>35983</v>
      </c>
      <c r="B120" s="6">
        <v>47.002300262451172</v>
      </c>
      <c r="D120" s="11"/>
      <c r="E120" s="8">
        <f t="shared" si="8"/>
        <v>47.002300262451172</v>
      </c>
      <c r="G120" s="9">
        <f t="shared" si="12"/>
        <v>2.1505141322418514E-2</v>
      </c>
      <c r="H120" s="10">
        <f t="shared" si="13"/>
        <v>4.1531027711025681E-2</v>
      </c>
      <c r="I120" s="12">
        <f t="shared" si="11"/>
        <v>0.6773505635099446</v>
      </c>
    </row>
    <row r="121" spans="1:9" x14ac:dyDescent="0.25">
      <c r="A121" s="5">
        <v>35984</v>
      </c>
      <c r="B121" s="6">
        <v>51.002300262451172</v>
      </c>
      <c r="D121" s="11"/>
      <c r="E121" s="8">
        <f t="shared" si="8"/>
        <v>51.002300262451172</v>
      </c>
      <c r="G121" s="9">
        <f t="shared" si="12"/>
        <v>8.1674192625794589E-2</v>
      </c>
      <c r="H121" s="10">
        <f t="shared" si="13"/>
        <v>4.3577616177096365E-2</v>
      </c>
      <c r="I121" s="12">
        <f t="shared" si="11"/>
        <v>0.71072941125750233</v>
      </c>
    </row>
    <row r="122" spans="1:9" x14ac:dyDescent="0.25">
      <c r="A122" s="5">
        <v>35985</v>
      </c>
      <c r="B122" s="6">
        <v>51.002300262451172</v>
      </c>
      <c r="D122" s="11"/>
      <c r="E122" s="8">
        <f t="shared" si="8"/>
        <v>51.002300262451172</v>
      </c>
      <c r="G122" s="9">
        <f t="shared" si="12"/>
        <v>0</v>
      </c>
      <c r="H122" s="10">
        <f t="shared" si="13"/>
        <v>4.3577616177096365E-2</v>
      </c>
      <c r="I122" s="12">
        <f t="shared" si="11"/>
        <v>0.71072941125750233</v>
      </c>
    </row>
    <row r="123" spans="1:9" x14ac:dyDescent="0.25">
      <c r="A123" s="5">
        <v>35986</v>
      </c>
      <c r="B123" s="6">
        <v>56.002300262451172</v>
      </c>
      <c r="D123" s="11"/>
      <c r="E123" s="8">
        <f t="shared" si="8"/>
        <v>56.002300262451172</v>
      </c>
      <c r="G123" s="9">
        <f t="shared" si="12"/>
        <v>9.3522031114223414E-2</v>
      </c>
      <c r="H123" s="10">
        <f t="shared" si="13"/>
        <v>4.5987484914410355E-2</v>
      </c>
      <c r="I123" s="12">
        <f t="shared" si="11"/>
        <v>0.75003318092490401</v>
      </c>
    </row>
    <row r="124" spans="1:9" x14ac:dyDescent="0.25">
      <c r="A124" s="5">
        <v>35989</v>
      </c>
      <c r="B124" s="6">
        <v>56.002300262451172</v>
      </c>
      <c r="D124" s="11"/>
      <c r="E124" s="8">
        <f t="shared" si="8"/>
        <v>56.002300262451172</v>
      </c>
      <c r="G124" s="9">
        <f t="shared" si="12"/>
        <v>0</v>
      </c>
      <c r="H124" s="10">
        <f t="shared" si="13"/>
        <v>4.5987484914410355E-2</v>
      </c>
      <c r="I124" s="12">
        <f t="shared" si="11"/>
        <v>0.75003318092490401</v>
      </c>
    </row>
    <row r="125" spans="1:9" x14ac:dyDescent="0.25">
      <c r="A125" s="5">
        <v>35990</v>
      </c>
      <c r="B125" s="6">
        <v>52.002300262451172</v>
      </c>
      <c r="D125" s="11"/>
      <c r="E125" s="8">
        <f t="shared" si="8"/>
        <v>52.002300262451172</v>
      </c>
      <c r="G125" s="9">
        <f t="shared" si="12"/>
        <v>-7.4104812587327068E-2</v>
      </c>
      <c r="H125" s="10">
        <f t="shared" si="13"/>
        <v>5.0678846967676987E-2</v>
      </c>
      <c r="I125" s="12">
        <f t="shared" si="11"/>
        <v>0.82654698049952202</v>
      </c>
    </row>
    <row r="126" spans="1:9" x14ac:dyDescent="0.25">
      <c r="A126" s="5">
        <v>35991</v>
      </c>
      <c r="B126" s="6">
        <v>47.002300262451172</v>
      </c>
      <c r="D126" s="11"/>
      <c r="E126" s="8">
        <f t="shared" si="8"/>
        <v>47.002300262451172</v>
      </c>
      <c r="G126" s="9">
        <f t="shared" si="12"/>
        <v>-0.10109141115269088</v>
      </c>
      <c r="H126" s="10">
        <f t="shared" si="13"/>
        <v>5.7282006754708806E-2</v>
      </c>
      <c r="I126" s="12">
        <f t="shared" si="11"/>
        <v>0.9342412575064164</v>
      </c>
    </row>
    <row r="127" spans="1:9" x14ac:dyDescent="0.25">
      <c r="A127" s="5">
        <v>35992</v>
      </c>
      <c r="B127" s="6">
        <v>47.002300262451172</v>
      </c>
      <c r="D127" s="11"/>
      <c r="E127" s="8">
        <f t="shared" si="8"/>
        <v>47.002300262451172</v>
      </c>
      <c r="G127" s="9">
        <f t="shared" si="12"/>
        <v>0</v>
      </c>
      <c r="H127" s="10">
        <f t="shared" si="13"/>
        <v>5.7409382267889733E-2</v>
      </c>
      <c r="I127" s="12">
        <f t="shared" ref="I127:I154" si="14">(H127*(SQRT(266)))</f>
        <v>0.93631868925770356</v>
      </c>
    </row>
    <row r="128" spans="1:9" x14ac:dyDescent="0.25">
      <c r="A128" s="5">
        <v>35993</v>
      </c>
      <c r="B128" s="6">
        <v>47.002300262451172</v>
      </c>
      <c r="D128" s="11"/>
      <c r="E128" s="8">
        <f t="shared" si="8"/>
        <v>47.002300262451172</v>
      </c>
      <c r="G128" s="9">
        <f t="shared" si="12"/>
        <v>0</v>
      </c>
      <c r="H128" s="10">
        <f t="shared" si="13"/>
        <v>5.4160576438005648E-2</v>
      </c>
      <c r="I128" s="12">
        <f t="shared" si="14"/>
        <v>0.88333226968441259</v>
      </c>
    </row>
    <row r="129" spans="1:9" x14ac:dyDescent="0.25">
      <c r="A129" s="5">
        <v>35996</v>
      </c>
      <c r="B129" s="6">
        <v>47.002300262451172</v>
      </c>
      <c r="D129" s="11"/>
      <c r="E129" s="8">
        <f t="shared" si="8"/>
        <v>47.002300262451172</v>
      </c>
      <c r="G129" s="9">
        <f t="shared" si="12"/>
        <v>0</v>
      </c>
      <c r="H129" s="10">
        <f t="shared" si="13"/>
        <v>5.2419348509844081E-2</v>
      </c>
      <c r="I129" s="12">
        <f t="shared" si="14"/>
        <v>0.85493370159344351</v>
      </c>
    </row>
    <row r="130" spans="1:9" x14ac:dyDescent="0.25">
      <c r="A130" s="5">
        <v>35997</v>
      </c>
      <c r="B130" s="6">
        <v>47.002300262451172</v>
      </c>
      <c r="D130" s="11"/>
      <c r="E130" s="8">
        <f t="shared" si="8"/>
        <v>47.002300262451172</v>
      </c>
      <c r="G130" s="9">
        <f t="shared" si="12"/>
        <v>0</v>
      </c>
      <c r="H130" s="10">
        <f t="shared" si="13"/>
        <v>5.1301473021757638E-2</v>
      </c>
      <c r="I130" s="12">
        <f t="shared" si="14"/>
        <v>0.83670170413222278</v>
      </c>
    </row>
    <row r="131" spans="1:9" x14ac:dyDescent="0.25">
      <c r="A131" s="5">
        <v>35998</v>
      </c>
      <c r="B131" s="6">
        <v>49.002300262451172</v>
      </c>
      <c r="D131" s="11"/>
      <c r="E131" s="8">
        <f t="shared" si="8"/>
        <v>49.002300262451172</v>
      </c>
      <c r="G131" s="9">
        <f t="shared" si="12"/>
        <v>4.1670698873711692E-2</v>
      </c>
      <c r="H131" s="10">
        <f t="shared" si="13"/>
        <v>4.7459877320318852E-2</v>
      </c>
      <c r="I131" s="12">
        <f t="shared" si="14"/>
        <v>0.77404717433699366</v>
      </c>
    </row>
    <row r="132" spans="1:9" x14ac:dyDescent="0.25">
      <c r="A132" s="5">
        <v>35999</v>
      </c>
      <c r="B132" s="6">
        <v>49.002300262451172</v>
      </c>
      <c r="D132" s="11"/>
      <c r="E132" s="8">
        <f t="shared" si="8"/>
        <v>49.002300262451172</v>
      </c>
      <c r="G132" s="9">
        <f t="shared" si="12"/>
        <v>0</v>
      </c>
      <c r="H132" s="10">
        <f t="shared" si="13"/>
        <v>4.7459877320318852E-2</v>
      </c>
      <c r="I132" s="12">
        <f t="shared" si="14"/>
        <v>0.77404717433699366</v>
      </c>
    </row>
    <row r="133" spans="1:9" x14ac:dyDescent="0.25">
      <c r="A133" s="5">
        <v>36000</v>
      </c>
      <c r="B133" s="6">
        <v>49.002300262451172</v>
      </c>
      <c r="D133" s="11"/>
      <c r="E133" s="8">
        <f t="shared" si="8"/>
        <v>49.002300262451172</v>
      </c>
      <c r="G133" s="9">
        <f t="shared" si="12"/>
        <v>0</v>
      </c>
      <c r="H133" s="10">
        <f t="shared" si="13"/>
        <v>4.5596093913430849E-2</v>
      </c>
      <c r="I133" s="12">
        <f t="shared" si="14"/>
        <v>0.74364978687766725</v>
      </c>
    </row>
    <row r="134" spans="1:9" x14ac:dyDescent="0.25">
      <c r="A134" s="5">
        <v>36003</v>
      </c>
      <c r="B134" s="6">
        <v>49.002300262451172</v>
      </c>
      <c r="D134" s="11"/>
      <c r="E134" s="8">
        <f t="shared" si="8"/>
        <v>49.002300262451172</v>
      </c>
      <c r="G134" s="9">
        <f t="shared" si="12"/>
        <v>0</v>
      </c>
      <c r="H134" s="10">
        <f t="shared" si="13"/>
        <v>4.3265497488442002E-2</v>
      </c>
      <c r="I134" s="12">
        <f t="shared" si="14"/>
        <v>0.70563890949787722</v>
      </c>
    </row>
    <row r="135" spans="1:9" x14ac:dyDescent="0.25">
      <c r="A135" s="5">
        <v>36004</v>
      </c>
      <c r="B135" s="6">
        <v>49.002300262451172</v>
      </c>
      <c r="D135" s="11"/>
      <c r="E135" s="8">
        <f t="shared" ref="E135:E198" si="15">AVERAGE(B135:C135)</f>
        <v>49.002300262451172</v>
      </c>
      <c r="G135" s="9">
        <f t="shared" si="12"/>
        <v>0</v>
      </c>
      <c r="H135" s="10">
        <f t="shared" si="13"/>
        <v>4.3265497488442002E-2</v>
      </c>
      <c r="I135" s="12">
        <f t="shared" si="14"/>
        <v>0.70563890949787722</v>
      </c>
    </row>
    <row r="136" spans="1:9" x14ac:dyDescent="0.25">
      <c r="A136" s="5">
        <v>36005</v>
      </c>
      <c r="B136" s="6">
        <v>49.002300262451172</v>
      </c>
      <c r="D136" s="11"/>
      <c r="E136" s="8">
        <f t="shared" si="15"/>
        <v>49.002300262451172</v>
      </c>
      <c r="G136" s="9">
        <f t="shared" si="12"/>
        <v>0</v>
      </c>
      <c r="H136" s="10">
        <f t="shared" si="13"/>
        <v>4.3265497488442002E-2</v>
      </c>
      <c r="I136" s="12">
        <f t="shared" si="14"/>
        <v>0.70563890949787722</v>
      </c>
    </row>
    <row r="137" spans="1:9" x14ac:dyDescent="0.25">
      <c r="A137" s="5">
        <v>36006</v>
      </c>
      <c r="B137" s="6">
        <v>48.002300262451172</v>
      </c>
      <c r="D137" s="11"/>
      <c r="E137" s="8">
        <f t="shared" si="15"/>
        <v>48.002300262451172</v>
      </c>
      <c r="G137" s="9">
        <f t="shared" si="12"/>
        <v>-2.0618309246380341E-2</v>
      </c>
      <c r="H137" s="10">
        <f t="shared" si="13"/>
        <v>4.3672427781687638E-2</v>
      </c>
      <c r="I137" s="12">
        <f t="shared" si="14"/>
        <v>0.71227574173225083</v>
      </c>
    </row>
    <row r="138" spans="1:9" x14ac:dyDescent="0.25">
      <c r="A138" s="5">
        <v>36007</v>
      </c>
      <c r="B138" s="6">
        <v>46.002300262451172</v>
      </c>
      <c r="D138" s="11"/>
      <c r="E138" s="8">
        <f t="shared" si="15"/>
        <v>46.002300262451172</v>
      </c>
      <c r="G138" s="9">
        <f t="shared" si="12"/>
        <v>-4.2557530949749893E-2</v>
      </c>
      <c r="H138" s="10">
        <f t="shared" si="13"/>
        <v>4.4950920780752211E-2</v>
      </c>
      <c r="I138" s="12">
        <f t="shared" si="14"/>
        <v>0.73312733152158815</v>
      </c>
    </row>
    <row r="139" spans="1:9" x14ac:dyDescent="0.25">
      <c r="A139" s="5">
        <v>36010</v>
      </c>
      <c r="B139" s="6">
        <v>46.002300262451172</v>
      </c>
      <c r="D139" s="11"/>
      <c r="E139" s="8">
        <f t="shared" si="15"/>
        <v>46.002300262451172</v>
      </c>
      <c r="G139" s="9">
        <f t="shared" si="12"/>
        <v>0</v>
      </c>
      <c r="H139" s="10">
        <f t="shared" si="13"/>
        <v>4.244009863600063E-2</v>
      </c>
      <c r="I139" s="12">
        <f t="shared" si="14"/>
        <v>0.69217706160642234</v>
      </c>
    </row>
    <row r="140" spans="1:9" x14ac:dyDescent="0.25">
      <c r="A140" s="5">
        <v>36011</v>
      </c>
      <c r="B140" s="6">
        <v>46.002300262451172</v>
      </c>
      <c r="D140" s="11"/>
      <c r="E140" s="8">
        <f t="shared" si="15"/>
        <v>46.002300262451172</v>
      </c>
      <c r="G140" s="9">
        <f t="shared" si="12"/>
        <v>0</v>
      </c>
      <c r="H140" s="10">
        <f t="shared" si="13"/>
        <v>4.216824460828876E-2</v>
      </c>
      <c r="I140" s="12">
        <f t="shared" si="14"/>
        <v>0.68774325659335267</v>
      </c>
    </row>
    <row r="141" spans="1:9" x14ac:dyDescent="0.25">
      <c r="A141" s="5">
        <v>36012</v>
      </c>
      <c r="B141" s="6">
        <v>44.002300262451172</v>
      </c>
      <c r="D141" s="11"/>
      <c r="E141" s="8">
        <f t="shared" si="15"/>
        <v>44.002300262451172</v>
      </c>
      <c r="G141" s="9">
        <f t="shared" si="12"/>
        <v>-4.4449489700461621E-2</v>
      </c>
      <c r="H141" s="10">
        <f t="shared" si="13"/>
        <v>4.2935626002893211E-2</v>
      </c>
      <c r="I141" s="12">
        <f t="shared" si="14"/>
        <v>0.70025886838314655</v>
      </c>
    </row>
    <row r="142" spans="1:9" x14ac:dyDescent="0.25">
      <c r="A142" s="5">
        <v>36013</v>
      </c>
      <c r="B142" s="6">
        <v>43.002300262451172</v>
      </c>
      <c r="D142" s="11"/>
      <c r="E142" s="8">
        <f t="shared" si="15"/>
        <v>43.002300262451172</v>
      </c>
      <c r="G142" s="9">
        <f t="shared" si="12"/>
        <v>-2.2988302505457425E-2</v>
      </c>
      <c r="H142" s="10">
        <f t="shared" si="13"/>
        <v>3.8437020716539566E-2</v>
      </c>
      <c r="I142" s="12">
        <f t="shared" si="14"/>
        <v>0.62688883653797978</v>
      </c>
    </row>
    <row r="143" spans="1:9" x14ac:dyDescent="0.25">
      <c r="A143" s="5">
        <v>36014</v>
      </c>
      <c r="B143" s="6">
        <v>43.002300262451172</v>
      </c>
      <c r="D143" s="11"/>
      <c r="E143" s="8">
        <f t="shared" si="15"/>
        <v>43.002300262451172</v>
      </c>
      <c r="F143" s="11"/>
      <c r="G143" s="9">
        <f t="shared" si="12"/>
        <v>0</v>
      </c>
      <c r="H143" s="10">
        <f t="shared" si="13"/>
        <v>3.8437020716539566E-2</v>
      </c>
      <c r="I143" s="12">
        <f t="shared" si="14"/>
        <v>0.62688883653797978</v>
      </c>
    </row>
    <row r="144" spans="1:9" x14ac:dyDescent="0.25">
      <c r="A144" s="5">
        <v>36017</v>
      </c>
      <c r="B144" s="6">
        <v>43.002300262451172</v>
      </c>
      <c r="D144" s="11"/>
      <c r="E144" s="8">
        <f t="shared" si="15"/>
        <v>43.002300262451172</v>
      </c>
      <c r="G144" s="9">
        <f t="shared" si="12"/>
        <v>0</v>
      </c>
      <c r="H144" s="10">
        <f t="shared" si="13"/>
        <v>3.071283463732585E-2</v>
      </c>
      <c r="I144" s="12">
        <f t="shared" si="14"/>
        <v>0.50091117401020924</v>
      </c>
    </row>
    <row r="145" spans="1:9" x14ac:dyDescent="0.25">
      <c r="A145" s="5">
        <v>36018</v>
      </c>
      <c r="B145" s="6">
        <v>43.002300262451172</v>
      </c>
      <c r="D145" s="11"/>
      <c r="E145" s="8">
        <f t="shared" si="15"/>
        <v>43.002300262451172</v>
      </c>
      <c r="G145" s="9">
        <f t="shared" si="12"/>
        <v>0</v>
      </c>
      <c r="H145" s="10">
        <f t="shared" si="13"/>
        <v>3.071283463732585E-2</v>
      </c>
      <c r="I145" s="12">
        <f t="shared" si="14"/>
        <v>0.50091117401020924</v>
      </c>
    </row>
    <row r="146" spans="1:9" x14ac:dyDescent="0.25">
      <c r="A146" s="5">
        <v>36019</v>
      </c>
      <c r="B146" s="6">
        <v>45.002300262451172</v>
      </c>
      <c r="D146" s="11"/>
      <c r="E146" s="8">
        <f t="shared" si="15"/>
        <v>45.002300262451172</v>
      </c>
      <c r="G146" s="9">
        <f t="shared" si="12"/>
        <v>4.5459996668860171E-2</v>
      </c>
      <c r="H146" s="10">
        <f t="shared" si="13"/>
        <v>2.9805778048475968E-2</v>
      </c>
      <c r="I146" s="12">
        <f t="shared" si="14"/>
        <v>0.48611752874171604</v>
      </c>
    </row>
    <row r="147" spans="1:9" x14ac:dyDescent="0.25">
      <c r="A147" s="5">
        <v>36020</v>
      </c>
      <c r="B147" s="6">
        <v>45.002300262451172</v>
      </c>
      <c r="D147" s="11"/>
      <c r="E147" s="8">
        <f t="shared" si="15"/>
        <v>45.002300262451172</v>
      </c>
      <c r="G147" s="9">
        <f t="shared" si="12"/>
        <v>0</v>
      </c>
      <c r="H147" s="10">
        <f t="shared" si="13"/>
        <v>2.0559060385412341E-2</v>
      </c>
      <c r="I147" s="12">
        <f t="shared" si="14"/>
        <v>0.33530812755681044</v>
      </c>
    </row>
    <row r="148" spans="1:9" x14ac:dyDescent="0.25">
      <c r="A148" s="5">
        <v>36021</v>
      </c>
      <c r="B148" s="6">
        <v>45.002300262451172</v>
      </c>
      <c r="D148" s="11"/>
      <c r="E148" s="8">
        <f t="shared" si="15"/>
        <v>45.002300262451172</v>
      </c>
      <c r="G148" s="9">
        <f t="shared" si="12"/>
        <v>0</v>
      </c>
      <c r="H148" s="10">
        <f t="shared" si="13"/>
        <v>2.0559060385412341E-2</v>
      </c>
      <c r="I148" s="12">
        <f t="shared" si="14"/>
        <v>0.33530812755681044</v>
      </c>
    </row>
    <row r="149" spans="1:9" x14ac:dyDescent="0.25">
      <c r="A149" s="5">
        <v>36024</v>
      </c>
      <c r="B149" s="6">
        <v>45.002300262451172</v>
      </c>
      <c r="D149" s="11"/>
      <c r="E149" s="8">
        <f t="shared" si="15"/>
        <v>45.002300262451172</v>
      </c>
      <c r="G149" s="9">
        <f t="shared" si="12"/>
        <v>0</v>
      </c>
      <c r="H149" s="10">
        <f t="shared" si="13"/>
        <v>2.0559060385412341E-2</v>
      </c>
      <c r="I149" s="12">
        <f t="shared" si="14"/>
        <v>0.33530812755681044</v>
      </c>
    </row>
    <row r="150" spans="1:9" x14ac:dyDescent="0.25">
      <c r="A150" s="5">
        <v>36025</v>
      </c>
      <c r="B150" s="6">
        <v>42.502300262451172</v>
      </c>
      <c r="D150" s="11"/>
      <c r="E150" s="8">
        <f t="shared" si="15"/>
        <v>42.502300262451172</v>
      </c>
      <c r="G150" s="9">
        <f t="shared" si="12"/>
        <v>-5.7155407119142229E-2</v>
      </c>
      <c r="H150" s="10">
        <f t="shared" si="13"/>
        <v>2.3799145952676345E-2</v>
      </c>
      <c r="I150" s="12">
        <f t="shared" si="14"/>
        <v>0.38815232395082522</v>
      </c>
    </row>
    <row r="151" spans="1:9" x14ac:dyDescent="0.25">
      <c r="A151" s="5">
        <v>36026</v>
      </c>
      <c r="B151" s="6">
        <v>40.502300262451172</v>
      </c>
      <c r="D151" s="11"/>
      <c r="E151" s="8">
        <f t="shared" si="15"/>
        <v>40.502300262451172</v>
      </c>
      <c r="G151" s="9">
        <f t="shared" si="12"/>
        <v>-4.8199429184750349E-2</v>
      </c>
      <c r="H151" s="10">
        <f t="shared" si="13"/>
        <v>2.5572027323361387E-2</v>
      </c>
      <c r="I151" s="12">
        <f t="shared" si="14"/>
        <v>0.41706714406617212</v>
      </c>
    </row>
    <row r="152" spans="1:9" x14ac:dyDescent="0.25">
      <c r="A152" s="5">
        <v>36027</v>
      </c>
      <c r="B152" s="6">
        <v>38.002300262451172</v>
      </c>
      <c r="D152" s="11"/>
      <c r="E152" s="8">
        <f t="shared" si="15"/>
        <v>38.002300262451172</v>
      </c>
      <c r="G152" s="9">
        <f t="shared" si="12"/>
        <v>-6.3712077986636612E-2</v>
      </c>
      <c r="H152" s="10">
        <f t="shared" si="13"/>
        <v>2.5863792274183423E-2</v>
      </c>
      <c r="I152" s="12">
        <f t="shared" si="14"/>
        <v>0.42182568640774032</v>
      </c>
    </row>
    <row r="153" spans="1:9" x14ac:dyDescent="0.25">
      <c r="A153" s="5">
        <v>36028</v>
      </c>
      <c r="B153" s="6">
        <v>37.002300262451172</v>
      </c>
      <c r="D153" s="11"/>
      <c r="E153" s="8">
        <f t="shared" si="15"/>
        <v>37.002300262451172</v>
      </c>
      <c r="G153" s="9">
        <f t="shared" si="12"/>
        <v>-2.6666611149490042E-2</v>
      </c>
      <c r="H153" s="10">
        <f t="shared" si="13"/>
        <v>2.5894326333584222E-2</v>
      </c>
      <c r="I153" s="12">
        <f t="shared" si="14"/>
        <v>0.42232368184588082</v>
      </c>
    </row>
    <row r="154" spans="1:9" x14ac:dyDescent="0.25">
      <c r="A154" s="5">
        <v>36031</v>
      </c>
      <c r="B154" s="6">
        <v>37.002300262451172</v>
      </c>
      <c r="D154" s="11"/>
      <c r="E154" s="8">
        <f t="shared" si="15"/>
        <v>37.002300262451172</v>
      </c>
      <c r="G154" s="9">
        <f t="shared" si="12"/>
        <v>0</v>
      </c>
      <c r="H154" s="10">
        <f t="shared" si="13"/>
        <v>2.5894326333584222E-2</v>
      </c>
      <c r="I154" s="12">
        <f t="shared" si="14"/>
        <v>0.42232368184588082</v>
      </c>
    </row>
    <row r="155" spans="1:9" x14ac:dyDescent="0.25">
      <c r="A155" s="5">
        <v>36032</v>
      </c>
      <c r="B155" s="6">
        <v>37.002300262451172</v>
      </c>
      <c r="D155" s="11"/>
      <c r="E155" s="8">
        <f t="shared" si="15"/>
        <v>37.002300262451172</v>
      </c>
      <c r="G155" s="9">
        <f t="shared" si="12"/>
        <v>0</v>
      </c>
      <c r="H155" s="10">
        <f t="shared" si="13"/>
        <v>2.5894326333584222E-2</v>
      </c>
      <c r="I155" s="12">
        <f t="shared" ref="I155:I218" si="16">(H155*(SQRT(266)))</f>
        <v>0.42232368184588082</v>
      </c>
    </row>
    <row r="156" spans="1:9" x14ac:dyDescent="0.25">
      <c r="A156" s="5">
        <v>36033</v>
      </c>
      <c r="B156" s="6">
        <v>39.002300262451172</v>
      </c>
      <c r="D156" s="11"/>
      <c r="E156" s="8">
        <f t="shared" si="15"/>
        <v>39.002300262451172</v>
      </c>
      <c r="G156" s="9">
        <f t="shared" si="12"/>
        <v>5.2640545511588602E-2</v>
      </c>
      <c r="H156" s="10">
        <f t="shared" si="13"/>
        <v>2.9544535577720278E-2</v>
      </c>
      <c r="I156" s="12">
        <f t="shared" si="16"/>
        <v>0.48185679298505862</v>
      </c>
    </row>
    <row r="157" spans="1:9" x14ac:dyDescent="0.25">
      <c r="A157" s="5">
        <v>36034</v>
      </c>
      <c r="B157" s="6">
        <v>41.002300262451172</v>
      </c>
      <c r="D157" s="11"/>
      <c r="E157" s="8">
        <f t="shared" si="15"/>
        <v>41.002300262451172</v>
      </c>
      <c r="G157" s="9">
        <f t="shared" si="12"/>
        <v>5.0007543613941073E-2</v>
      </c>
      <c r="H157" s="10">
        <f t="shared" si="13"/>
        <v>3.234680444186859E-2</v>
      </c>
      <c r="I157" s="12">
        <f t="shared" si="16"/>
        <v>0.52756041504431528</v>
      </c>
    </row>
    <row r="158" spans="1:9" x14ac:dyDescent="0.25">
      <c r="A158" s="5">
        <v>36035</v>
      </c>
      <c r="B158" s="6">
        <v>41.502300262451172</v>
      </c>
      <c r="D158" s="11"/>
      <c r="E158" s="8">
        <f t="shared" si="15"/>
        <v>41.502300262451172</v>
      </c>
      <c r="G158" s="9">
        <f t="shared" si="12"/>
        <v>1.2120684618685698E-2</v>
      </c>
      <c r="H158" s="10">
        <f t="shared" si="13"/>
        <v>3.2521393506496625E-2</v>
      </c>
      <c r="I158" s="12">
        <f t="shared" si="16"/>
        <v>0.53040787651652632</v>
      </c>
    </row>
    <row r="159" spans="1:9" x14ac:dyDescent="0.25">
      <c r="A159" s="5">
        <v>36038</v>
      </c>
      <c r="B159" s="6">
        <v>43</v>
      </c>
      <c r="D159" s="11"/>
      <c r="E159" s="8">
        <f t="shared" si="15"/>
        <v>43</v>
      </c>
      <c r="G159" s="9">
        <f t="shared" si="12"/>
        <v>3.5451261982113708E-2</v>
      </c>
      <c r="H159" s="10">
        <f t="shared" si="13"/>
        <v>3.2702957976286993E-2</v>
      </c>
      <c r="I159" s="12">
        <f t="shared" si="16"/>
        <v>0.53336910340408628</v>
      </c>
    </row>
    <row r="160" spans="1:9" x14ac:dyDescent="0.25">
      <c r="A160" s="5">
        <v>36039</v>
      </c>
      <c r="B160" s="6">
        <v>44.5</v>
      </c>
      <c r="D160" s="11"/>
      <c r="E160" s="8">
        <f t="shared" si="15"/>
        <v>44.5</v>
      </c>
      <c r="G160" s="9">
        <f t="shared" si="12"/>
        <v>3.4289073478632165E-2</v>
      </c>
      <c r="H160" s="10">
        <f t="shared" si="13"/>
        <v>3.3711884715370261E-2</v>
      </c>
      <c r="I160" s="12">
        <f t="shared" si="16"/>
        <v>0.54982420054286663</v>
      </c>
    </row>
    <row r="161" spans="1:9" x14ac:dyDescent="0.25">
      <c r="A161" s="5">
        <v>36040</v>
      </c>
      <c r="B161" s="6">
        <v>45.5</v>
      </c>
      <c r="D161" s="11"/>
      <c r="E161" s="8">
        <f t="shared" si="15"/>
        <v>45.5</v>
      </c>
      <c r="G161" s="9">
        <f t="shared" si="12"/>
        <v>2.2223136784710256E-2</v>
      </c>
      <c r="H161" s="10">
        <f t="shared" si="13"/>
        <v>3.4110442564061795E-2</v>
      </c>
      <c r="I161" s="12">
        <f t="shared" si="16"/>
        <v>0.55632448233894771</v>
      </c>
    </row>
    <row r="162" spans="1:9" x14ac:dyDescent="0.25">
      <c r="A162" s="5">
        <v>36041</v>
      </c>
      <c r="B162" s="6">
        <v>46.5</v>
      </c>
      <c r="D162" s="11"/>
      <c r="E162" s="8">
        <f t="shared" si="15"/>
        <v>46.5</v>
      </c>
      <c r="G162" s="9">
        <f t="shared" si="12"/>
        <v>2.173998663640582E-2</v>
      </c>
      <c r="H162" s="10">
        <f t="shared" si="13"/>
        <v>3.2884573813130286E-2</v>
      </c>
      <c r="I162" s="12">
        <f t="shared" si="16"/>
        <v>0.53633116806292636</v>
      </c>
    </row>
    <row r="163" spans="1:9" x14ac:dyDescent="0.25">
      <c r="A163" s="5">
        <v>36042</v>
      </c>
      <c r="B163" s="6">
        <v>46.5</v>
      </c>
      <c r="D163" s="11"/>
      <c r="E163" s="8">
        <f t="shared" si="15"/>
        <v>46.5</v>
      </c>
      <c r="G163" s="9">
        <f t="shared" si="12"/>
        <v>0</v>
      </c>
      <c r="H163" s="10">
        <f t="shared" si="13"/>
        <v>3.2367731943313341E-2</v>
      </c>
      <c r="I163" s="12">
        <f t="shared" si="16"/>
        <v>0.52790173226369852</v>
      </c>
    </row>
    <row r="164" spans="1:9" x14ac:dyDescent="0.25">
      <c r="A164" s="5">
        <v>36046</v>
      </c>
      <c r="B164" s="6">
        <v>43.5</v>
      </c>
      <c r="D164" s="11"/>
      <c r="E164" s="8">
        <f t="shared" si="15"/>
        <v>43.5</v>
      </c>
      <c r="G164" s="9">
        <f t="shared" si="12"/>
        <v>-6.6691374498672282E-2</v>
      </c>
      <c r="H164" s="10">
        <f t="shared" si="13"/>
        <v>3.5837150736531174E-2</v>
      </c>
      <c r="I164" s="12">
        <f t="shared" si="16"/>
        <v>0.58448624038108876</v>
      </c>
    </row>
    <row r="165" spans="1:9" x14ac:dyDescent="0.25">
      <c r="A165" s="5">
        <v>36047</v>
      </c>
      <c r="B165" s="6">
        <v>43.5</v>
      </c>
      <c r="D165" s="11"/>
      <c r="E165" s="8">
        <f t="shared" si="15"/>
        <v>43.5</v>
      </c>
      <c r="G165" s="9">
        <f t="shared" si="12"/>
        <v>0</v>
      </c>
      <c r="H165" s="10">
        <f t="shared" si="13"/>
        <v>3.5837150736531174E-2</v>
      </c>
      <c r="I165" s="12">
        <f t="shared" si="16"/>
        <v>0.58448624038108876</v>
      </c>
    </row>
    <row r="166" spans="1:9" x14ac:dyDescent="0.25">
      <c r="A166" s="5">
        <v>36048</v>
      </c>
      <c r="B166" s="6">
        <v>45.5</v>
      </c>
      <c r="D166" s="11"/>
      <c r="E166" s="8">
        <f t="shared" si="15"/>
        <v>45.5</v>
      </c>
      <c r="G166" s="9">
        <f t="shared" si="12"/>
        <v>4.4951387862266268E-2</v>
      </c>
      <c r="H166" s="10">
        <f t="shared" si="13"/>
        <v>3.7122210691687474E-2</v>
      </c>
      <c r="I166" s="12">
        <f t="shared" si="16"/>
        <v>0.60544493398303156</v>
      </c>
    </row>
    <row r="167" spans="1:9" x14ac:dyDescent="0.25">
      <c r="A167" s="5">
        <v>36049</v>
      </c>
      <c r="B167" s="6">
        <v>45.5</v>
      </c>
      <c r="D167" s="11"/>
      <c r="E167" s="8">
        <f t="shared" si="15"/>
        <v>45.5</v>
      </c>
      <c r="G167" s="9">
        <f t="shared" si="12"/>
        <v>0</v>
      </c>
      <c r="H167" s="10">
        <f t="shared" si="13"/>
        <v>3.5805438495011353E-2</v>
      </c>
      <c r="I167" s="12">
        <f t="shared" si="16"/>
        <v>0.583969029374102</v>
      </c>
    </row>
    <row r="168" spans="1:9" x14ac:dyDescent="0.25">
      <c r="A168" s="5">
        <v>36052</v>
      </c>
      <c r="B168" s="6">
        <v>45.5</v>
      </c>
      <c r="D168" s="11"/>
      <c r="E168" s="8">
        <f t="shared" si="15"/>
        <v>45.5</v>
      </c>
      <c r="G168" s="9">
        <f t="shared" si="12"/>
        <v>0</v>
      </c>
      <c r="H168" s="10">
        <f t="shared" si="13"/>
        <v>3.5805438495011353E-2</v>
      </c>
      <c r="I168" s="12">
        <f t="shared" si="16"/>
        <v>0.583969029374102</v>
      </c>
    </row>
    <row r="169" spans="1:9" x14ac:dyDescent="0.25">
      <c r="A169" s="5">
        <v>36053</v>
      </c>
      <c r="B169" s="6">
        <v>45.5</v>
      </c>
      <c r="D169" s="11"/>
      <c r="E169" s="8">
        <f t="shared" si="15"/>
        <v>45.5</v>
      </c>
      <c r="G169" s="9">
        <f t="shared" si="12"/>
        <v>0</v>
      </c>
      <c r="H169" s="10">
        <f t="shared" si="13"/>
        <v>3.5805438495011353E-2</v>
      </c>
      <c r="I169" s="12">
        <f t="shared" si="16"/>
        <v>0.583969029374102</v>
      </c>
    </row>
    <row r="170" spans="1:9" x14ac:dyDescent="0.25">
      <c r="A170" s="5">
        <v>36054</v>
      </c>
      <c r="B170" s="6">
        <v>47</v>
      </c>
      <c r="D170" s="11"/>
      <c r="E170" s="8">
        <f t="shared" si="15"/>
        <v>47</v>
      </c>
      <c r="G170" s="9">
        <f t="shared" si="12"/>
        <v>3.2435275753153955E-2</v>
      </c>
      <c r="H170" s="10">
        <f t="shared" si="13"/>
        <v>3.6475034124471138E-2</v>
      </c>
      <c r="I170" s="12">
        <f t="shared" si="16"/>
        <v>0.59488980359847721</v>
      </c>
    </row>
    <row r="171" spans="1:9" x14ac:dyDescent="0.25">
      <c r="A171" s="5">
        <v>36055</v>
      </c>
      <c r="B171" s="6">
        <v>47</v>
      </c>
      <c r="D171" s="11"/>
      <c r="E171" s="8">
        <f t="shared" si="15"/>
        <v>47</v>
      </c>
      <c r="G171" s="9">
        <f t="shared" si="12"/>
        <v>0</v>
      </c>
      <c r="H171" s="10">
        <f t="shared" si="13"/>
        <v>3.3874647781411069E-2</v>
      </c>
      <c r="I171" s="12">
        <f t="shared" si="16"/>
        <v>0.55247878581507448</v>
      </c>
    </row>
    <row r="172" spans="1:9" x14ac:dyDescent="0.25">
      <c r="A172" s="5">
        <v>36056</v>
      </c>
      <c r="B172" s="6">
        <v>47.5</v>
      </c>
      <c r="D172" s="11"/>
      <c r="E172" s="8">
        <f t="shared" si="15"/>
        <v>47.5</v>
      </c>
      <c r="G172" s="9">
        <f t="shared" si="12"/>
        <v>1.0582109330537008E-2</v>
      </c>
      <c r="H172" s="10">
        <f t="shared" si="13"/>
        <v>3.1631448654256343E-2</v>
      </c>
      <c r="I172" s="12">
        <f t="shared" si="16"/>
        <v>0.515893315226301</v>
      </c>
    </row>
    <row r="173" spans="1:9" x14ac:dyDescent="0.25">
      <c r="A173" s="5">
        <v>36059</v>
      </c>
      <c r="B173" s="6">
        <v>48</v>
      </c>
      <c r="D173" s="11"/>
      <c r="E173" s="8">
        <f t="shared" si="15"/>
        <v>48</v>
      </c>
      <c r="G173" s="9">
        <f t="shared" si="12"/>
        <v>1.0471299867295437E-2</v>
      </c>
      <c r="H173" s="10">
        <f t="shared" si="13"/>
        <v>2.7086311308973043E-2</v>
      </c>
      <c r="I173" s="12">
        <f t="shared" si="16"/>
        <v>0.44176436846680589</v>
      </c>
    </row>
    <row r="174" spans="1:9" x14ac:dyDescent="0.25">
      <c r="A174" s="5">
        <v>36060</v>
      </c>
      <c r="B174" s="6">
        <v>49.75</v>
      </c>
      <c r="D174" s="11"/>
      <c r="E174" s="8">
        <f t="shared" si="15"/>
        <v>49.75</v>
      </c>
      <c r="G174" s="9">
        <f t="shared" si="12"/>
        <v>3.5809452696710778E-2</v>
      </c>
      <c r="H174" s="10">
        <f t="shared" si="13"/>
        <v>2.6142907869687055E-2</v>
      </c>
      <c r="I174" s="12">
        <f t="shared" si="16"/>
        <v>0.42637792400740382</v>
      </c>
    </row>
    <row r="175" spans="1:9" x14ac:dyDescent="0.25">
      <c r="A175" s="5">
        <v>36061</v>
      </c>
      <c r="B175" s="6">
        <v>50</v>
      </c>
      <c r="D175" s="11"/>
      <c r="E175" s="8">
        <f t="shared" si="15"/>
        <v>50</v>
      </c>
      <c r="G175" s="9">
        <f t="shared" si="12"/>
        <v>5.0125418235441935E-3</v>
      </c>
      <c r="H175" s="10">
        <f t="shared" si="13"/>
        <v>2.6030406558093532E-2</v>
      </c>
      <c r="I175" s="12">
        <f t="shared" si="16"/>
        <v>0.42454308314255207</v>
      </c>
    </row>
    <row r="176" spans="1:9" x14ac:dyDescent="0.25">
      <c r="A176" s="5">
        <v>36062</v>
      </c>
      <c r="B176" s="6">
        <v>53</v>
      </c>
      <c r="D176" s="11"/>
      <c r="E176" s="8">
        <f t="shared" si="15"/>
        <v>53</v>
      </c>
      <c r="G176" s="9">
        <f t="shared" si="12"/>
        <v>5.8268908123975824E-2</v>
      </c>
      <c r="H176" s="10">
        <f t="shared" si="13"/>
        <v>2.7490556625024518E-2</v>
      </c>
      <c r="I176" s="12">
        <f t="shared" si="16"/>
        <v>0.4483574100483661</v>
      </c>
    </row>
    <row r="177" spans="1:9" x14ac:dyDescent="0.25">
      <c r="A177" s="5">
        <v>36063</v>
      </c>
      <c r="B177" s="6">
        <v>58</v>
      </c>
      <c r="D177" s="11"/>
      <c r="E177" s="8">
        <f t="shared" si="15"/>
        <v>58</v>
      </c>
      <c r="G177" s="9">
        <f t="shared" si="12"/>
        <v>9.0151096994297478E-2</v>
      </c>
      <c r="H177" s="10">
        <f t="shared" si="13"/>
        <v>3.0919401458962742E-2</v>
      </c>
      <c r="I177" s="12">
        <f t="shared" si="16"/>
        <v>0.50428017691598281</v>
      </c>
    </row>
    <row r="178" spans="1:9" x14ac:dyDescent="0.25">
      <c r="A178" s="5">
        <v>36066</v>
      </c>
      <c r="B178" s="6">
        <v>58</v>
      </c>
      <c r="D178" s="11"/>
      <c r="E178" s="8">
        <f t="shared" si="15"/>
        <v>58</v>
      </c>
      <c r="G178" s="9">
        <f t="shared" si="12"/>
        <v>0</v>
      </c>
      <c r="H178" s="10">
        <f t="shared" si="13"/>
        <v>3.0323477099032103E-2</v>
      </c>
      <c r="I178" s="12">
        <f t="shared" si="16"/>
        <v>0.4945609447357216</v>
      </c>
    </row>
    <row r="179" spans="1:9" x14ac:dyDescent="0.25">
      <c r="A179" s="5">
        <v>36067</v>
      </c>
      <c r="B179" s="6">
        <v>60</v>
      </c>
      <c r="D179" s="11"/>
      <c r="E179" s="8">
        <f t="shared" si="15"/>
        <v>60</v>
      </c>
      <c r="G179" s="9">
        <f t="shared" si="12"/>
        <v>3.3901551675681416E-2</v>
      </c>
      <c r="H179" s="10">
        <f t="shared" si="13"/>
        <v>3.0537400837257228E-2</v>
      </c>
      <c r="I179" s="12">
        <f t="shared" si="16"/>
        <v>0.49804993531989811</v>
      </c>
    </row>
    <row r="180" spans="1:9" x14ac:dyDescent="0.25">
      <c r="A180" s="5">
        <v>36068</v>
      </c>
      <c r="B180" s="6">
        <v>60</v>
      </c>
      <c r="D180" s="11"/>
      <c r="E180" s="8">
        <f t="shared" si="15"/>
        <v>60</v>
      </c>
      <c r="G180" s="9">
        <f t="shared" si="12"/>
        <v>0</v>
      </c>
      <c r="H180" s="10">
        <f t="shared" si="13"/>
        <v>3.0478280304610188E-2</v>
      </c>
      <c r="I180" s="12">
        <f t="shared" si="16"/>
        <v>0.49708570861252843</v>
      </c>
    </row>
    <row r="181" spans="1:9" x14ac:dyDescent="0.25">
      <c r="A181" s="5">
        <v>36069</v>
      </c>
      <c r="B181" s="6">
        <v>61</v>
      </c>
      <c r="D181" s="11"/>
      <c r="E181" s="8">
        <f t="shared" si="15"/>
        <v>61</v>
      </c>
      <c r="G181" s="9">
        <f t="shared" si="12"/>
        <v>1.6529301951210506E-2</v>
      </c>
      <c r="H181" s="10">
        <f t="shared" si="13"/>
        <v>3.0186463817836268E-2</v>
      </c>
      <c r="I181" s="12">
        <f t="shared" si="16"/>
        <v>0.49232632574502161</v>
      </c>
    </row>
    <row r="182" spans="1:9" x14ac:dyDescent="0.25">
      <c r="A182" s="5">
        <v>36070</v>
      </c>
      <c r="B182" s="6">
        <v>63</v>
      </c>
      <c r="D182" s="11"/>
      <c r="E182" s="8">
        <f t="shared" si="15"/>
        <v>63</v>
      </c>
      <c r="G182" s="9">
        <f t="shared" ref="G182:G245" si="17">LN(E182/E181)</f>
        <v>3.2260862218221477E-2</v>
      </c>
      <c r="H182" s="10">
        <f t="shared" ref="H182:H245" si="18">STDEV(G162:G182)</f>
        <v>3.0385070326771006E-2</v>
      </c>
      <c r="I182" s="12">
        <f t="shared" si="16"/>
        <v>0.4955654998795922</v>
      </c>
    </row>
    <row r="183" spans="1:9" x14ac:dyDescent="0.25">
      <c r="A183" s="5">
        <v>36073</v>
      </c>
      <c r="B183" s="6">
        <v>63</v>
      </c>
      <c r="D183" s="11"/>
      <c r="E183" s="8">
        <f t="shared" si="15"/>
        <v>63</v>
      </c>
      <c r="G183" s="9">
        <f t="shared" si="17"/>
        <v>0</v>
      </c>
      <c r="H183" s="10">
        <f t="shared" si="18"/>
        <v>3.0531701414725207E-2</v>
      </c>
      <c r="I183" s="12">
        <f t="shared" si="16"/>
        <v>0.49795698055146309</v>
      </c>
    </row>
    <row r="184" spans="1:9" x14ac:dyDescent="0.25">
      <c r="A184" s="5">
        <v>36074</v>
      </c>
      <c r="B184" s="6">
        <v>65</v>
      </c>
      <c r="D184" s="11"/>
      <c r="E184" s="8">
        <f t="shared" si="15"/>
        <v>65</v>
      </c>
      <c r="G184" s="9">
        <f t="shared" si="17"/>
        <v>3.125254350410453E-2</v>
      </c>
      <c r="H184" s="10">
        <f t="shared" si="18"/>
        <v>3.0553245722248875E-2</v>
      </c>
      <c r="I184" s="12">
        <f t="shared" si="16"/>
        <v>0.49830835757355674</v>
      </c>
    </row>
    <row r="185" spans="1:9" x14ac:dyDescent="0.25">
      <c r="A185" s="5">
        <v>36075</v>
      </c>
      <c r="B185" s="6">
        <v>71</v>
      </c>
      <c r="D185" s="11"/>
      <c r="E185" s="8">
        <f t="shared" si="15"/>
        <v>71</v>
      </c>
      <c r="G185" s="9">
        <f t="shared" si="17"/>
        <v>8.8292607145678215E-2</v>
      </c>
      <c r="H185" s="10">
        <f t="shared" si="18"/>
        <v>2.8222582605940658E-2</v>
      </c>
      <c r="I185" s="12">
        <f t="shared" si="16"/>
        <v>0.46029639249126464</v>
      </c>
    </row>
    <row r="186" spans="1:9" x14ac:dyDescent="0.25">
      <c r="A186" s="5">
        <v>36076</v>
      </c>
      <c r="B186" s="6">
        <v>76</v>
      </c>
      <c r="D186" s="11"/>
      <c r="E186" s="8">
        <f t="shared" si="15"/>
        <v>76</v>
      </c>
      <c r="G186" s="9">
        <f t="shared" si="17"/>
        <v>6.8053463245015572E-2</v>
      </c>
      <c r="H186" s="10">
        <f t="shared" si="18"/>
        <v>2.9296516416598264E-2</v>
      </c>
      <c r="I186" s="12">
        <f t="shared" si="16"/>
        <v>0.47781172288190155</v>
      </c>
    </row>
    <row r="187" spans="1:9" x14ac:dyDescent="0.25">
      <c r="A187" s="7">
        <v>36077</v>
      </c>
      <c r="B187" s="6">
        <v>73</v>
      </c>
      <c r="D187" s="11"/>
      <c r="E187" s="8">
        <f t="shared" si="15"/>
        <v>73</v>
      </c>
      <c r="G187" s="9">
        <f t="shared" si="17"/>
        <v>-4.027389913793996E-2</v>
      </c>
      <c r="H187" s="10">
        <f t="shared" si="18"/>
        <v>3.236517775728482E-2</v>
      </c>
      <c r="I187" s="12">
        <f t="shared" si="16"/>
        <v>0.52786007475024221</v>
      </c>
    </row>
    <row r="188" spans="1:9" x14ac:dyDescent="0.25">
      <c r="A188" s="7">
        <v>36080</v>
      </c>
      <c r="B188" s="6">
        <v>71</v>
      </c>
      <c r="D188" s="11"/>
      <c r="E188" s="8">
        <f t="shared" si="15"/>
        <v>71</v>
      </c>
      <c r="G188" s="9">
        <f t="shared" si="17"/>
        <v>-2.7779564107075706E-2</v>
      </c>
      <c r="H188" s="10">
        <f t="shared" si="18"/>
        <v>3.3864277018529884E-2</v>
      </c>
      <c r="I188" s="12">
        <f t="shared" si="16"/>
        <v>0.55230964379117664</v>
      </c>
    </row>
    <row r="189" spans="1:9" x14ac:dyDescent="0.25">
      <c r="A189" s="7">
        <v>36081</v>
      </c>
      <c r="B189" s="6">
        <v>69</v>
      </c>
      <c r="D189" s="11"/>
      <c r="E189" s="8">
        <f t="shared" si="15"/>
        <v>69</v>
      </c>
      <c r="G189" s="9">
        <f t="shared" si="17"/>
        <v>-2.8573372444056E-2</v>
      </c>
      <c r="H189" s="10">
        <f t="shared" si="18"/>
        <v>3.5301716123693407E-2</v>
      </c>
      <c r="I189" s="12">
        <f t="shared" si="16"/>
        <v>0.57575356612000594</v>
      </c>
    </row>
    <row r="190" spans="1:9" x14ac:dyDescent="0.25">
      <c r="A190" s="7">
        <v>36082</v>
      </c>
      <c r="B190" s="6">
        <v>71</v>
      </c>
      <c r="D190" s="11"/>
      <c r="E190" s="8">
        <f t="shared" si="15"/>
        <v>71</v>
      </c>
      <c r="G190" s="9">
        <f t="shared" si="17"/>
        <v>2.8573372444055948E-2</v>
      </c>
      <c r="H190" s="10">
        <f t="shared" si="18"/>
        <v>3.5049008820085131E-2</v>
      </c>
      <c r="I190" s="12">
        <f t="shared" si="16"/>
        <v>0.571632034726823</v>
      </c>
    </row>
    <row r="191" spans="1:9" x14ac:dyDescent="0.25">
      <c r="A191" s="7">
        <v>36083</v>
      </c>
      <c r="B191" s="6">
        <v>69</v>
      </c>
      <c r="D191" s="11"/>
      <c r="E191" s="8">
        <f t="shared" si="15"/>
        <v>69</v>
      </c>
      <c r="G191" s="9">
        <f t="shared" si="17"/>
        <v>-2.8573372444056E-2</v>
      </c>
      <c r="H191" s="10">
        <f t="shared" si="18"/>
        <v>3.6565848983710542E-2</v>
      </c>
      <c r="I191" s="12">
        <f t="shared" si="16"/>
        <v>0.59637094912920907</v>
      </c>
    </row>
    <row r="192" spans="1:9" x14ac:dyDescent="0.25">
      <c r="A192" s="7">
        <v>36084</v>
      </c>
      <c r="B192" s="6">
        <v>69</v>
      </c>
      <c r="D192" s="11"/>
      <c r="E192" s="8">
        <f t="shared" si="15"/>
        <v>69</v>
      </c>
      <c r="G192" s="9">
        <f t="shared" si="17"/>
        <v>0</v>
      </c>
      <c r="H192" s="10">
        <f t="shared" si="18"/>
        <v>3.6565848983710542E-2</v>
      </c>
      <c r="I192" s="12">
        <f t="shared" si="16"/>
        <v>0.59637094912920907</v>
      </c>
    </row>
    <row r="193" spans="1:9" x14ac:dyDescent="0.25">
      <c r="A193" s="7">
        <v>36087</v>
      </c>
      <c r="B193" s="6">
        <v>69</v>
      </c>
      <c r="D193" s="11"/>
      <c r="E193" s="8">
        <f t="shared" si="15"/>
        <v>69</v>
      </c>
      <c r="G193" s="9">
        <f t="shared" si="17"/>
        <v>0</v>
      </c>
      <c r="H193" s="10">
        <f t="shared" si="18"/>
        <v>3.6749744357450195E-2</v>
      </c>
      <c r="I193" s="12">
        <f t="shared" si="16"/>
        <v>0.59937019190971841</v>
      </c>
    </row>
    <row r="194" spans="1:9" x14ac:dyDescent="0.25">
      <c r="A194" s="7">
        <v>36088</v>
      </c>
      <c r="B194" s="6">
        <v>75</v>
      </c>
      <c r="D194" s="11"/>
      <c r="E194" s="8">
        <f t="shared" si="15"/>
        <v>75</v>
      </c>
      <c r="G194" s="9">
        <f t="shared" si="17"/>
        <v>8.3381608939051E-2</v>
      </c>
      <c r="H194" s="10">
        <f t="shared" si="18"/>
        <v>3.9375063014055585E-2</v>
      </c>
      <c r="I194" s="12">
        <f t="shared" si="16"/>
        <v>0.64218784342121082</v>
      </c>
    </row>
    <row r="195" spans="1:9" x14ac:dyDescent="0.25">
      <c r="A195" s="7">
        <v>36089</v>
      </c>
      <c r="B195" s="6">
        <v>75</v>
      </c>
      <c r="D195" s="11"/>
      <c r="E195" s="8">
        <f t="shared" si="15"/>
        <v>75</v>
      </c>
      <c r="G195" s="9">
        <f t="shared" si="17"/>
        <v>0</v>
      </c>
      <c r="H195" s="10">
        <f t="shared" si="18"/>
        <v>3.9488327649095364E-2</v>
      </c>
      <c r="I195" s="12">
        <f t="shared" si="16"/>
        <v>0.64403513371471766</v>
      </c>
    </row>
    <row r="196" spans="1:9" x14ac:dyDescent="0.25">
      <c r="A196" s="7">
        <v>36090</v>
      </c>
      <c r="B196" s="6">
        <v>73</v>
      </c>
      <c r="D196" s="11"/>
      <c r="E196" s="8">
        <f t="shared" si="15"/>
        <v>73</v>
      </c>
      <c r="G196" s="9">
        <f t="shared" si="17"/>
        <v>-2.7028672387919259E-2</v>
      </c>
      <c r="H196" s="10">
        <f t="shared" si="18"/>
        <v>4.0679040715913536E-2</v>
      </c>
      <c r="I196" s="12">
        <f t="shared" si="16"/>
        <v>0.66345507613463095</v>
      </c>
    </row>
    <row r="197" spans="1:9" x14ac:dyDescent="0.25">
      <c r="A197" s="7">
        <v>36091</v>
      </c>
      <c r="B197" s="6">
        <v>70</v>
      </c>
      <c r="D197" s="11"/>
      <c r="E197" s="8">
        <f t="shared" si="15"/>
        <v>70</v>
      </c>
      <c r="G197" s="9">
        <f t="shared" si="17"/>
        <v>-4.1964199099032193E-2</v>
      </c>
      <c r="H197" s="10">
        <f t="shared" si="18"/>
        <v>4.1590600122335952E-2</v>
      </c>
      <c r="I197" s="12">
        <f t="shared" si="16"/>
        <v>0.67832216013527791</v>
      </c>
    </row>
    <row r="198" spans="1:9" x14ac:dyDescent="0.25">
      <c r="A198" s="7">
        <v>36094</v>
      </c>
      <c r="B198" s="6">
        <v>70</v>
      </c>
      <c r="D198" s="11"/>
      <c r="E198" s="8">
        <f t="shared" si="15"/>
        <v>70</v>
      </c>
      <c r="G198" s="9">
        <f t="shared" si="17"/>
        <v>0</v>
      </c>
      <c r="H198" s="10">
        <f t="shared" si="18"/>
        <v>3.7729254530645809E-2</v>
      </c>
      <c r="I198" s="12">
        <f t="shared" si="16"/>
        <v>0.61534551937799664</v>
      </c>
    </row>
    <row r="199" spans="1:9" x14ac:dyDescent="0.25">
      <c r="A199" s="7">
        <v>36095</v>
      </c>
      <c r="B199" s="6">
        <v>70</v>
      </c>
      <c r="D199" s="11"/>
      <c r="E199" s="8">
        <f t="shared" ref="E199:E262" si="19">AVERAGE(B199:C199)</f>
        <v>70</v>
      </c>
      <c r="G199" s="9">
        <f t="shared" si="17"/>
        <v>0</v>
      </c>
      <c r="H199" s="10">
        <f t="shared" si="18"/>
        <v>3.7729254530645809E-2</v>
      </c>
      <c r="I199" s="12">
        <f t="shared" si="16"/>
        <v>0.61534551937799664</v>
      </c>
    </row>
    <row r="200" spans="1:9" x14ac:dyDescent="0.25">
      <c r="A200" s="7">
        <v>36096</v>
      </c>
      <c r="B200" s="6">
        <v>70</v>
      </c>
      <c r="D200" s="11"/>
      <c r="E200" s="8">
        <f t="shared" si="19"/>
        <v>70</v>
      </c>
      <c r="G200" s="9">
        <f t="shared" si="17"/>
        <v>0</v>
      </c>
      <c r="H200" s="10">
        <f t="shared" si="18"/>
        <v>3.7331659686540432E-2</v>
      </c>
      <c r="I200" s="12">
        <f t="shared" si="16"/>
        <v>0.60886094371140576</v>
      </c>
    </row>
    <row r="201" spans="1:9" x14ac:dyDescent="0.25">
      <c r="A201" s="7">
        <v>36097</v>
      </c>
      <c r="B201" s="6">
        <v>70</v>
      </c>
      <c r="D201" s="11"/>
      <c r="E201" s="8">
        <f t="shared" si="19"/>
        <v>70</v>
      </c>
      <c r="G201" s="9">
        <f t="shared" si="17"/>
        <v>0</v>
      </c>
      <c r="H201" s="10">
        <f t="shared" si="18"/>
        <v>3.7331659686540432E-2</v>
      </c>
      <c r="I201" s="12">
        <f t="shared" si="16"/>
        <v>0.60886094371140576</v>
      </c>
    </row>
    <row r="202" spans="1:9" x14ac:dyDescent="0.25">
      <c r="A202" s="7">
        <v>36098</v>
      </c>
      <c r="B202" s="6">
        <v>70</v>
      </c>
      <c r="D202" s="11"/>
      <c r="E202" s="8">
        <f t="shared" si="19"/>
        <v>70</v>
      </c>
      <c r="G202" s="9">
        <f t="shared" si="17"/>
        <v>0</v>
      </c>
      <c r="H202" s="10">
        <f t="shared" si="18"/>
        <v>3.7302476505286335E-2</v>
      </c>
      <c r="I202" s="12">
        <f t="shared" si="16"/>
        <v>0.60838498042908551</v>
      </c>
    </row>
    <row r="203" spans="1:9" x14ac:dyDescent="0.25">
      <c r="A203" s="7">
        <v>36101</v>
      </c>
      <c r="B203" s="6">
        <v>71</v>
      </c>
      <c r="D203" s="11"/>
      <c r="E203" s="8">
        <f t="shared" si="19"/>
        <v>71</v>
      </c>
      <c r="G203" s="9">
        <f t="shared" si="17"/>
        <v>1.4184634991956381E-2</v>
      </c>
      <c r="H203" s="10">
        <f t="shared" si="18"/>
        <v>3.6885835791597703E-2</v>
      </c>
      <c r="I203" s="12">
        <f t="shared" si="16"/>
        <v>0.60158977603005592</v>
      </c>
    </row>
    <row r="204" spans="1:9" x14ac:dyDescent="0.25">
      <c r="A204" s="7">
        <v>36102</v>
      </c>
      <c r="B204" s="6">
        <v>71</v>
      </c>
      <c r="D204" s="11"/>
      <c r="E204" s="8">
        <f t="shared" si="19"/>
        <v>71</v>
      </c>
      <c r="G204" s="9">
        <f t="shared" si="17"/>
        <v>0</v>
      </c>
      <c r="H204" s="10">
        <f t="shared" si="18"/>
        <v>3.6885835791597703E-2</v>
      </c>
      <c r="I204" s="12">
        <f t="shared" si="16"/>
        <v>0.60158977603005592</v>
      </c>
    </row>
    <row r="205" spans="1:9" x14ac:dyDescent="0.25">
      <c r="A205" s="7">
        <v>36103</v>
      </c>
      <c r="B205" s="6">
        <v>71</v>
      </c>
      <c r="D205" s="11"/>
      <c r="E205" s="8">
        <f t="shared" si="19"/>
        <v>71</v>
      </c>
      <c r="G205" s="9">
        <f t="shared" si="17"/>
        <v>0</v>
      </c>
      <c r="H205" s="10">
        <f t="shared" si="18"/>
        <v>3.6430676439123379E-2</v>
      </c>
      <c r="I205" s="12">
        <f t="shared" si="16"/>
        <v>0.59416635164406473</v>
      </c>
    </row>
    <row r="206" spans="1:9" x14ac:dyDescent="0.25">
      <c r="A206" s="7">
        <v>36104</v>
      </c>
      <c r="B206" s="6">
        <v>71</v>
      </c>
      <c r="D206" s="11"/>
      <c r="E206" s="8">
        <f t="shared" si="19"/>
        <v>71</v>
      </c>
      <c r="G206" s="9">
        <f t="shared" si="17"/>
        <v>0</v>
      </c>
      <c r="H206" s="10">
        <f t="shared" si="18"/>
        <v>3.0918859574755934E-2</v>
      </c>
      <c r="I206" s="12">
        <f t="shared" si="16"/>
        <v>0.50427133905202737</v>
      </c>
    </row>
    <row r="207" spans="1:9" x14ac:dyDescent="0.25">
      <c r="A207" s="7">
        <v>36105</v>
      </c>
      <c r="B207" s="6">
        <v>72</v>
      </c>
      <c r="D207" s="11"/>
      <c r="E207" s="8">
        <f t="shared" si="19"/>
        <v>72</v>
      </c>
      <c r="G207" s="9">
        <f t="shared" si="17"/>
        <v>1.398624197473987E-2</v>
      </c>
      <c r="H207" s="10">
        <f t="shared" si="18"/>
        <v>2.6967253832733452E-2</v>
      </c>
      <c r="I207" s="12">
        <f t="shared" si="16"/>
        <v>0.43982259979250099</v>
      </c>
    </row>
    <row r="208" spans="1:9" x14ac:dyDescent="0.25">
      <c r="A208" s="7">
        <v>36108</v>
      </c>
      <c r="B208" s="6">
        <v>72</v>
      </c>
      <c r="D208" s="11"/>
      <c r="E208" s="8">
        <f t="shared" si="19"/>
        <v>72</v>
      </c>
      <c r="G208" s="9">
        <f t="shared" si="17"/>
        <v>0</v>
      </c>
      <c r="H208" s="10">
        <f t="shared" si="18"/>
        <v>2.5546831412433368E-2</v>
      </c>
      <c r="I208" s="12">
        <f t="shared" si="16"/>
        <v>0.41665621119487434</v>
      </c>
    </row>
    <row r="209" spans="1:9" x14ac:dyDescent="0.25">
      <c r="A209" s="7">
        <v>36109</v>
      </c>
      <c r="B209" s="6">
        <v>77</v>
      </c>
      <c r="D209" s="11"/>
      <c r="E209" s="8">
        <f t="shared" si="19"/>
        <v>77</v>
      </c>
      <c r="G209" s="9">
        <f t="shared" si="17"/>
        <v>6.713930283762852E-2</v>
      </c>
      <c r="H209" s="10">
        <f t="shared" si="18"/>
        <v>2.8709280463159285E-2</v>
      </c>
      <c r="I209" s="12">
        <f t="shared" si="16"/>
        <v>0.46823419432318508</v>
      </c>
    </row>
    <row r="210" spans="1:9" x14ac:dyDescent="0.25">
      <c r="A210" s="7">
        <v>36110</v>
      </c>
      <c r="B210" s="6">
        <v>83</v>
      </c>
      <c r="D210" s="11"/>
      <c r="E210" s="8">
        <f t="shared" si="19"/>
        <v>83</v>
      </c>
      <c r="G210" s="9">
        <f t="shared" si="17"/>
        <v>7.5035185942914098E-2</v>
      </c>
      <c r="H210" s="10">
        <f t="shared" si="18"/>
        <v>3.1612192741367791E-2</v>
      </c>
      <c r="I210" s="12">
        <f t="shared" si="16"/>
        <v>0.51557926079122385</v>
      </c>
    </row>
    <row r="211" spans="1:9" x14ac:dyDescent="0.25">
      <c r="A211" s="7">
        <v>36111</v>
      </c>
      <c r="B211" s="6">
        <v>84</v>
      </c>
      <c r="D211" s="11"/>
      <c r="E211" s="8">
        <f t="shared" si="19"/>
        <v>84</v>
      </c>
      <c r="G211" s="9">
        <f t="shared" si="17"/>
        <v>1.197619104671562E-2</v>
      </c>
      <c r="H211" s="10">
        <f t="shared" si="18"/>
        <v>3.1298957585695494E-2</v>
      </c>
      <c r="I211" s="12">
        <f t="shared" si="16"/>
        <v>0.51047055000559038</v>
      </c>
    </row>
    <row r="212" spans="1:9" x14ac:dyDescent="0.25">
      <c r="A212" s="7">
        <v>36112</v>
      </c>
      <c r="B212" s="6">
        <v>82</v>
      </c>
      <c r="D212" s="11"/>
      <c r="E212" s="8">
        <f t="shared" si="19"/>
        <v>82</v>
      </c>
      <c r="G212" s="9">
        <f t="shared" si="17"/>
        <v>-2.409755157906053E-2</v>
      </c>
      <c r="H212" s="10">
        <f t="shared" si="18"/>
        <v>3.1051669719938172E-2</v>
      </c>
      <c r="I212" s="12">
        <f t="shared" si="16"/>
        <v>0.50643740696888617</v>
      </c>
    </row>
    <row r="213" spans="1:9" x14ac:dyDescent="0.25">
      <c r="A213" s="7">
        <v>36115</v>
      </c>
      <c r="B213" s="6">
        <v>80</v>
      </c>
      <c r="D213" s="11"/>
      <c r="E213" s="8">
        <f t="shared" si="19"/>
        <v>80</v>
      </c>
      <c r="G213" s="9">
        <f t="shared" si="17"/>
        <v>-2.4692612590371522E-2</v>
      </c>
      <c r="H213" s="10">
        <f t="shared" si="18"/>
        <v>3.1836098943794515E-2</v>
      </c>
      <c r="I213" s="12">
        <f t="shared" si="16"/>
        <v>0.51923106043948652</v>
      </c>
    </row>
    <row r="214" spans="1:9" x14ac:dyDescent="0.25">
      <c r="A214" s="7">
        <v>36116</v>
      </c>
      <c r="B214" s="6">
        <v>80</v>
      </c>
      <c r="D214" s="11"/>
      <c r="E214" s="8">
        <f t="shared" si="19"/>
        <v>80</v>
      </c>
      <c r="G214" s="9">
        <f t="shared" si="17"/>
        <v>0</v>
      </c>
      <c r="H214" s="10">
        <f t="shared" si="18"/>
        <v>3.1836098943794515E-2</v>
      </c>
      <c r="I214" s="12">
        <f t="shared" si="16"/>
        <v>0.51923106043948652</v>
      </c>
    </row>
    <row r="215" spans="1:9" x14ac:dyDescent="0.25">
      <c r="A215" s="7">
        <v>36117</v>
      </c>
      <c r="B215" s="6">
        <v>71</v>
      </c>
      <c r="D215" s="11"/>
      <c r="E215" s="8">
        <f t="shared" si="19"/>
        <v>71</v>
      </c>
      <c r="G215" s="9">
        <f t="shared" si="17"/>
        <v>-0.11934675763256625</v>
      </c>
      <c r="H215" s="10">
        <f t="shared" si="18"/>
        <v>3.7723187173079507E-2</v>
      </c>
      <c r="I215" s="12">
        <f t="shared" si="16"/>
        <v>0.61524656377075404</v>
      </c>
    </row>
    <row r="216" spans="1:9" x14ac:dyDescent="0.25">
      <c r="A216" s="7">
        <v>36118</v>
      </c>
      <c r="B216" s="6">
        <v>71</v>
      </c>
      <c r="D216" s="11"/>
      <c r="E216" s="8">
        <f t="shared" si="19"/>
        <v>71</v>
      </c>
      <c r="G216" s="9">
        <f t="shared" si="17"/>
        <v>0</v>
      </c>
      <c r="H216" s="10">
        <f t="shared" si="18"/>
        <v>3.7723187173079507E-2</v>
      </c>
      <c r="I216" s="12">
        <f t="shared" si="16"/>
        <v>0.61524656377075404</v>
      </c>
    </row>
    <row r="217" spans="1:9" x14ac:dyDescent="0.25">
      <c r="A217" s="7">
        <v>36119</v>
      </c>
      <c r="B217" s="6">
        <v>73</v>
      </c>
      <c r="D217" s="11"/>
      <c r="E217" s="8">
        <f t="shared" si="19"/>
        <v>73</v>
      </c>
      <c r="G217" s="9">
        <f t="shared" si="17"/>
        <v>2.7779564107075671E-2</v>
      </c>
      <c r="H217" s="10">
        <f t="shared" si="18"/>
        <v>3.7845063717400075E-2</v>
      </c>
      <c r="I217" s="12">
        <f t="shared" si="16"/>
        <v>0.61723431005405316</v>
      </c>
    </row>
    <row r="218" spans="1:9" x14ac:dyDescent="0.25">
      <c r="A218" s="7">
        <v>36122</v>
      </c>
      <c r="B218" s="6">
        <v>73</v>
      </c>
      <c r="D218" s="11"/>
      <c r="E218" s="8">
        <f t="shared" si="19"/>
        <v>73</v>
      </c>
      <c r="G218" s="9">
        <f t="shared" si="17"/>
        <v>0</v>
      </c>
      <c r="H218" s="10">
        <f t="shared" si="18"/>
        <v>3.660609654963811E-2</v>
      </c>
      <c r="I218" s="12">
        <f t="shared" si="16"/>
        <v>0.59702736706450865</v>
      </c>
    </row>
    <row r="219" spans="1:9" x14ac:dyDescent="0.25">
      <c r="A219" s="7">
        <v>36123</v>
      </c>
      <c r="B219" s="6">
        <v>73</v>
      </c>
      <c r="D219" s="11"/>
      <c r="E219" s="8">
        <f t="shared" si="19"/>
        <v>73</v>
      </c>
      <c r="G219" s="9">
        <f t="shared" si="17"/>
        <v>0</v>
      </c>
      <c r="H219" s="10">
        <f t="shared" si="18"/>
        <v>3.660609654963811E-2</v>
      </c>
      <c r="I219" s="12">
        <f t="shared" ref="I219:I283" si="20">(H219*(SQRT(266)))</f>
        <v>0.59702736706450865</v>
      </c>
    </row>
    <row r="220" spans="1:9" x14ac:dyDescent="0.25">
      <c r="A220" s="7">
        <v>36124</v>
      </c>
      <c r="B220" s="6">
        <v>73</v>
      </c>
      <c r="D220" s="11"/>
      <c r="E220" s="8">
        <f t="shared" si="19"/>
        <v>73</v>
      </c>
      <c r="G220" s="9">
        <f t="shared" si="17"/>
        <v>0</v>
      </c>
      <c r="H220" s="10">
        <f t="shared" si="18"/>
        <v>3.660609654963811E-2</v>
      </c>
      <c r="I220" s="12">
        <f t="shared" si="20"/>
        <v>0.59702736706450865</v>
      </c>
    </row>
    <row r="221" spans="1:9" x14ac:dyDescent="0.25">
      <c r="A221" s="7">
        <v>36129</v>
      </c>
      <c r="B221" s="6">
        <v>73</v>
      </c>
      <c r="D221" s="11"/>
      <c r="E221" s="8">
        <f t="shared" si="19"/>
        <v>73</v>
      </c>
      <c r="G221" s="9">
        <f t="shared" si="17"/>
        <v>0</v>
      </c>
      <c r="H221" s="10">
        <f t="shared" si="18"/>
        <v>3.660609654963811E-2</v>
      </c>
      <c r="I221" s="12">
        <f t="shared" si="20"/>
        <v>0.59702736706450865</v>
      </c>
    </row>
    <row r="222" spans="1:9" x14ac:dyDescent="0.25">
      <c r="A222" s="7">
        <v>36130</v>
      </c>
      <c r="B222" s="6">
        <v>69</v>
      </c>
      <c r="D222" s="11"/>
      <c r="E222" s="8">
        <f t="shared" si="19"/>
        <v>69</v>
      </c>
      <c r="G222" s="9">
        <f t="shared" si="17"/>
        <v>-5.6352936551131744E-2</v>
      </c>
      <c r="H222" s="10">
        <f t="shared" si="18"/>
        <v>3.8761951422380397E-2</v>
      </c>
      <c r="I222" s="12">
        <f t="shared" si="20"/>
        <v>0.63218829597429282</v>
      </c>
    </row>
    <row r="223" spans="1:9" x14ac:dyDescent="0.25">
      <c r="A223" s="7">
        <v>36131</v>
      </c>
      <c r="B223" s="6">
        <v>70</v>
      </c>
      <c r="D223" s="11"/>
      <c r="E223" s="8">
        <f t="shared" si="19"/>
        <v>70</v>
      </c>
      <c r="G223" s="9">
        <f t="shared" si="17"/>
        <v>1.4388737452099671E-2</v>
      </c>
      <c r="H223" s="10">
        <f t="shared" si="18"/>
        <v>3.8901588767593767E-2</v>
      </c>
      <c r="I223" s="12">
        <f t="shared" si="20"/>
        <v>0.6344657121539603</v>
      </c>
    </row>
    <row r="224" spans="1:9" x14ac:dyDescent="0.25">
      <c r="A224" s="7">
        <v>36132</v>
      </c>
      <c r="B224" s="6">
        <v>72</v>
      </c>
      <c r="D224" s="11"/>
      <c r="E224" s="8">
        <f t="shared" si="19"/>
        <v>72</v>
      </c>
      <c r="G224" s="9">
        <f t="shared" si="17"/>
        <v>2.8170876966696224E-2</v>
      </c>
      <c r="H224" s="10">
        <f t="shared" si="18"/>
        <v>3.9274515664591024E-2</v>
      </c>
      <c r="I224" s="12">
        <f t="shared" si="20"/>
        <v>0.64054796577856887</v>
      </c>
    </row>
    <row r="225" spans="1:9" x14ac:dyDescent="0.25">
      <c r="A225" s="7">
        <v>36133</v>
      </c>
      <c r="B225" s="6">
        <v>71</v>
      </c>
      <c r="D225" s="11"/>
      <c r="E225" s="8">
        <f t="shared" si="19"/>
        <v>71</v>
      </c>
      <c r="G225" s="9">
        <f t="shared" si="17"/>
        <v>-1.3986241974739839E-2</v>
      </c>
      <c r="H225" s="10">
        <f t="shared" si="18"/>
        <v>3.9404746907354467E-2</v>
      </c>
      <c r="I225" s="12">
        <f t="shared" si="20"/>
        <v>0.64267197306984525</v>
      </c>
    </row>
    <row r="226" spans="1:9" x14ac:dyDescent="0.25">
      <c r="A226" s="7">
        <v>36136</v>
      </c>
      <c r="B226" s="6">
        <v>69.75</v>
      </c>
      <c r="D226" s="11"/>
      <c r="E226" s="8">
        <f t="shared" si="19"/>
        <v>69.75</v>
      </c>
      <c r="G226" s="9">
        <f t="shared" si="17"/>
        <v>-1.7762456339840388E-2</v>
      </c>
      <c r="H226" s="10">
        <f t="shared" si="18"/>
        <v>3.9594925426847935E-2</v>
      </c>
      <c r="I226" s="12">
        <f t="shared" si="20"/>
        <v>0.64577369085642888</v>
      </c>
    </row>
    <row r="227" spans="1:9" x14ac:dyDescent="0.25">
      <c r="A227" s="7">
        <v>36137</v>
      </c>
      <c r="B227" s="6">
        <v>67</v>
      </c>
      <c r="D227" s="11"/>
      <c r="E227" s="8">
        <f t="shared" si="19"/>
        <v>67</v>
      </c>
      <c r="G227" s="9">
        <f t="shared" si="17"/>
        <v>-4.0224801310508991E-2</v>
      </c>
      <c r="H227" s="10">
        <f t="shared" si="18"/>
        <v>4.0514257351417657E-2</v>
      </c>
      <c r="I227" s="12">
        <f t="shared" si="20"/>
        <v>0.66076754079177891</v>
      </c>
    </row>
    <row r="228" spans="1:9" x14ac:dyDescent="0.25">
      <c r="A228" s="7">
        <v>36138</v>
      </c>
      <c r="B228" s="6">
        <v>65</v>
      </c>
      <c r="D228" s="11"/>
      <c r="E228" s="8">
        <f t="shared" si="19"/>
        <v>65</v>
      </c>
      <c r="G228" s="9">
        <f t="shared" si="17"/>
        <v>-3.0305349495328922E-2</v>
      </c>
      <c r="H228" s="10">
        <f t="shared" si="18"/>
        <v>4.0750999510223165E-2</v>
      </c>
      <c r="I228" s="12">
        <f t="shared" si="20"/>
        <v>0.6646286885531405</v>
      </c>
    </row>
    <row r="229" spans="1:9" x14ac:dyDescent="0.25">
      <c r="A229" s="7">
        <v>36139</v>
      </c>
      <c r="B229" s="6">
        <v>57</v>
      </c>
      <c r="D229" s="11"/>
      <c r="E229" s="8">
        <f t="shared" si="19"/>
        <v>57</v>
      </c>
      <c r="G229" s="9">
        <f t="shared" si="17"/>
        <v>-0.13133600206108698</v>
      </c>
      <c r="H229" s="10">
        <f t="shared" si="18"/>
        <v>4.9173831167859304E-2</v>
      </c>
      <c r="I229" s="12">
        <f t="shared" si="20"/>
        <v>0.80200091563469234</v>
      </c>
    </row>
    <row r="230" spans="1:9" x14ac:dyDescent="0.25">
      <c r="A230" s="7">
        <v>36140</v>
      </c>
      <c r="B230" s="6">
        <v>58.5</v>
      </c>
      <c r="D230" s="11"/>
      <c r="E230" s="8">
        <f t="shared" si="19"/>
        <v>58.5</v>
      </c>
      <c r="G230" s="9">
        <f t="shared" si="17"/>
        <v>2.5975486403260736E-2</v>
      </c>
      <c r="H230" s="10">
        <f t="shared" si="18"/>
        <v>4.6653943913211725E-2</v>
      </c>
      <c r="I230" s="12">
        <f t="shared" si="20"/>
        <v>0.7609027982513864</v>
      </c>
    </row>
    <row r="231" spans="1:9" x14ac:dyDescent="0.25">
      <c r="A231" s="7">
        <v>36143</v>
      </c>
      <c r="B231" s="6">
        <v>61</v>
      </c>
      <c r="D231" s="11"/>
      <c r="E231" s="8">
        <f t="shared" si="19"/>
        <v>61</v>
      </c>
      <c r="G231" s="9">
        <f t="shared" si="17"/>
        <v>4.1847109935500504E-2</v>
      </c>
      <c r="H231" s="10">
        <f t="shared" si="18"/>
        <v>4.4006675218885481E-2</v>
      </c>
      <c r="I231" s="12">
        <f t="shared" si="20"/>
        <v>0.71772715245854035</v>
      </c>
    </row>
    <row r="232" spans="1:9" x14ac:dyDescent="0.25">
      <c r="A232" s="7">
        <v>36144</v>
      </c>
      <c r="B232" s="6">
        <v>64.5</v>
      </c>
      <c r="D232" s="11"/>
      <c r="E232" s="8">
        <f t="shared" si="19"/>
        <v>64.5</v>
      </c>
      <c r="G232" s="9">
        <f t="shared" si="17"/>
        <v>5.5791359628415513E-2</v>
      </c>
      <c r="H232" s="10">
        <f t="shared" si="18"/>
        <v>4.6311275372582561E-2</v>
      </c>
      <c r="I232" s="12">
        <f t="shared" si="20"/>
        <v>0.75531404348453346</v>
      </c>
    </row>
    <row r="233" spans="1:9" x14ac:dyDescent="0.25">
      <c r="A233" s="7">
        <v>36145</v>
      </c>
      <c r="B233" s="6">
        <v>63</v>
      </c>
      <c r="D233" s="11"/>
      <c r="E233" s="8">
        <f t="shared" si="19"/>
        <v>63</v>
      </c>
      <c r="G233" s="9">
        <f t="shared" si="17"/>
        <v>-2.3530497410194161E-2</v>
      </c>
      <c r="H233" s="10">
        <f t="shared" si="18"/>
        <v>4.6304388066811836E-2</v>
      </c>
      <c r="I233" s="12">
        <f t="shared" si="20"/>
        <v>0.75520171492677834</v>
      </c>
    </row>
    <row r="234" spans="1:9" x14ac:dyDescent="0.25">
      <c r="A234" s="7">
        <v>36146</v>
      </c>
      <c r="B234" s="6">
        <v>61</v>
      </c>
      <c r="D234" s="11"/>
      <c r="E234" s="8">
        <f t="shared" si="19"/>
        <v>61</v>
      </c>
      <c r="G234" s="9">
        <f t="shared" si="17"/>
        <v>-3.2260862218221435E-2</v>
      </c>
      <c r="H234" s="10">
        <f t="shared" si="18"/>
        <v>4.6432881511155689E-2</v>
      </c>
      <c r="I234" s="12">
        <f t="shared" si="20"/>
        <v>0.75729737958355581</v>
      </c>
    </row>
    <row r="235" spans="1:9" x14ac:dyDescent="0.25">
      <c r="A235" s="7">
        <v>36147</v>
      </c>
      <c r="B235" s="6">
        <v>61</v>
      </c>
      <c r="D235" s="11"/>
      <c r="E235" s="8">
        <f t="shared" si="19"/>
        <v>61</v>
      </c>
      <c r="G235" s="9">
        <f t="shared" si="17"/>
        <v>0</v>
      </c>
      <c r="H235" s="10">
        <f t="shared" si="18"/>
        <v>4.6432881511155689E-2</v>
      </c>
      <c r="I235" s="12">
        <f t="shared" si="20"/>
        <v>0.75729737958355581</v>
      </c>
    </row>
    <row r="236" spans="1:9" x14ac:dyDescent="0.25">
      <c r="A236" s="7">
        <v>36150</v>
      </c>
      <c r="B236" s="6">
        <v>60.5</v>
      </c>
      <c r="D236" s="11"/>
      <c r="E236" s="8">
        <f t="shared" si="19"/>
        <v>60.5</v>
      </c>
      <c r="G236" s="9">
        <f t="shared" si="17"/>
        <v>-8.23049913651548E-3</v>
      </c>
      <c r="H236" s="10">
        <f t="shared" si="18"/>
        <v>3.9513208381953192E-2</v>
      </c>
      <c r="I236" s="12">
        <f t="shared" si="20"/>
        <v>0.64444092618725302</v>
      </c>
    </row>
    <row r="237" spans="1:9" x14ac:dyDescent="0.25">
      <c r="A237" s="7">
        <v>36151</v>
      </c>
      <c r="B237" s="6">
        <v>61</v>
      </c>
      <c r="D237" s="11"/>
      <c r="E237" s="8">
        <f t="shared" si="19"/>
        <v>61</v>
      </c>
      <c r="G237" s="9">
        <f t="shared" si="17"/>
        <v>8.2304991365154435E-3</v>
      </c>
      <c r="H237" s="10">
        <f t="shared" si="18"/>
        <v>3.9633214499464227E-2</v>
      </c>
      <c r="I237" s="12">
        <f t="shared" si="20"/>
        <v>0.64639816673247452</v>
      </c>
    </row>
    <row r="238" spans="1:9" x14ac:dyDescent="0.25">
      <c r="A238" s="7">
        <v>36152</v>
      </c>
      <c r="B238" s="6">
        <v>59.5</v>
      </c>
      <c r="D238" s="11"/>
      <c r="E238" s="8">
        <f t="shared" si="19"/>
        <v>59.5</v>
      </c>
      <c r="G238" s="9">
        <f t="shared" si="17"/>
        <v>-2.4897551621727201E-2</v>
      </c>
      <c r="H238" s="10">
        <f t="shared" si="18"/>
        <v>3.8968121522839669E-2</v>
      </c>
      <c r="I238" s="12">
        <f t="shared" si="20"/>
        <v>0.63555082855346889</v>
      </c>
    </row>
    <row r="239" spans="1:9" x14ac:dyDescent="0.25">
      <c r="A239" s="7">
        <v>36153</v>
      </c>
      <c r="B239" s="6">
        <v>59.5</v>
      </c>
      <c r="D239" s="11"/>
      <c r="E239" s="8">
        <f t="shared" si="19"/>
        <v>59.5</v>
      </c>
      <c r="G239" s="9">
        <f t="shared" si="17"/>
        <v>0</v>
      </c>
      <c r="H239" s="10">
        <f t="shared" si="18"/>
        <v>3.8968121522839669E-2</v>
      </c>
      <c r="I239" s="12">
        <f t="shared" si="20"/>
        <v>0.63555082855346889</v>
      </c>
    </row>
    <row r="240" spans="1:9" x14ac:dyDescent="0.25">
      <c r="A240" s="7">
        <v>36157</v>
      </c>
      <c r="B240" s="6">
        <v>60.5</v>
      </c>
      <c r="D240" s="11"/>
      <c r="E240" s="8">
        <f t="shared" si="19"/>
        <v>60.5</v>
      </c>
      <c r="G240" s="9">
        <f t="shared" si="17"/>
        <v>1.6667052485211643E-2</v>
      </c>
      <c r="H240" s="10">
        <f t="shared" si="18"/>
        <v>3.9344272976844709E-2</v>
      </c>
      <c r="I240" s="12">
        <f t="shared" si="20"/>
        <v>0.64168567311133085</v>
      </c>
    </row>
    <row r="241" spans="1:9" x14ac:dyDescent="0.25">
      <c r="A241" s="7">
        <v>36158</v>
      </c>
      <c r="B241" s="6">
        <v>60.5</v>
      </c>
      <c r="D241" s="11"/>
      <c r="E241" s="8">
        <f t="shared" si="19"/>
        <v>60.5</v>
      </c>
      <c r="G241" s="9">
        <f t="shared" si="17"/>
        <v>0</v>
      </c>
      <c r="H241" s="10">
        <f t="shared" si="18"/>
        <v>3.9344272976844709E-2</v>
      </c>
      <c r="I241" s="12">
        <f t="shared" si="20"/>
        <v>0.64168567311133085</v>
      </c>
    </row>
    <row r="242" spans="1:9" x14ac:dyDescent="0.25">
      <c r="A242" s="7">
        <v>36159</v>
      </c>
      <c r="B242" s="6">
        <v>61</v>
      </c>
      <c r="D242" s="11"/>
      <c r="E242" s="8">
        <f t="shared" si="19"/>
        <v>61</v>
      </c>
      <c r="G242" s="9">
        <f t="shared" si="17"/>
        <v>8.2304991365154435E-3</v>
      </c>
      <c r="H242" s="10">
        <f t="shared" si="18"/>
        <v>3.9478584465184076E-2</v>
      </c>
      <c r="I242" s="12">
        <f t="shared" si="20"/>
        <v>0.6438762271940649</v>
      </c>
    </row>
    <row r="243" spans="1:9" x14ac:dyDescent="0.25">
      <c r="A243" s="7">
        <v>36160</v>
      </c>
      <c r="B243" s="6">
        <v>61</v>
      </c>
      <c r="D243" s="11"/>
      <c r="E243" s="8">
        <f t="shared" si="19"/>
        <v>61</v>
      </c>
      <c r="G243" s="9">
        <f t="shared" si="17"/>
        <v>0</v>
      </c>
      <c r="H243" s="10">
        <f t="shared" si="18"/>
        <v>3.7952683522422377E-2</v>
      </c>
      <c r="I243" s="12">
        <f t="shared" si="20"/>
        <v>0.61898953595609196</v>
      </c>
    </row>
    <row r="244" spans="1:9" x14ac:dyDescent="0.25">
      <c r="A244" s="7">
        <v>36164</v>
      </c>
      <c r="B244" s="6">
        <v>61.5</v>
      </c>
      <c r="D244" s="11"/>
      <c r="E244" s="8">
        <f t="shared" si="19"/>
        <v>61.5</v>
      </c>
      <c r="G244" s="9">
        <f t="shared" si="17"/>
        <v>8.1633106391608354E-3</v>
      </c>
      <c r="H244" s="10">
        <f t="shared" si="18"/>
        <v>3.7810592249335584E-2</v>
      </c>
      <c r="I244" s="12">
        <f t="shared" si="20"/>
        <v>0.61667209742399343</v>
      </c>
    </row>
    <row r="245" spans="1:9" x14ac:dyDescent="0.25">
      <c r="A245" s="7">
        <v>36165</v>
      </c>
      <c r="B245" s="6">
        <v>64.5</v>
      </c>
      <c r="D245" s="11"/>
      <c r="E245" s="8">
        <f t="shared" si="19"/>
        <v>64.5</v>
      </c>
      <c r="G245" s="9">
        <f t="shared" si="17"/>
        <v>4.7628048989254664E-2</v>
      </c>
      <c r="H245" s="10">
        <f t="shared" si="18"/>
        <v>3.8916267073047683E-2</v>
      </c>
      <c r="I245" s="12">
        <f t="shared" si="20"/>
        <v>0.63470510807114688</v>
      </c>
    </row>
    <row r="246" spans="1:9" x14ac:dyDescent="0.25">
      <c r="A246" s="7">
        <v>36166</v>
      </c>
      <c r="B246" s="6">
        <v>65.75</v>
      </c>
      <c r="D246" s="11"/>
      <c r="E246" s="8">
        <f t="shared" si="19"/>
        <v>65.75</v>
      </c>
      <c r="G246" s="9">
        <f t="shared" ref="G246:G311" si="21">LN(E246/E245)</f>
        <v>1.9194447256147159E-2</v>
      </c>
      <c r="H246" s="10">
        <f t="shared" ref="H246:H304" si="22">STDEV(G226:G246)</f>
        <v>3.921575714579946E-2</v>
      </c>
      <c r="I246" s="12">
        <f t="shared" si="20"/>
        <v>0.63958964333850299</v>
      </c>
    </row>
    <row r="247" spans="1:9" x14ac:dyDescent="0.25">
      <c r="A247" s="7">
        <v>36167</v>
      </c>
      <c r="B247" s="6">
        <v>64</v>
      </c>
      <c r="D247" s="11"/>
      <c r="E247" s="8">
        <f t="shared" si="19"/>
        <v>64</v>
      </c>
      <c r="G247" s="9">
        <f t="shared" si="21"/>
        <v>-2.6976587698202083E-2</v>
      </c>
      <c r="H247" s="10">
        <f t="shared" si="22"/>
        <v>3.9432403052991026E-2</v>
      </c>
      <c r="I247" s="12">
        <f t="shared" si="20"/>
        <v>0.64312303115494207</v>
      </c>
    </row>
    <row r="248" spans="1:9" x14ac:dyDescent="0.25">
      <c r="A248" s="7">
        <v>36168</v>
      </c>
      <c r="B248" s="6">
        <v>64.5</v>
      </c>
      <c r="D248" s="11"/>
      <c r="E248" s="8">
        <f t="shared" si="19"/>
        <v>64.5</v>
      </c>
      <c r="G248" s="9">
        <f t="shared" si="21"/>
        <v>7.782140442054949E-3</v>
      </c>
      <c r="H248" s="10">
        <f t="shared" si="22"/>
        <v>3.8616334604111589E-2</v>
      </c>
      <c r="I248" s="12">
        <f t="shared" si="20"/>
        <v>0.62981335754037782</v>
      </c>
    </row>
    <row r="249" spans="1:9" x14ac:dyDescent="0.25">
      <c r="A249" s="7">
        <v>36171</v>
      </c>
      <c r="B249" s="6">
        <v>62</v>
      </c>
      <c r="D249" s="11"/>
      <c r="E249" s="8">
        <f t="shared" si="19"/>
        <v>62</v>
      </c>
      <c r="G249" s="9">
        <f t="shared" si="21"/>
        <v>-3.9530838756635205E-2</v>
      </c>
      <c r="H249" s="10">
        <f t="shared" si="22"/>
        <v>3.9007200985281106E-2</v>
      </c>
      <c r="I249" s="12">
        <f t="shared" si="20"/>
        <v>0.63618819529745019</v>
      </c>
    </row>
    <row r="250" spans="1:9" x14ac:dyDescent="0.25">
      <c r="A250" s="7">
        <v>36172</v>
      </c>
      <c r="B250" s="6">
        <v>61.5</v>
      </c>
      <c r="D250" s="11"/>
      <c r="E250" s="8">
        <f t="shared" si="19"/>
        <v>61.5</v>
      </c>
      <c r="G250" s="9">
        <f t="shared" si="21"/>
        <v>-8.0972102326193618E-3</v>
      </c>
      <c r="H250" s="10">
        <f t="shared" si="22"/>
        <v>2.5572479162801223E-2</v>
      </c>
      <c r="I250" s="12">
        <f t="shared" si="20"/>
        <v>0.41707451334442158</v>
      </c>
    </row>
    <row r="251" spans="1:9" x14ac:dyDescent="0.25">
      <c r="A251" s="7">
        <v>36173</v>
      </c>
      <c r="B251" s="6">
        <v>63.5</v>
      </c>
      <c r="D251" s="11"/>
      <c r="E251" s="8">
        <f t="shared" si="19"/>
        <v>63.5</v>
      </c>
      <c r="G251" s="9">
        <f t="shared" si="21"/>
        <v>3.2002731086173734E-2</v>
      </c>
      <c r="H251" s="10">
        <f t="shared" si="22"/>
        <v>2.5868064426006088E-2</v>
      </c>
      <c r="I251" s="12">
        <f t="shared" si="20"/>
        <v>0.4218953630953633</v>
      </c>
    </row>
    <row r="252" spans="1:9" x14ac:dyDescent="0.25">
      <c r="A252" s="7">
        <v>36174</v>
      </c>
      <c r="B252" s="6">
        <v>67.5</v>
      </c>
      <c r="D252" s="11"/>
      <c r="E252" s="8">
        <f t="shared" si="19"/>
        <v>67.5</v>
      </c>
      <c r="G252" s="9">
        <f t="shared" si="21"/>
        <v>6.1087691979838279E-2</v>
      </c>
      <c r="H252" s="10">
        <f t="shared" si="22"/>
        <v>2.7564241500500773E-2</v>
      </c>
      <c r="I252" s="12">
        <f t="shared" si="20"/>
        <v>0.44955917399876194</v>
      </c>
    </row>
    <row r="253" spans="1:9" x14ac:dyDescent="0.25">
      <c r="A253" s="7">
        <v>36175</v>
      </c>
      <c r="B253" s="6">
        <v>71</v>
      </c>
      <c r="D253" s="11"/>
      <c r="E253" s="8">
        <f t="shared" si="19"/>
        <v>71</v>
      </c>
      <c r="G253" s="9">
        <f t="shared" si="21"/>
        <v>5.0552279162831247E-2</v>
      </c>
      <c r="H253" s="10">
        <f t="shared" si="22"/>
        <v>2.7099649288207371E-2</v>
      </c>
      <c r="I253" s="12">
        <f t="shared" si="20"/>
        <v>0.44198190432489537</v>
      </c>
    </row>
    <row r="254" spans="1:9" x14ac:dyDescent="0.25">
      <c r="A254" s="7">
        <v>36178</v>
      </c>
      <c r="B254" s="6">
        <v>75.5</v>
      </c>
      <c r="D254" s="11"/>
      <c r="E254" s="8">
        <f t="shared" si="19"/>
        <v>75.5</v>
      </c>
      <c r="G254" s="9">
        <f t="shared" si="21"/>
        <v>6.1452779213663516E-2</v>
      </c>
      <c r="H254" s="10">
        <f t="shared" si="22"/>
        <v>2.8973745690802809E-2</v>
      </c>
      <c r="I254" s="12">
        <f t="shared" si="20"/>
        <v>0.47254749165402793</v>
      </c>
    </row>
    <row r="255" spans="1:9" x14ac:dyDescent="0.25">
      <c r="A255" s="7">
        <v>36179</v>
      </c>
      <c r="B255" s="6">
        <v>78</v>
      </c>
      <c r="D255" s="11"/>
      <c r="E255" s="8">
        <f t="shared" si="19"/>
        <v>78</v>
      </c>
      <c r="G255" s="9">
        <f t="shared" si="21"/>
        <v>3.2576170434612667E-2</v>
      </c>
      <c r="H255" s="10">
        <f t="shared" si="22"/>
        <v>2.7831785228415135E-2</v>
      </c>
      <c r="I255" s="12">
        <f t="shared" si="20"/>
        <v>0.45392268014956771</v>
      </c>
    </row>
    <row r="256" spans="1:9" x14ac:dyDescent="0.25">
      <c r="A256" s="7">
        <v>36180</v>
      </c>
      <c r="B256" s="6">
        <v>77</v>
      </c>
      <c r="D256" s="11"/>
      <c r="E256" s="8">
        <f t="shared" si="19"/>
        <v>77</v>
      </c>
      <c r="G256" s="9">
        <f t="shared" si="21"/>
        <v>-1.2903404835907841E-2</v>
      </c>
      <c r="H256" s="10">
        <f t="shared" si="22"/>
        <v>2.8242556802666963E-2</v>
      </c>
      <c r="I256" s="12">
        <f t="shared" si="20"/>
        <v>0.46062216178121235</v>
      </c>
    </row>
    <row r="257" spans="1:9" x14ac:dyDescent="0.25">
      <c r="A257" s="7">
        <v>36181</v>
      </c>
      <c r="B257" s="6">
        <v>76.5</v>
      </c>
      <c r="D257" s="11"/>
      <c r="E257" s="8">
        <f t="shared" si="19"/>
        <v>76.5</v>
      </c>
      <c r="G257" s="9">
        <f t="shared" si="21"/>
        <v>-6.5146810211936419E-3</v>
      </c>
      <c r="H257" s="10">
        <f t="shared" si="22"/>
        <v>2.8186287817862889E-2</v>
      </c>
      <c r="I257" s="12">
        <f t="shared" si="20"/>
        <v>0.45970444241172387</v>
      </c>
    </row>
    <row r="258" spans="1:9" x14ac:dyDescent="0.25">
      <c r="A258" s="7">
        <v>36182</v>
      </c>
      <c r="B258" s="6">
        <v>74.75</v>
      </c>
      <c r="D258" s="11"/>
      <c r="E258" s="8">
        <f t="shared" si="19"/>
        <v>74.75</v>
      </c>
      <c r="G258" s="9">
        <f t="shared" si="21"/>
        <v>-2.3141528561694377E-2</v>
      </c>
      <c r="H258" s="10">
        <f t="shared" si="22"/>
        <v>2.916448273785905E-2</v>
      </c>
      <c r="I258" s="12">
        <f t="shared" si="20"/>
        <v>0.47565831874948816</v>
      </c>
    </row>
    <row r="259" spans="1:9" x14ac:dyDescent="0.25">
      <c r="A259" s="7">
        <v>36185</v>
      </c>
      <c r="B259" s="6">
        <v>69.5</v>
      </c>
      <c r="D259" s="11"/>
      <c r="E259" s="8">
        <f t="shared" si="19"/>
        <v>69.5</v>
      </c>
      <c r="G259" s="9">
        <f t="shared" si="21"/>
        <v>-7.2822459700049316E-2</v>
      </c>
      <c r="H259" s="10">
        <f t="shared" si="22"/>
        <v>3.355070590784863E-2</v>
      </c>
      <c r="I259" s="12">
        <f t="shared" si="20"/>
        <v>0.54719545374516443</v>
      </c>
    </row>
    <row r="260" spans="1:9" x14ac:dyDescent="0.25">
      <c r="A260" s="7">
        <v>36186</v>
      </c>
      <c r="B260" s="6">
        <v>66</v>
      </c>
      <c r="D260" s="11"/>
      <c r="E260" s="8">
        <f t="shared" si="19"/>
        <v>66</v>
      </c>
      <c r="G260" s="9">
        <f t="shared" si="21"/>
        <v>-5.1672010544320926E-2</v>
      </c>
      <c r="H260" s="10">
        <f t="shared" si="22"/>
        <v>3.5930734182246134E-2</v>
      </c>
      <c r="I260" s="12">
        <f t="shared" si="20"/>
        <v>0.58601254019074656</v>
      </c>
    </row>
    <row r="261" spans="1:9" x14ac:dyDescent="0.25">
      <c r="A261" s="7">
        <v>36187</v>
      </c>
      <c r="B261" s="6">
        <v>66</v>
      </c>
      <c r="D261" s="11"/>
      <c r="E261" s="8">
        <f t="shared" si="19"/>
        <v>66</v>
      </c>
      <c r="G261" s="9">
        <f t="shared" si="21"/>
        <v>0</v>
      </c>
      <c r="H261" s="10">
        <f t="shared" si="22"/>
        <v>3.5842647194797163E-2</v>
      </c>
      <c r="I261" s="12">
        <f t="shared" si="20"/>
        <v>0.58457588490252177</v>
      </c>
    </row>
    <row r="262" spans="1:9" x14ac:dyDescent="0.25">
      <c r="A262" s="7">
        <v>36188</v>
      </c>
      <c r="B262" s="6">
        <v>65</v>
      </c>
      <c r="D262" s="11"/>
      <c r="E262" s="8">
        <f t="shared" si="19"/>
        <v>65</v>
      </c>
      <c r="G262" s="9">
        <f t="shared" si="21"/>
        <v>-1.5267472130788421E-2</v>
      </c>
      <c r="H262" s="10">
        <f t="shared" si="22"/>
        <v>3.6084914800360093E-2</v>
      </c>
      <c r="I262" s="12">
        <f t="shared" si="20"/>
        <v>0.5885271499733038</v>
      </c>
    </row>
    <row r="263" spans="1:9" x14ac:dyDescent="0.25">
      <c r="A263" s="7">
        <v>36189</v>
      </c>
      <c r="B263" s="6">
        <v>63</v>
      </c>
      <c r="D263" s="11"/>
      <c r="E263" s="8">
        <f t="shared" ref="E263:E328" si="23">AVERAGE(B263:C263)</f>
        <v>63</v>
      </c>
      <c r="G263" s="9">
        <f t="shared" si="21"/>
        <v>-3.1252543504104426E-2</v>
      </c>
      <c r="H263" s="10">
        <f t="shared" si="22"/>
        <v>3.6842194501370107E-2</v>
      </c>
      <c r="I263" s="12">
        <f t="shared" si="20"/>
        <v>0.60087800812646242</v>
      </c>
    </row>
    <row r="264" spans="1:9" x14ac:dyDescent="0.25">
      <c r="A264" s="7">
        <v>36192</v>
      </c>
      <c r="B264" s="6">
        <v>63</v>
      </c>
      <c r="D264" s="11"/>
      <c r="E264" s="8">
        <f t="shared" si="23"/>
        <v>63</v>
      </c>
      <c r="G264" s="9">
        <f t="shared" si="21"/>
        <v>0</v>
      </c>
      <c r="H264" s="10">
        <f t="shared" si="22"/>
        <v>3.6842194501370107E-2</v>
      </c>
      <c r="I264" s="12">
        <f t="shared" si="20"/>
        <v>0.60087800812646242</v>
      </c>
    </row>
    <row r="265" spans="1:9" x14ac:dyDescent="0.25">
      <c r="A265" s="7">
        <v>36193</v>
      </c>
      <c r="B265" s="6">
        <v>63.5</v>
      </c>
      <c r="D265" s="11"/>
      <c r="E265" s="8">
        <f t="shared" si="23"/>
        <v>63.5</v>
      </c>
      <c r="G265" s="9">
        <f t="shared" si="21"/>
        <v>7.9051795071132473E-3</v>
      </c>
      <c r="H265" s="10">
        <f t="shared" si="22"/>
        <v>3.6839915893916463E-2</v>
      </c>
      <c r="I265" s="12">
        <f t="shared" si="20"/>
        <v>0.60084084516354497</v>
      </c>
    </row>
    <row r="266" spans="1:9" x14ac:dyDescent="0.25">
      <c r="A266" s="7">
        <v>36194</v>
      </c>
      <c r="B266" s="6">
        <v>63.75</v>
      </c>
      <c r="D266" s="11"/>
      <c r="E266" s="8">
        <f t="shared" si="23"/>
        <v>63.75</v>
      </c>
      <c r="G266" s="9">
        <f t="shared" si="21"/>
        <v>3.929278139889557E-3</v>
      </c>
      <c r="H266" s="10">
        <f t="shared" si="22"/>
        <v>3.5307826545032318E-2</v>
      </c>
      <c r="I266" s="12">
        <f t="shared" si="20"/>
        <v>0.57585322407612483</v>
      </c>
    </row>
    <row r="267" spans="1:9" x14ac:dyDescent="0.25">
      <c r="A267" s="7">
        <v>36195</v>
      </c>
      <c r="B267" s="6">
        <v>64.75</v>
      </c>
      <c r="D267" s="11"/>
      <c r="E267" s="8">
        <f t="shared" si="23"/>
        <v>64.75</v>
      </c>
      <c r="G267" s="9">
        <f t="shared" si="21"/>
        <v>1.5564516541111548E-2</v>
      </c>
      <c r="H267" s="10">
        <f t="shared" si="22"/>
        <v>3.5215059859412416E-2</v>
      </c>
      <c r="I267" s="12">
        <f t="shared" si="20"/>
        <v>0.57434024522048932</v>
      </c>
    </row>
    <row r="268" spans="1:9" x14ac:dyDescent="0.25">
      <c r="A268" s="7">
        <v>36196</v>
      </c>
      <c r="B268" s="6">
        <v>65.5</v>
      </c>
      <c r="D268" s="11"/>
      <c r="E268" s="8">
        <f t="shared" si="23"/>
        <v>65.5</v>
      </c>
      <c r="G268" s="9">
        <f t="shared" si="21"/>
        <v>1.1516442061559081E-2</v>
      </c>
      <c r="H268" s="10">
        <f t="shared" si="22"/>
        <v>3.4779683901000405E-2</v>
      </c>
      <c r="I268" s="12">
        <f t="shared" si="20"/>
        <v>0.56723947822717058</v>
      </c>
    </row>
    <row r="269" spans="1:9" x14ac:dyDescent="0.25">
      <c r="A269" s="7">
        <v>36199</v>
      </c>
      <c r="B269" s="6">
        <v>64.5</v>
      </c>
      <c r="D269" s="11"/>
      <c r="E269" s="8">
        <f t="shared" si="23"/>
        <v>64.5</v>
      </c>
      <c r="G269" s="9">
        <f t="shared" si="21"/>
        <v>-1.5384918839479456E-2</v>
      </c>
      <c r="H269" s="10">
        <f t="shared" si="22"/>
        <v>3.4924361130496975E-2</v>
      </c>
      <c r="I269" s="12">
        <f t="shared" si="20"/>
        <v>0.56959909243196294</v>
      </c>
    </row>
    <row r="270" spans="1:9" x14ac:dyDescent="0.25">
      <c r="A270" s="7">
        <v>36200</v>
      </c>
      <c r="B270" s="6">
        <v>64</v>
      </c>
      <c r="D270" s="11"/>
      <c r="E270" s="8">
        <f t="shared" si="23"/>
        <v>64</v>
      </c>
      <c r="G270" s="9">
        <f t="shared" si="21"/>
        <v>-7.7821404420549628E-3</v>
      </c>
      <c r="H270" s="10">
        <f t="shared" si="22"/>
        <v>3.3796520134698589E-2</v>
      </c>
      <c r="I270" s="12">
        <f t="shared" si="20"/>
        <v>0.55120456245863314</v>
      </c>
    </row>
    <row r="271" spans="1:9" x14ac:dyDescent="0.25">
      <c r="A271" s="7">
        <v>36201</v>
      </c>
      <c r="B271" s="6">
        <v>63.5</v>
      </c>
      <c r="D271" s="11"/>
      <c r="E271" s="8">
        <f t="shared" si="23"/>
        <v>63.5</v>
      </c>
      <c r="G271" s="9">
        <f t="shared" si="21"/>
        <v>-7.8431774610258926E-3</v>
      </c>
      <c r="H271" s="10">
        <f t="shared" si="22"/>
        <v>3.3792954069769281E-2</v>
      </c>
      <c r="I271" s="12">
        <f t="shared" si="20"/>
        <v>0.55114640169973772</v>
      </c>
    </row>
    <row r="272" spans="1:9" x14ac:dyDescent="0.25">
      <c r="A272" s="7">
        <v>36202</v>
      </c>
      <c r="B272" s="6">
        <v>62</v>
      </c>
      <c r="D272" s="11"/>
      <c r="E272" s="8">
        <f t="shared" si="23"/>
        <v>62</v>
      </c>
      <c r="G272" s="9">
        <f t="shared" si="21"/>
        <v>-2.3905520853554366E-2</v>
      </c>
      <c r="H272" s="10">
        <f t="shared" si="22"/>
        <v>3.3472474669351562E-2</v>
      </c>
      <c r="I272" s="12">
        <f t="shared" si="20"/>
        <v>0.54591954085784622</v>
      </c>
    </row>
    <row r="273" spans="1:9" x14ac:dyDescent="0.25">
      <c r="A273" s="7">
        <v>36203</v>
      </c>
      <c r="B273" s="6">
        <v>62</v>
      </c>
      <c r="D273" s="11"/>
      <c r="E273" s="8">
        <f t="shared" si="23"/>
        <v>62</v>
      </c>
      <c r="G273" s="9">
        <f t="shared" si="21"/>
        <v>0</v>
      </c>
      <c r="H273" s="10">
        <f t="shared" si="22"/>
        <v>3.0298222278731697E-2</v>
      </c>
      <c r="I273" s="12">
        <f t="shared" si="20"/>
        <v>0.49414905108163604</v>
      </c>
    </row>
    <row r="274" spans="1:9" x14ac:dyDescent="0.25">
      <c r="A274" s="7">
        <v>36207</v>
      </c>
      <c r="B274" s="6">
        <v>62</v>
      </c>
      <c r="D274" s="11"/>
      <c r="E274" s="8">
        <f t="shared" si="23"/>
        <v>62</v>
      </c>
      <c r="G274" s="9">
        <f t="shared" si="21"/>
        <v>0</v>
      </c>
      <c r="H274" s="10">
        <f t="shared" si="22"/>
        <v>2.7634417338716664E-2</v>
      </c>
      <c r="I274" s="12">
        <f t="shared" si="20"/>
        <v>0.4507037072833957</v>
      </c>
    </row>
    <row r="275" spans="1:9" x14ac:dyDescent="0.25">
      <c r="A275" s="7">
        <v>36208</v>
      </c>
      <c r="B275" s="6">
        <v>63.75</v>
      </c>
      <c r="D275" s="11"/>
      <c r="E275" s="8">
        <f t="shared" si="23"/>
        <v>63.75</v>
      </c>
      <c r="G275" s="9">
        <f t="shared" si="21"/>
        <v>2.7834798993444057E-2</v>
      </c>
      <c r="H275" s="10">
        <f t="shared" si="22"/>
        <v>2.4273192167575147E-2</v>
      </c>
      <c r="I275" s="12">
        <f t="shared" si="20"/>
        <v>0.39588378374097666</v>
      </c>
    </row>
    <row r="276" spans="1:9" x14ac:dyDescent="0.25">
      <c r="A276" s="7">
        <v>36209</v>
      </c>
      <c r="B276" s="6">
        <v>63.75</v>
      </c>
      <c r="D276" s="11"/>
      <c r="E276" s="8">
        <f t="shared" si="23"/>
        <v>63.75</v>
      </c>
      <c r="G276" s="9">
        <f t="shared" si="21"/>
        <v>0</v>
      </c>
      <c r="H276" s="10">
        <f t="shared" si="22"/>
        <v>2.252464009506654E-2</v>
      </c>
      <c r="I276" s="12">
        <f t="shared" si="20"/>
        <v>0.36736576247068298</v>
      </c>
    </row>
    <row r="277" spans="1:9" x14ac:dyDescent="0.25">
      <c r="A277" s="7">
        <v>36210</v>
      </c>
      <c r="B277" s="6">
        <v>63.75</v>
      </c>
      <c r="D277" s="11"/>
      <c r="E277" s="8">
        <f t="shared" si="23"/>
        <v>63.75</v>
      </c>
      <c r="G277" s="9">
        <f t="shared" si="21"/>
        <v>0</v>
      </c>
      <c r="H277" s="10">
        <f t="shared" si="22"/>
        <v>2.2606059897335575E-2</v>
      </c>
      <c r="I277" s="12">
        <f t="shared" si="20"/>
        <v>0.36869367925934354</v>
      </c>
    </row>
    <row r="278" spans="1:9" x14ac:dyDescent="0.25">
      <c r="A278" s="7">
        <v>36213</v>
      </c>
      <c r="B278" s="6">
        <v>64</v>
      </c>
      <c r="D278" s="11"/>
      <c r="E278" s="8">
        <f t="shared" si="23"/>
        <v>64</v>
      </c>
      <c r="G278" s="9">
        <f t="shared" si="21"/>
        <v>3.9138993211363148E-3</v>
      </c>
      <c r="H278" s="10">
        <f t="shared" si="22"/>
        <v>2.2777104068951649E-2</v>
      </c>
      <c r="I278" s="12">
        <f t="shared" si="20"/>
        <v>0.37148332527618128</v>
      </c>
    </row>
    <row r="279" spans="1:9" x14ac:dyDescent="0.25">
      <c r="A279" s="7">
        <v>36214</v>
      </c>
      <c r="B279" s="6">
        <v>63.75</v>
      </c>
      <c r="D279" s="11"/>
      <c r="E279" s="8">
        <f t="shared" si="23"/>
        <v>63.75</v>
      </c>
      <c r="G279" s="9">
        <f t="shared" si="21"/>
        <v>-3.9138993211363287E-3</v>
      </c>
      <c r="H279" s="10">
        <f t="shared" si="22"/>
        <v>2.2544193724962261E-2</v>
      </c>
      <c r="I279" s="12">
        <f t="shared" si="20"/>
        <v>0.36768467252320292</v>
      </c>
    </row>
    <row r="280" spans="1:9" x14ac:dyDescent="0.25">
      <c r="A280" s="7">
        <v>36215</v>
      </c>
      <c r="B280" s="6">
        <v>64.75</v>
      </c>
      <c r="D280" s="11"/>
      <c r="E280" s="8">
        <f t="shared" si="23"/>
        <v>64.75</v>
      </c>
      <c r="G280" s="9">
        <f t="shared" si="21"/>
        <v>1.5564516541111548E-2</v>
      </c>
      <c r="H280" s="10">
        <f t="shared" si="22"/>
        <v>1.7423965514259936E-2</v>
      </c>
      <c r="I280" s="12">
        <f t="shared" si="20"/>
        <v>0.28417627759614944</v>
      </c>
    </row>
    <row r="281" spans="1:9" x14ac:dyDescent="0.25">
      <c r="A281" s="7">
        <v>36216</v>
      </c>
      <c r="B281" s="6">
        <v>62.75</v>
      </c>
      <c r="D281" s="11"/>
      <c r="E281" s="8">
        <f t="shared" si="23"/>
        <v>62.75</v>
      </c>
      <c r="G281" s="9">
        <f t="shared" si="21"/>
        <v>-3.1375122567753912E-2</v>
      </c>
      <c r="H281" s="10">
        <f t="shared" si="22"/>
        <v>1.5005867844593856E-2</v>
      </c>
      <c r="I281" s="12">
        <f t="shared" si="20"/>
        <v>0.24473829810363684</v>
      </c>
    </row>
    <row r="282" spans="1:9" x14ac:dyDescent="0.25">
      <c r="A282" s="7">
        <v>36217</v>
      </c>
      <c r="B282" s="6">
        <v>60.75</v>
      </c>
      <c r="D282" s="11"/>
      <c r="E282" s="8">
        <f>AVERAGE(B282:C282)</f>
        <v>60.75</v>
      </c>
      <c r="G282" s="9">
        <f>LN(E282/E281)</f>
        <v>-3.2391495791235403E-2</v>
      </c>
      <c r="H282" s="10">
        <f>STDEV(G262:G282)</f>
        <v>1.6350829069319721E-2</v>
      </c>
      <c r="I282" s="12">
        <f t="shared" si="20"/>
        <v>0.26667395184680764</v>
      </c>
    </row>
    <row r="283" spans="1:9" x14ac:dyDescent="0.25">
      <c r="A283" s="7">
        <v>36220</v>
      </c>
      <c r="B283" s="6">
        <v>60.25</v>
      </c>
      <c r="D283" s="14"/>
      <c r="E283" s="8">
        <f t="shared" si="23"/>
        <v>60.25</v>
      </c>
      <c r="G283" s="9">
        <f>LN(E283/E281)</f>
        <v>-4.0656005641128853E-2</v>
      </c>
      <c r="H283" s="10">
        <f t="shared" ref="H283:H302" si="24">STDEV(G262:G283)</f>
        <v>1.7772757102942623E-2</v>
      </c>
      <c r="I283" s="12">
        <f t="shared" si="20"/>
        <v>0.28986489625460432</v>
      </c>
    </row>
    <row r="284" spans="1:9" x14ac:dyDescent="0.25">
      <c r="A284" s="7">
        <v>36221</v>
      </c>
      <c r="B284" s="6">
        <v>59</v>
      </c>
      <c r="D284" s="11"/>
      <c r="E284" s="8">
        <f t="shared" si="23"/>
        <v>59</v>
      </c>
      <c r="G284" s="9">
        <f t="shared" si="21"/>
        <v>-2.0965128465044964E-2</v>
      </c>
      <c r="H284" s="10">
        <f t="shared" si="24"/>
        <v>1.7960621395604035E-2</v>
      </c>
      <c r="I284" s="12">
        <f t="shared" ref="I284:I349" si="25">(H284*(SQRT(266)))</f>
        <v>0.29292887014378938</v>
      </c>
    </row>
    <row r="285" spans="1:9" x14ac:dyDescent="0.25">
      <c r="A285" s="7">
        <v>36222</v>
      </c>
      <c r="B285" s="6">
        <v>58.75</v>
      </c>
      <c r="D285" s="11"/>
      <c r="E285" s="8">
        <f t="shared" si="23"/>
        <v>58.75</v>
      </c>
      <c r="G285" s="9">
        <f t="shared" si="21"/>
        <v>-4.2462908814510968E-3</v>
      </c>
      <c r="H285" s="10">
        <f t="shared" si="24"/>
        <v>1.7042974113854095E-2</v>
      </c>
      <c r="I285" s="12">
        <f t="shared" si="25"/>
        <v>0.27796249590134131</v>
      </c>
    </row>
    <row r="286" spans="1:9" x14ac:dyDescent="0.25">
      <c r="A286" s="7">
        <v>36223</v>
      </c>
      <c r="B286" s="6">
        <v>59.5</v>
      </c>
      <c r="D286" s="11"/>
      <c r="E286" s="8">
        <f t="shared" si="23"/>
        <v>59.5</v>
      </c>
      <c r="G286" s="9">
        <f t="shared" si="21"/>
        <v>1.2685159527315642E-2</v>
      </c>
      <c r="H286" s="10">
        <f t="shared" si="24"/>
        <v>1.7418132913088708E-2</v>
      </c>
      <c r="I286" s="12">
        <f t="shared" si="25"/>
        <v>0.28408115074984192</v>
      </c>
    </row>
    <row r="287" spans="1:9" x14ac:dyDescent="0.25">
      <c r="A287" s="7">
        <v>36224</v>
      </c>
      <c r="B287" s="6">
        <v>59.25</v>
      </c>
      <c r="D287" s="11"/>
      <c r="E287" s="8">
        <f t="shared" si="23"/>
        <v>59.25</v>
      </c>
      <c r="G287" s="9">
        <f t="shared" si="21"/>
        <v>-4.2105325363434943E-3</v>
      </c>
      <c r="H287" s="10">
        <f t="shared" si="24"/>
        <v>1.7211776220127543E-2</v>
      </c>
      <c r="I287" s="12">
        <f t="shared" si="25"/>
        <v>0.28071557493905636</v>
      </c>
    </row>
    <row r="288" spans="1:9" x14ac:dyDescent="0.25">
      <c r="A288" s="7">
        <v>36227</v>
      </c>
      <c r="B288" s="6">
        <v>59.15</v>
      </c>
      <c r="D288" s="11"/>
      <c r="E288" s="8">
        <f t="shared" si="23"/>
        <v>59.15</v>
      </c>
      <c r="G288" s="9">
        <f t="shared" si="21"/>
        <v>-1.689189590844829E-3</v>
      </c>
      <c r="H288" s="10">
        <f t="shared" si="24"/>
        <v>1.7120304831577112E-2</v>
      </c>
      <c r="I288" s="12">
        <f t="shared" si="25"/>
        <v>0.2792237217393046</v>
      </c>
    </row>
    <row r="289" spans="1:9" x14ac:dyDescent="0.25">
      <c r="A289" s="7">
        <v>36228</v>
      </c>
      <c r="B289" s="6">
        <v>59.750001525878908</v>
      </c>
      <c r="D289" s="11"/>
      <c r="E289" s="8">
        <f t="shared" si="23"/>
        <v>59.750001525878908</v>
      </c>
      <c r="G289" s="9">
        <f t="shared" si="21"/>
        <v>1.0092625924946351E-2</v>
      </c>
      <c r="H289" s="10">
        <f t="shared" si="24"/>
        <v>1.6846759810871696E-2</v>
      </c>
      <c r="I289" s="12">
        <f t="shared" si="25"/>
        <v>0.27476233746513307</v>
      </c>
    </row>
    <row r="290" spans="1:9" x14ac:dyDescent="0.25">
      <c r="A290" s="7">
        <v>36229</v>
      </c>
      <c r="B290" s="6">
        <v>60</v>
      </c>
      <c r="D290" s="11"/>
      <c r="E290" s="8">
        <f t="shared" si="23"/>
        <v>60</v>
      </c>
      <c r="G290" s="9">
        <f t="shared" si="21"/>
        <v>4.1753458727586384E-3</v>
      </c>
      <c r="H290" s="10">
        <f t="shared" si="24"/>
        <v>1.6571899429559511E-2</v>
      </c>
      <c r="I290" s="12">
        <f t="shared" si="25"/>
        <v>0.27027950030868725</v>
      </c>
    </row>
    <row r="291" spans="1:9" x14ac:dyDescent="0.25">
      <c r="A291" s="7">
        <v>36230</v>
      </c>
      <c r="B291" s="6">
        <v>59</v>
      </c>
      <c r="D291" s="11"/>
      <c r="E291" s="8">
        <f t="shared" si="23"/>
        <v>59</v>
      </c>
      <c r="G291" s="9">
        <f t="shared" si="21"/>
        <v>-1.6807118316381289E-2</v>
      </c>
      <c r="H291" s="10">
        <f t="shared" si="24"/>
        <v>1.661518090987666E-2</v>
      </c>
      <c r="I291" s="12">
        <f t="shared" si="25"/>
        <v>0.27098539989023268</v>
      </c>
    </row>
    <row r="292" spans="1:9" x14ac:dyDescent="0.25">
      <c r="A292" s="7">
        <v>36231</v>
      </c>
      <c r="B292" s="6">
        <v>58.5</v>
      </c>
      <c r="D292" s="11"/>
      <c r="E292" s="8">
        <f t="shared" si="23"/>
        <v>58.5</v>
      </c>
      <c r="G292" s="9">
        <f t="shared" si="21"/>
        <v>-8.5106896679086191E-3</v>
      </c>
      <c r="H292" s="10">
        <f t="shared" si="24"/>
        <v>1.6620621927256888E-2</v>
      </c>
      <c r="I292" s="12">
        <f t="shared" si="25"/>
        <v>0.27107414019818288</v>
      </c>
    </row>
    <row r="293" spans="1:9" x14ac:dyDescent="0.25">
      <c r="A293" s="7">
        <v>36234</v>
      </c>
      <c r="B293" s="6">
        <v>57</v>
      </c>
      <c r="D293" s="11"/>
      <c r="E293" s="8">
        <f t="shared" si="23"/>
        <v>57</v>
      </c>
      <c r="G293" s="9">
        <f t="shared" si="21"/>
        <v>-2.5975486403260677E-2</v>
      </c>
      <c r="H293" s="10">
        <f t="shared" si="24"/>
        <v>1.7179583844983637E-2</v>
      </c>
      <c r="I293" s="12">
        <f t="shared" si="25"/>
        <v>0.28019053318964016</v>
      </c>
    </row>
    <row r="294" spans="1:9" x14ac:dyDescent="0.25">
      <c r="A294" s="7">
        <v>36235</v>
      </c>
      <c r="B294" s="6">
        <v>57</v>
      </c>
      <c r="D294" s="11"/>
      <c r="E294" s="8">
        <f t="shared" si="23"/>
        <v>57</v>
      </c>
      <c r="G294" s="9">
        <f t="shared" si="21"/>
        <v>0</v>
      </c>
      <c r="H294" s="10">
        <f t="shared" si="24"/>
        <v>1.6769485197415324E-2</v>
      </c>
      <c r="I294" s="12">
        <f t="shared" si="25"/>
        <v>0.2735020266600674</v>
      </c>
    </row>
    <row r="295" spans="1:9" x14ac:dyDescent="0.25">
      <c r="A295" s="7">
        <v>36236</v>
      </c>
      <c r="B295" s="6">
        <v>57</v>
      </c>
      <c r="D295" s="11"/>
      <c r="E295" s="8">
        <f t="shared" si="23"/>
        <v>57</v>
      </c>
      <c r="G295" s="9">
        <f t="shared" si="21"/>
        <v>0</v>
      </c>
      <c r="H295" s="10">
        <f t="shared" si="24"/>
        <v>1.6769485197415324E-2</v>
      </c>
      <c r="I295" s="12">
        <f t="shared" si="25"/>
        <v>0.2735020266600674</v>
      </c>
    </row>
    <row r="296" spans="1:9" x14ac:dyDescent="0.25">
      <c r="A296" s="7">
        <v>36237</v>
      </c>
      <c r="B296" s="6">
        <v>57</v>
      </c>
      <c r="D296" s="11"/>
      <c r="E296" s="8">
        <f t="shared" si="23"/>
        <v>57</v>
      </c>
      <c r="G296" s="9">
        <f t="shared" si="21"/>
        <v>0</v>
      </c>
      <c r="H296" s="10">
        <f t="shared" si="24"/>
        <v>1.6769485197415324E-2</v>
      </c>
      <c r="I296" s="12">
        <f t="shared" si="25"/>
        <v>0.2735020266600674</v>
      </c>
    </row>
    <row r="297" spans="1:9" x14ac:dyDescent="0.25">
      <c r="A297" s="7">
        <v>36238</v>
      </c>
      <c r="B297" s="6">
        <v>57</v>
      </c>
      <c r="D297" s="11"/>
      <c r="E297" s="8">
        <f t="shared" si="23"/>
        <v>57</v>
      </c>
      <c r="G297" s="9">
        <f t="shared" si="21"/>
        <v>0</v>
      </c>
      <c r="H297" s="10">
        <f t="shared" si="24"/>
        <v>1.5119844412913802E-2</v>
      </c>
      <c r="I297" s="12">
        <f t="shared" si="25"/>
        <v>0.24659719967755456</v>
      </c>
    </row>
    <row r="298" spans="1:9" x14ac:dyDescent="0.25">
      <c r="A298" s="7">
        <v>36241</v>
      </c>
      <c r="B298" s="6">
        <v>52</v>
      </c>
      <c r="D298" s="11"/>
      <c r="E298" s="8">
        <f t="shared" si="23"/>
        <v>52</v>
      </c>
      <c r="G298" s="9">
        <f t="shared" si="21"/>
        <v>-9.1807549253122858E-2</v>
      </c>
      <c r="H298" s="10">
        <f t="shared" si="24"/>
        <v>2.3545178104021732E-2</v>
      </c>
      <c r="I298" s="12">
        <f t="shared" si="25"/>
        <v>0.38401023369010329</v>
      </c>
    </row>
    <row r="299" spans="1:9" x14ac:dyDescent="0.25">
      <c r="A299" s="7">
        <v>36242</v>
      </c>
      <c r="B299" s="6">
        <v>52</v>
      </c>
      <c r="D299" s="11"/>
      <c r="E299" s="8">
        <f t="shared" si="23"/>
        <v>52</v>
      </c>
      <c r="G299" s="9">
        <f t="shared" si="21"/>
        <v>0</v>
      </c>
      <c r="H299" s="10">
        <f t="shared" si="24"/>
        <v>2.3545178104021732E-2</v>
      </c>
      <c r="I299" s="12">
        <f t="shared" si="25"/>
        <v>0.38401023369010329</v>
      </c>
    </row>
    <row r="300" spans="1:9" x14ac:dyDescent="0.25">
      <c r="A300" s="7">
        <v>36243</v>
      </c>
      <c r="B300" s="6">
        <v>52</v>
      </c>
      <c r="D300" s="11"/>
      <c r="E300" s="8">
        <f t="shared" si="23"/>
        <v>52</v>
      </c>
      <c r="G300" s="9">
        <f t="shared" si="21"/>
        <v>0</v>
      </c>
      <c r="H300" s="10">
        <f t="shared" si="24"/>
        <v>2.344380941328926E-2</v>
      </c>
      <c r="I300" s="12">
        <f t="shared" si="25"/>
        <v>0.38235696037677097</v>
      </c>
    </row>
    <row r="301" spans="1:9" x14ac:dyDescent="0.25">
      <c r="A301" s="7">
        <v>36244</v>
      </c>
      <c r="B301" s="6">
        <v>52</v>
      </c>
      <c r="D301" s="11"/>
      <c r="E301" s="8">
        <f t="shared" si="23"/>
        <v>52</v>
      </c>
      <c r="G301" s="9">
        <f t="shared" si="21"/>
        <v>0</v>
      </c>
      <c r="H301" s="10">
        <f t="shared" si="24"/>
        <v>2.351417650933987E-2</v>
      </c>
      <c r="I301" s="12">
        <f t="shared" si="25"/>
        <v>0.38350461298228994</v>
      </c>
    </row>
    <row r="302" spans="1:9" x14ac:dyDescent="0.25">
      <c r="A302" s="7">
        <v>36245</v>
      </c>
      <c r="B302" s="6">
        <v>52</v>
      </c>
      <c r="D302" s="11"/>
      <c r="E302" s="8">
        <f t="shared" si="23"/>
        <v>52</v>
      </c>
      <c r="G302" s="9">
        <f t="shared" si="21"/>
        <v>0</v>
      </c>
      <c r="H302" s="10">
        <f t="shared" si="24"/>
        <v>2.2911720419232111E-2</v>
      </c>
      <c r="I302" s="12">
        <f t="shared" si="25"/>
        <v>0.37367885150670399</v>
      </c>
    </row>
    <row r="303" spans="1:9" x14ac:dyDescent="0.25">
      <c r="A303" s="7">
        <v>36248</v>
      </c>
      <c r="B303" s="6">
        <v>52</v>
      </c>
      <c r="D303" s="11"/>
      <c r="E303" s="8">
        <f t="shared" si="23"/>
        <v>52</v>
      </c>
      <c r="G303" s="9">
        <f t="shared" si="21"/>
        <v>0</v>
      </c>
      <c r="H303" s="10">
        <f t="shared" si="22"/>
        <v>2.2569900019194629E-2</v>
      </c>
      <c r="I303" s="12">
        <f t="shared" si="25"/>
        <v>0.36810392949428494</v>
      </c>
    </row>
    <row r="304" spans="1:9" x14ac:dyDescent="0.25">
      <c r="A304" s="7">
        <v>36249</v>
      </c>
      <c r="B304" s="6">
        <v>48</v>
      </c>
      <c r="D304" s="11"/>
      <c r="E304" s="8">
        <f t="shared" si="23"/>
        <v>48</v>
      </c>
      <c r="G304" s="9">
        <f t="shared" si="21"/>
        <v>-8.004270767353637E-2</v>
      </c>
      <c r="H304" s="10">
        <f t="shared" si="22"/>
        <v>2.661124746260992E-2</v>
      </c>
      <c r="I304" s="12">
        <f t="shared" si="25"/>
        <v>0.43401631160974341</v>
      </c>
    </row>
    <row r="305" spans="1:9" x14ac:dyDescent="0.25">
      <c r="A305" s="7">
        <v>36250</v>
      </c>
      <c r="B305" s="6">
        <v>47</v>
      </c>
      <c r="D305" s="11"/>
      <c r="E305" s="8">
        <f>AVERAGE(B305:C305)</f>
        <v>47</v>
      </c>
      <c r="G305" s="9">
        <f>LN(E305/E304)</f>
        <v>-2.1053409197832381E-2</v>
      </c>
      <c r="H305" s="10">
        <f>STDEV(G285:G305)</f>
        <v>2.661293652126857E-2</v>
      </c>
      <c r="I305" s="12">
        <f t="shared" si="25"/>
        <v>0.43404385932279782</v>
      </c>
    </row>
    <row r="306" spans="1:9" x14ac:dyDescent="0.25">
      <c r="A306" s="7">
        <v>36251</v>
      </c>
      <c r="B306" s="6">
        <v>47.5</v>
      </c>
      <c r="D306" s="11"/>
      <c r="E306" s="8">
        <f t="shared" si="23"/>
        <v>47.5</v>
      </c>
      <c r="G306" s="9">
        <f>LN(E306/E304)</f>
        <v>-1.0471299867295366E-2</v>
      </c>
      <c r="H306" s="10">
        <f t="shared" ref="H306:H325" si="26">STDEV(G285:G306)</f>
        <v>2.5971678088166618E-2</v>
      </c>
      <c r="I306" s="12">
        <f t="shared" si="25"/>
        <v>0.42358525078463738</v>
      </c>
    </row>
    <row r="307" spans="1:9" x14ac:dyDescent="0.25">
      <c r="A307" s="7">
        <v>36255</v>
      </c>
      <c r="B307" s="6">
        <v>50</v>
      </c>
      <c r="D307" s="11"/>
      <c r="E307" s="8">
        <f t="shared" si="23"/>
        <v>50</v>
      </c>
      <c r="G307" s="9">
        <f t="shared" si="21"/>
        <v>5.1293294387550481E-2</v>
      </c>
      <c r="H307" s="10">
        <f t="shared" si="26"/>
        <v>2.9145630058252214E-2</v>
      </c>
      <c r="I307" s="12">
        <f t="shared" si="25"/>
        <v>0.47535084085021206</v>
      </c>
    </row>
    <row r="308" spans="1:9" x14ac:dyDescent="0.25">
      <c r="A308" s="7">
        <v>36256</v>
      </c>
      <c r="B308" s="6">
        <v>50</v>
      </c>
      <c r="D308" s="11"/>
      <c r="E308" s="8">
        <f t="shared" si="23"/>
        <v>50</v>
      </c>
      <c r="G308" s="9">
        <f t="shared" si="21"/>
        <v>0</v>
      </c>
      <c r="H308" s="10">
        <f t="shared" si="26"/>
        <v>2.8834786135424676E-2</v>
      </c>
      <c r="I308" s="12">
        <f t="shared" si="25"/>
        <v>0.47028112989203663</v>
      </c>
    </row>
    <row r="309" spans="1:9" x14ac:dyDescent="0.25">
      <c r="A309" s="7">
        <v>36257</v>
      </c>
      <c r="B309" s="6">
        <v>51</v>
      </c>
      <c r="D309" s="11"/>
      <c r="E309" s="8">
        <f t="shared" si="23"/>
        <v>51</v>
      </c>
      <c r="G309" s="9">
        <f t="shared" si="21"/>
        <v>1.980262729617973E-2</v>
      </c>
      <c r="H309" s="10">
        <f t="shared" si="26"/>
        <v>2.9466890331019669E-2</v>
      </c>
      <c r="I309" s="12">
        <f t="shared" si="25"/>
        <v>0.48059043733471285</v>
      </c>
    </row>
    <row r="310" spans="1:9" x14ac:dyDescent="0.25">
      <c r="A310" s="7">
        <v>36258</v>
      </c>
      <c r="B310" s="6">
        <v>51.5</v>
      </c>
      <c r="D310" s="11"/>
      <c r="E310" s="8">
        <f t="shared" si="23"/>
        <v>51.5</v>
      </c>
      <c r="G310" s="9">
        <f t="shared" si="21"/>
        <v>9.7561749453646558E-3</v>
      </c>
      <c r="H310" s="10">
        <f t="shared" si="26"/>
        <v>2.9679672407712566E-2</v>
      </c>
      <c r="I310" s="12">
        <f t="shared" si="25"/>
        <v>0.48406080798278822</v>
      </c>
    </row>
    <row r="311" spans="1:9" x14ac:dyDescent="0.25">
      <c r="A311" s="7">
        <v>36259</v>
      </c>
      <c r="B311" s="6">
        <v>48.5</v>
      </c>
      <c r="D311" s="11"/>
      <c r="E311" s="8">
        <f t="shared" si="23"/>
        <v>48.5</v>
      </c>
      <c r="G311" s="9">
        <f t="shared" si="21"/>
        <v>-6.0018009726252923E-2</v>
      </c>
      <c r="H311" s="10">
        <f t="shared" si="26"/>
        <v>3.1440419223840721E-2</v>
      </c>
      <c r="I311" s="12">
        <f t="shared" si="25"/>
        <v>0.51277771950256079</v>
      </c>
    </row>
    <row r="312" spans="1:9" x14ac:dyDescent="0.25">
      <c r="A312" s="7">
        <v>36262</v>
      </c>
      <c r="B312" s="6">
        <v>48</v>
      </c>
      <c r="D312" s="11"/>
      <c r="E312" s="8">
        <f t="shared" si="23"/>
        <v>48</v>
      </c>
      <c r="G312" s="9">
        <f t="shared" ref="G312:G376" si="27">LN(E312/E311)</f>
        <v>-1.0362787035546547E-2</v>
      </c>
      <c r="H312" s="10">
        <f t="shared" si="26"/>
        <v>3.1270949274678272E-2</v>
      </c>
      <c r="I312" s="12">
        <f t="shared" si="25"/>
        <v>0.51001374827695323</v>
      </c>
    </row>
    <row r="313" spans="1:9" x14ac:dyDescent="0.25">
      <c r="A313" s="7">
        <v>36263</v>
      </c>
      <c r="B313" s="6">
        <v>47.5</v>
      </c>
      <c r="D313" s="11"/>
      <c r="E313" s="8">
        <f t="shared" si="23"/>
        <v>47.5</v>
      </c>
      <c r="G313" s="9">
        <f t="shared" si="27"/>
        <v>-1.0471299867295366E-2</v>
      </c>
      <c r="H313" s="10">
        <f t="shared" si="26"/>
        <v>3.1245049352303985E-2</v>
      </c>
      <c r="I313" s="12">
        <f t="shared" si="25"/>
        <v>0.50959133332644546</v>
      </c>
    </row>
    <row r="314" spans="1:9" x14ac:dyDescent="0.25">
      <c r="A314" s="7">
        <v>36264</v>
      </c>
      <c r="B314" s="6">
        <v>49.5</v>
      </c>
      <c r="D314" s="11"/>
      <c r="E314" s="8">
        <f t="shared" si="23"/>
        <v>49.5</v>
      </c>
      <c r="G314" s="9">
        <f t="shared" si="27"/>
        <v>4.1242958534049003E-2</v>
      </c>
      <c r="H314" s="10">
        <f t="shared" si="26"/>
        <v>3.3161370024809421E-2</v>
      </c>
      <c r="I314" s="12">
        <f t="shared" si="25"/>
        <v>0.54084557765718988</v>
      </c>
    </row>
    <row r="315" spans="1:9" x14ac:dyDescent="0.25">
      <c r="A315" s="7">
        <v>36265</v>
      </c>
      <c r="B315" s="6">
        <v>51</v>
      </c>
      <c r="D315" s="11"/>
      <c r="E315" s="8">
        <f t="shared" si="23"/>
        <v>51</v>
      </c>
      <c r="G315" s="9">
        <f t="shared" si="27"/>
        <v>2.9852963149681128E-2</v>
      </c>
      <c r="H315" s="10">
        <f t="shared" si="26"/>
        <v>3.3892484271398578E-2</v>
      </c>
      <c r="I315" s="12">
        <f t="shared" si="25"/>
        <v>0.55276969016321975</v>
      </c>
    </row>
    <row r="316" spans="1:9" x14ac:dyDescent="0.25">
      <c r="A316" s="7">
        <v>36266</v>
      </c>
      <c r="B316" s="6">
        <v>51</v>
      </c>
      <c r="D316" s="11"/>
      <c r="E316" s="8">
        <f t="shared" si="23"/>
        <v>51</v>
      </c>
      <c r="G316" s="9">
        <f t="shared" si="27"/>
        <v>0</v>
      </c>
      <c r="H316" s="10">
        <f t="shared" si="26"/>
        <v>3.3892484271398578E-2</v>
      </c>
      <c r="I316" s="12">
        <f t="shared" si="25"/>
        <v>0.55276969016321975</v>
      </c>
    </row>
    <row r="317" spans="1:9" x14ac:dyDescent="0.25">
      <c r="A317" s="7">
        <v>36269</v>
      </c>
      <c r="B317" s="6">
        <v>51.5</v>
      </c>
      <c r="D317" s="11"/>
      <c r="E317" s="8">
        <f t="shared" si="23"/>
        <v>51.5</v>
      </c>
      <c r="G317" s="9">
        <f t="shared" si="27"/>
        <v>9.7561749453646558E-3</v>
      </c>
      <c r="H317" s="10">
        <f t="shared" si="26"/>
        <v>3.4038415506740673E-2</v>
      </c>
      <c r="I317" s="12">
        <f t="shared" si="25"/>
        <v>0.55514975658441323</v>
      </c>
    </row>
    <row r="318" spans="1:9" x14ac:dyDescent="0.25">
      <c r="A318" s="7">
        <v>36270</v>
      </c>
      <c r="B318" s="6">
        <v>50.25</v>
      </c>
      <c r="D318" s="11"/>
      <c r="E318" s="8">
        <f t="shared" si="23"/>
        <v>50.25</v>
      </c>
      <c r="G318" s="9">
        <f t="shared" si="27"/>
        <v>-2.4571260730505317E-2</v>
      </c>
      <c r="H318" s="10">
        <f t="shared" si="26"/>
        <v>3.4249439738562162E-2</v>
      </c>
      <c r="I318" s="12">
        <f t="shared" si="25"/>
        <v>0.55859145765025497</v>
      </c>
    </row>
    <row r="319" spans="1:9" x14ac:dyDescent="0.25">
      <c r="A319" s="7">
        <v>36271</v>
      </c>
      <c r="B319" s="6">
        <v>51.25</v>
      </c>
      <c r="D319" s="11"/>
      <c r="E319" s="8">
        <f t="shared" si="23"/>
        <v>51.25</v>
      </c>
      <c r="G319" s="9">
        <f t="shared" si="27"/>
        <v>1.9705071079332337E-2</v>
      </c>
      <c r="H319" s="10">
        <f t="shared" si="26"/>
        <v>3.4687480165901917E-2</v>
      </c>
      <c r="I319" s="12">
        <f t="shared" si="25"/>
        <v>0.56573568081668413</v>
      </c>
    </row>
    <row r="320" spans="1:9" x14ac:dyDescent="0.25">
      <c r="A320" s="7">
        <v>36272</v>
      </c>
      <c r="B320" s="6">
        <v>56.5</v>
      </c>
      <c r="D320" s="11"/>
      <c r="E320" s="8">
        <f t="shared" si="23"/>
        <v>56.5</v>
      </c>
      <c r="G320" s="9">
        <f t="shared" si="27"/>
        <v>9.7525020133877788E-2</v>
      </c>
      <c r="H320" s="10">
        <f t="shared" si="26"/>
        <v>3.5799292639406094E-2</v>
      </c>
      <c r="I320" s="12">
        <f t="shared" si="25"/>
        <v>0.58386879350258836</v>
      </c>
    </row>
    <row r="321" spans="1:9" x14ac:dyDescent="0.25">
      <c r="A321" s="7">
        <v>36273</v>
      </c>
      <c r="B321" s="6">
        <v>61</v>
      </c>
      <c r="D321" s="11"/>
      <c r="E321" s="8">
        <f t="shared" si="23"/>
        <v>61</v>
      </c>
      <c r="G321" s="9">
        <f t="shared" si="27"/>
        <v>7.6633226020915893E-2</v>
      </c>
      <c r="H321" s="10">
        <f t="shared" si="26"/>
        <v>3.9089366397199114E-2</v>
      </c>
      <c r="I321" s="12">
        <f t="shared" si="25"/>
        <v>0.63752827261147516</v>
      </c>
    </row>
    <row r="322" spans="1:9" x14ac:dyDescent="0.25">
      <c r="A322" s="7">
        <v>36276</v>
      </c>
      <c r="B322" s="6">
        <v>63</v>
      </c>
      <c r="D322" s="11"/>
      <c r="E322" s="8">
        <f t="shared" si="23"/>
        <v>63</v>
      </c>
      <c r="G322" s="9">
        <f t="shared" si="27"/>
        <v>3.2260862218221477E-2</v>
      </c>
      <c r="H322" s="10">
        <f t="shared" si="26"/>
        <v>3.9445312985604865E-2</v>
      </c>
      <c r="I322" s="12">
        <f t="shared" si="25"/>
        <v>0.64333358578392219</v>
      </c>
    </row>
    <row r="323" spans="1:9" x14ac:dyDescent="0.25">
      <c r="A323" s="7">
        <v>36277</v>
      </c>
      <c r="B323" s="6">
        <v>70</v>
      </c>
      <c r="D323" s="11"/>
      <c r="E323" s="8">
        <f t="shared" si="23"/>
        <v>70</v>
      </c>
      <c r="G323" s="9">
        <f t="shared" si="27"/>
        <v>0.10536051565782635</v>
      </c>
      <c r="H323" s="10">
        <f t="shared" si="26"/>
        <v>4.4526353972724461E-2</v>
      </c>
      <c r="I323" s="12">
        <f t="shared" si="25"/>
        <v>0.72620285643596749</v>
      </c>
    </row>
    <row r="324" spans="1:9" x14ac:dyDescent="0.25">
      <c r="A324" s="7">
        <v>36278</v>
      </c>
      <c r="B324" s="6">
        <v>70</v>
      </c>
      <c r="D324" s="11"/>
      <c r="E324" s="8">
        <f t="shared" si="23"/>
        <v>70</v>
      </c>
      <c r="G324" s="9">
        <f t="shared" si="27"/>
        <v>0</v>
      </c>
      <c r="H324" s="10">
        <f t="shared" si="26"/>
        <v>4.4526353972724461E-2</v>
      </c>
      <c r="I324" s="12">
        <f t="shared" si="25"/>
        <v>0.72620285643596749</v>
      </c>
    </row>
    <row r="325" spans="1:9" x14ac:dyDescent="0.25">
      <c r="A325" s="7">
        <v>36279</v>
      </c>
      <c r="B325" s="6">
        <v>67</v>
      </c>
      <c r="D325" s="11"/>
      <c r="E325" s="8">
        <f t="shared" si="23"/>
        <v>67</v>
      </c>
      <c r="G325" s="9">
        <f t="shared" si="27"/>
        <v>-4.3802622658392888E-2</v>
      </c>
      <c r="H325" s="10">
        <f t="shared" si="26"/>
        <v>4.6067142600982637E-2</v>
      </c>
      <c r="I325" s="12">
        <f t="shared" si="25"/>
        <v>0.75133235847627755</v>
      </c>
    </row>
    <row r="326" spans="1:9" x14ac:dyDescent="0.25">
      <c r="A326" s="7">
        <v>36280</v>
      </c>
      <c r="B326" s="6">
        <v>61.5</v>
      </c>
      <c r="D326" s="11"/>
      <c r="E326" s="8">
        <f t="shared" si="23"/>
        <v>61.5</v>
      </c>
      <c r="G326" s="9">
        <f t="shared" si="27"/>
        <v>-8.5655444578493889E-2</v>
      </c>
      <c r="H326" s="10">
        <f t="shared" ref="H326:H376" si="28">STDEV(G306:G326)</f>
        <v>4.7213657231059657E-2</v>
      </c>
      <c r="I326" s="12">
        <f t="shared" si="25"/>
        <v>0.77003144620795183</v>
      </c>
    </row>
    <row r="327" spans="1:9" x14ac:dyDescent="0.25">
      <c r="A327" s="7">
        <v>36283</v>
      </c>
      <c r="B327" s="6">
        <v>58.5</v>
      </c>
      <c r="D327" s="11"/>
      <c r="E327" s="8">
        <f t="shared" si="23"/>
        <v>58.5</v>
      </c>
      <c r="G327" s="9">
        <f t="shared" si="27"/>
        <v>-5.0010420574661422E-2</v>
      </c>
      <c r="H327" s="10">
        <f t="shared" si="28"/>
        <v>4.8904395097005587E-2</v>
      </c>
      <c r="I327" s="12">
        <f t="shared" si="25"/>
        <v>0.79760654630454886</v>
      </c>
    </row>
    <row r="328" spans="1:9" x14ac:dyDescent="0.25">
      <c r="A328" s="7">
        <v>36284</v>
      </c>
      <c r="B328" s="6">
        <v>58.25</v>
      </c>
      <c r="D328" s="11"/>
      <c r="E328" s="8">
        <f t="shared" si="23"/>
        <v>58.25</v>
      </c>
      <c r="G328" s="9">
        <f t="shared" si="27"/>
        <v>-4.2826617920008478E-3</v>
      </c>
      <c r="H328" s="10">
        <f t="shared" si="28"/>
        <v>4.804974582221478E-2</v>
      </c>
      <c r="I328" s="12">
        <f t="shared" si="25"/>
        <v>0.78366763846169685</v>
      </c>
    </row>
    <row r="329" spans="1:9" x14ac:dyDescent="0.25">
      <c r="A329" s="7">
        <v>36285</v>
      </c>
      <c r="B329" s="6">
        <v>61.5</v>
      </c>
      <c r="D329" s="11"/>
      <c r="E329" s="8">
        <f t="shared" ref="E329:E393" si="29">AVERAGE(B329:C329)</f>
        <v>61.5</v>
      </c>
      <c r="G329" s="9">
        <f t="shared" si="27"/>
        <v>5.4293082366662256E-2</v>
      </c>
      <c r="H329" s="10">
        <f t="shared" si="28"/>
        <v>4.9088311324438014E-2</v>
      </c>
      <c r="I329" s="12">
        <f t="shared" si="25"/>
        <v>0.8006061291984945</v>
      </c>
    </row>
    <row r="330" spans="1:9" x14ac:dyDescent="0.25">
      <c r="A330" s="7">
        <v>36286</v>
      </c>
      <c r="B330" s="6">
        <v>63</v>
      </c>
      <c r="D330" s="11"/>
      <c r="E330" s="8">
        <f t="shared" si="29"/>
        <v>63</v>
      </c>
      <c r="G330" s="9">
        <f t="shared" si="27"/>
        <v>2.4097551579060524E-2</v>
      </c>
      <c r="H330" s="10">
        <f t="shared" si="28"/>
        <v>4.9140735932064604E-2</v>
      </c>
      <c r="I330" s="12">
        <f t="shared" si="25"/>
        <v>0.80146114867368634</v>
      </c>
    </row>
    <row r="331" spans="1:9" x14ac:dyDescent="0.25">
      <c r="A331" s="7">
        <v>36287</v>
      </c>
      <c r="B331" s="6">
        <v>62.5</v>
      </c>
      <c r="D331" s="11"/>
      <c r="E331" s="8">
        <f t="shared" si="29"/>
        <v>62.5</v>
      </c>
      <c r="G331" s="9">
        <f t="shared" si="27"/>
        <v>-7.9681696491768449E-3</v>
      </c>
      <c r="H331" s="10">
        <f t="shared" si="28"/>
        <v>4.9298217201118932E-2</v>
      </c>
      <c r="I331" s="12">
        <f t="shared" si="25"/>
        <v>0.8040295904439797</v>
      </c>
    </row>
    <row r="332" spans="1:9" x14ac:dyDescent="0.25">
      <c r="A332" s="7">
        <v>36290</v>
      </c>
      <c r="B332" s="6">
        <v>71</v>
      </c>
      <c r="D332" s="11"/>
      <c r="E332" s="8">
        <f t="shared" si="29"/>
        <v>71</v>
      </c>
      <c r="G332" s="9">
        <f t="shared" si="27"/>
        <v>0.12751332029895951</v>
      </c>
      <c r="H332" s="10">
        <f t="shared" si="28"/>
        <v>5.2977190824149201E-2</v>
      </c>
      <c r="I332" s="12">
        <f t="shared" si="25"/>
        <v>0.86403183440569631</v>
      </c>
    </row>
    <row r="333" spans="1:9" x14ac:dyDescent="0.25">
      <c r="A333" s="7">
        <v>36291</v>
      </c>
      <c r="B333" s="6">
        <v>64.5</v>
      </c>
      <c r="D333" s="11"/>
      <c r="E333" s="8">
        <f t="shared" si="29"/>
        <v>64.5</v>
      </c>
      <c r="G333" s="9">
        <f t="shared" si="27"/>
        <v>-9.6014653239588604E-2</v>
      </c>
      <c r="H333" s="10">
        <f t="shared" si="28"/>
        <v>5.8310643285577869E-2</v>
      </c>
      <c r="I333" s="12">
        <f t="shared" si="25"/>
        <v>0.95101781162106702</v>
      </c>
    </row>
    <row r="334" spans="1:9" x14ac:dyDescent="0.25">
      <c r="A334" s="7">
        <v>36292</v>
      </c>
      <c r="B334" s="6">
        <v>66.5</v>
      </c>
      <c r="D334" s="11"/>
      <c r="E334" s="8">
        <f t="shared" si="29"/>
        <v>66.5</v>
      </c>
      <c r="G334" s="9">
        <f t="shared" si="27"/>
        <v>3.0536723860081702E-2</v>
      </c>
      <c r="H334" s="10">
        <f t="shared" si="28"/>
        <v>5.8134087957024613E-2</v>
      </c>
      <c r="I334" s="12">
        <f t="shared" si="25"/>
        <v>0.94813828135472389</v>
      </c>
    </row>
    <row r="335" spans="1:9" x14ac:dyDescent="0.25">
      <c r="A335" s="7">
        <v>36293</v>
      </c>
      <c r="B335" s="6">
        <v>64.5</v>
      </c>
      <c r="D335" s="11"/>
      <c r="E335" s="8">
        <f t="shared" si="29"/>
        <v>64.5</v>
      </c>
      <c r="G335" s="9">
        <f t="shared" si="27"/>
        <v>-3.053672386008165E-2</v>
      </c>
      <c r="H335" s="10">
        <f t="shared" si="28"/>
        <v>5.8684658533643332E-2</v>
      </c>
      <c r="I335" s="12">
        <f t="shared" si="25"/>
        <v>0.95711781571442089</v>
      </c>
    </row>
    <row r="336" spans="1:9" x14ac:dyDescent="0.25">
      <c r="A336" s="7">
        <v>36294</v>
      </c>
      <c r="B336" s="6">
        <v>55</v>
      </c>
      <c r="D336" s="11"/>
      <c r="E336" s="8">
        <f t="shared" si="29"/>
        <v>55</v>
      </c>
      <c r="G336" s="9">
        <f t="shared" si="27"/>
        <v>-0.15933203856925593</v>
      </c>
      <c r="H336" s="10">
        <f t="shared" si="28"/>
        <v>6.9439930889737031E-2</v>
      </c>
      <c r="I336" s="12">
        <f t="shared" si="25"/>
        <v>1.13253099936576</v>
      </c>
    </row>
    <row r="337" spans="1:9" x14ac:dyDescent="0.25">
      <c r="A337" s="7">
        <v>36297</v>
      </c>
      <c r="B337" s="6">
        <v>57</v>
      </c>
      <c r="D337" s="11"/>
      <c r="E337" s="8">
        <f t="shared" si="29"/>
        <v>57</v>
      </c>
      <c r="G337" s="9">
        <f t="shared" si="27"/>
        <v>3.5718082602079246E-2</v>
      </c>
      <c r="H337" s="10">
        <f t="shared" si="28"/>
        <v>6.9784043395939202E-2</v>
      </c>
      <c r="I337" s="12">
        <f t="shared" si="25"/>
        <v>1.1381433044984108</v>
      </c>
    </row>
    <row r="338" spans="1:9" x14ac:dyDescent="0.25">
      <c r="A338" s="7">
        <v>36298</v>
      </c>
      <c r="B338" s="6">
        <v>52.5</v>
      </c>
      <c r="D338" s="11"/>
      <c r="E338" s="8">
        <f t="shared" si="29"/>
        <v>52.5</v>
      </c>
      <c r="G338" s="9">
        <f t="shared" si="27"/>
        <v>-8.2238098236972118E-2</v>
      </c>
      <c r="H338" s="10">
        <f t="shared" si="28"/>
        <v>7.2331067468007063E-2</v>
      </c>
      <c r="I338" s="12">
        <f t="shared" si="25"/>
        <v>1.1796840099799308</v>
      </c>
    </row>
    <row r="339" spans="1:9" x14ac:dyDescent="0.25">
      <c r="A339" s="7">
        <v>36299</v>
      </c>
      <c r="B339" s="6">
        <v>49.045454545454547</v>
      </c>
      <c r="D339" s="11"/>
      <c r="E339" s="8">
        <f t="shared" si="29"/>
        <v>49.045454545454547</v>
      </c>
      <c r="G339" s="9">
        <f t="shared" si="27"/>
        <v>-6.8065657697759199E-2</v>
      </c>
      <c r="H339" s="10">
        <f t="shared" si="28"/>
        <v>7.3706998282466629E-2</v>
      </c>
      <c r="I339" s="12">
        <f t="shared" si="25"/>
        <v>1.2021247624460072</v>
      </c>
    </row>
    <row r="340" spans="1:9" x14ac:dyDescent="0.25">
      <c r="A340" s="7">
        <v>36300</v>
      </c>
      <c r="B340" s="6">
        <v>48.477272727272727</v>
      </c>
      <c r="D340" s="11"/>
      <c r="E340" s="8">
        <f t="shared" si="29"/>
        <v>48.477272727272727</v>
      </c>
      <c r="G340" s="9">
        <f t="shared" si="27"/>
        <v>-1.1652427346729468E-2</v>
      </c>
      <c r="H340" s="10">
        <f t="shared" si="28"/>
        <v>7.3580784812803585E-2</v>
      </c>
      <c r="I340" s="12">
        <f t="shared" si="25"/>
        <v>1.2000662830509472</v>
      </c>
    </row>
    <row r="341" spans="1:9" x14ac:dyDescent="0.25">
      <c r="A341" s="7">
        <v>36301</v>
      </c>
      <c r="B341" s="6">
        <v>46.19318181818182</v>
      </c>
      <c r="D341" s="11"/>
      <c r="E341" s="8">
        <f t="shared" si="29"/>
        <v>46.19318181818182</v>
      </c>
      <c r="G341" s="9">
        <f t="shared" si="27"/>
        <v>-4.8262877049384811E-2</v>
      </c>
      <c r="H341" s="10">
        <f t="shared" si="28"/>
        <v>7.0468591008699955E-2</v>
      </c>
      <c r="I341" s="12">
        <f t="shared" si="25"/>
        <v>1.1493079381905791</v>
      </c>
    </row>
    <row r="342" spans="1:9" x14ac:dyDescent="0.25">
      <c r="A342" s="7">
        <v>36304</v>
      </c>
      <c r="B342" s="6">
        <v>49.227272727272727</v>
      </c>
      <c r="D342" s="11"/>
      <c r="E342" s="8">
        <f t="shared" si="29"/>
        <v>49.227272727272727</v>
      </c>
      <c r="G342" s="9">
        <f t="shared" si="27"/>
        <v>6.3615586138970268E-2</v>
      </c>
      <c r="H342" s="10">
        <f t="shared" si="28"/>
        <v>6.9725521578523991E-2</v>
      </c>
      <c r="I342" s="12">
        <f t="shared" si="25"/>
        <v>1.1371888425409646</v>
      </c>
    </row>
    <row r="343" spans="1:9" x14ac:dyDescent="0.25">
      <c r="A343" s="7">
        <v>36305</v>
      </c>
      <c r="B343" s="6">
        <v>47.5</v>
      </c>
      <c r="D343" s="11"/>
      <c r="E343" s="8">
        <f t="shared" si="29"/>
        <v>47.5</v>
      </c>
      <c r="G343" s="9">
        <f t="shared" si="27"/>
        <v>-3.5718082602079232E-2</v>
      </c>
      <c r="H343" s="10">
        <f t="shared" si="28"/>
        <v>6.9231386359396629E-2</v>
      </c>
      <c r="I343" s="12">
        <f t="shared" si="25"/>
        <v>1.1291297410071692</v>
      </c>
    </row>
    <row r="344" spans="1:9" x14ac:dyDescent="0.25">
      <c r="A344" s="7">
        <v>36306</v>
      </c>
      <c r="B344" s="6">
        <v>50.727272727272727</v>
      </c>
      <c r="D344" s="11"/>
      <c r="E344" s="8">
        <f t="shared" si="29"/>
        <v>50.727272727272727</v>
      </c>
      <c r="G344" s="9">
        <f t="shared" si="27"/>
        <v>6.5733978542344765E-2</v>
      </c>
      <c r="H344" s="10">
        <f t="shared" si="28"/>
        <v>6.6309598226725566E-2</v>
      </c>
      <c r="I344" s="12">
        <f t="shared" si="25"/>
        <v>1.0814768186693959</v>
      </c>
    </row>
    <row r="345" spans="1:9" x14ac:dyDescent="0.25">
      <c r="A345" s="7">
        <v>36307</v>
      </c>
      <c r="B345" s="6">
        <v>48.090909090909093</v>
      </c>
      <c r="D345" s="11"/>
      <c r="E345" s="8">
        <f t="shared" si="29"/>
        <v>48.090909090909093</v>
      </c>
      <c r="G345" s="9">
        <f t="shared" si="27"/>
        <v>-5.337053052301155E-2</v>
      </c>
      <c r="H345" s="10">
        <f t="shared" si="28"/>
        <v>6.6714006955441482E-2</v>
      </c>
      <c r="I345" s="12">
        <f t="shared" si="25"/>
        <v>1.0880725254308579</v>
      </c>
    </row>
    <row r="346" spans="1:9" x14ac:dyDescent="0.25">
      <c r="A346" s="7">
        <v>36308</v>
      </c>
      <c r="B346" s="6">
        <v>48.013636363636358</v>
      </c>
      <c r="D346" s="11"/>
      <c r="E346" s="8">
        <f t="shared" si="29"/>
        <v>48.013636363636358</v>
      </c>
      <c r="G346" s="9">
        <f t="shared" si="27"/>
        <v>-1.608097589128332E-3</v>
      </c>
      <c r="H346" s="10">
        <f t="shared" si="28"/>
        <v>6.6529269464598556E-2</v>
      </c>
      <c r="I346" s="12">
        <f t="shared" si="25"/>
        <v>1.0850595481360374</v>
      </c>
    </row>
    <row r="347" spans="1:9" x14ac:dyDescent="0.25">
      <c r="D347" s="11"/>
      <c r="E347" s="8"/>
      <c r="G347" s="9"/>
      <c r="H347" s="10"/>
      <c r="I347" s="12"/>
    </row>
    <row r="348" spans="1:9" x14ac:dyDescent="0.25">
      <c r="A348" s="7">
        <v>36311</v>
      </c>
      <c r="B348" s="6">
        <v>52</v>
      </c>
      <c r="C348" s="6" t="s">
        <v>11</v>
      </c>
      <c r="D348" s="11"/>
      <c r="E348" s="8">
        <f t="shared" si="29"/>
        <v>52</v>
      </c>
      <c r="G348" s="9" t="e">
        <f>LN(E348/E347)</f>
        <v>#DIV/0!</v>
      </c>
      <c r="H348" s="10" t="e">
        <f t="shared" ref="H348:H367" si="30">STDEV(G327:G348)</f>
        <v>#DIV/0!</v>
      </c>
      <c r="I348" s="12" t="e">
        <f t="shared" si="25"/>
        <v>#DIV/0!</v>
      </c>
    </row>
    <row r="349" spans="1:9" x14ac:dyDescent="0.25">
      <c r="A349" s="7">
        <v>36312</v>
      </c>
      <c r="B349" s="6">
        <v>52</v>
      </c>
      <c r="D349" s="11"/>
      <c r="E349" s="8">
        <f t="shared" si="29"/>
        <v>52</v>
      </c>
      <c r="G349" s="9">
        <f t="shared" si="27"/>
        <v>0</v>
      </c>
      <c r="H349" s="10" t="e">
        <f t="shared" si="30"/>
        <v>#DIV/0!</v>
      </c>
      <c r="I349" s="12" t="e">
        <f t="shared" si="25"/>
        <v>#DIV/0!</v>
      </c>
    </row>
    <row r="350" spans="1:9" x14ac:dyDescent="0.25">
      <c r="A350" s="7">
        <v>36313</v>
      </c>
      <c r="B350" s="6">
        <v>52</v>
      </c>
      <c r="D350" s="11"/>
      <c r="E350" s="8">
        <f t="shared" si="29"/>
        <v>52</v>
      </c>
      <c r="G350" s="9">
        <f t="shared" si="27"/>
        <v>0</v>
      </c>
      <c r="H350" s="10" t="e">
        <f t="shared" si="30"/>
        <v>#DIV/0!</v>
      </c>
      <c r="I350" s="12" t="e">
        <f t="shared" ref="I350:I413" si="31">(H350*(SQRT(266)))</f>
        <v>#DIV/0!</v>
      </c>
    </row>
    <row r="351" spans="1:9" x14ac:dyDescent="0.25">
      <c r="A351" s="7">
        <v>36314</v>
      </c>
      <c r="B351" s="6">
        <v>52</v>
      </c>
      <c r="D351" s="11"/>
      <c r="E351" s="8">
        <f t="shared" si="29"/>
        <v>52</v>
      </c>
      <c r="G351" s="9">
        <f t="shared" si="27"/>
        <v>0</v>
      </c>
      <c r="H351" s="10" t="e">
        <f t="shared" si="30"/>
        <v>#DIV/0!</v>
      </c>
      <c r="I351" s="12" t="e">
        <f t="shared" si="31"/>
        <v>#DIV/0!</v>
      </c>
    </row>
    <row r="352" spans="1:9" x14ac:dyDescent="0.25">
      <c r="A352" s="7">
        <v>36315</v>
      </c>
      <c r="B352" s="6">
        <v>51</v>
      </c>
      <c r="D352" s="11"/>
      <c r="E352" s="8">
        <f t="shared" si="29"/>
        <v>51</v>
      </c>
      <c r="G352" s="9">
        <f t="shared" si="27"/>
        <v>-1.9418085857101627E-2</v>
      </c>
      <c r="H352" s="10" t="e">
        <f t="shared" si="30"/>
        <v>#DIV/0!</v>
      </c>
      <c r="I352" s="12" t="e">
        <f t="shared" si="31"/>
        <v>#DIV/0!</v>
      </c>
    </row>
    <row r="353" spans="1:9" x14ac:dyDescent="0.25">
      <c r="A353" s="7">
        <v>36318</v>
      </c>
      <c r="B353" s="6">
        <v>51</v>
      </c>
      <c r="D353" s="11"/>
      <c r="E353" s="8">
        <f t="shared" si="29"/>
        <v>51</v>
      </c>
      <c r="G353" s="9">
        <f t="shared" si="27"/>
        <v>0</v>
      </c>
      <c r="H353" s="10" t="e">
        <f t="shared" si="30"/>
        <v>#DIV/0!</v>
      </c>
      <c r="I353" s="12" t="e">
        <f t="shared" si="31"/>
        <v>#DIV/0!</v>
      </c>
    </row>
    <row r="354" spans="1:9" x14ac:dyDescent="0.25">
      <c r="A354" s="7">
        <v>36319</v>
      </c>
      <c r="B354" s="6">
        <v>51</v>
      </c>
      <c r="D354" s="11"/>
      <c r="E354" s="8">
        <f t="shared" si="29"/>
        <v>51</v>
      </c>
      <c r="G354" s="9">
        <f t="shared" si="27"/>
        <v>0</v>
      </c>
      <c r="H354" s="10" t="e">
        <f t="shared" si="30"/>
        <v>#DIV/0!</v>
      </c>
      <c r="I354" s="12" t="e">
        <f t="shared" si="31"/>
        <v>#DIV/0!</v>
      </c>
    </row>
    <row r="355" spans="1:9" x14ac:dyDescent="0.25">
      <c r="A355" s="7">
        <v>36320</v>
      </c>
      <c r="B355" s="6">
        <v>51</v>
      </c>
      <c r="D355" s="11"/>
      <c r="E355" s="8">
        <f t="shared" si="29"/>
        <v>51</v>
      </c>
      <c r="G355" s="9">
        <f t="shared" si="27"/>
        <v>0</v>
      </c>
      <c r="H355" s="10" t="e">
        <f t="shared" si="30"/>
        <v>#DIV/0!</v>
      </c>
      <c r="I355" s="12" t="e">
        <f t="shared" si="31"/>
        <v>#DIV/0!</v>
      </c>
    </row>
    <row r="356" spans="1:9" x14ac:dyDescent="0.25">
      <c r="A356" s="7">
        <v>36321</v>
      </c>
      <c r="B356" s="6">
        <v>51</v>
      </c>
      <c r="D356" s="11"/>
      <c r="E356" s="8">
        <f t="shared" si="29"/>
        <v>51</v>
      </c>
      <c r="G356" s="9">
        <f t="shared" si="27"/>
        <v>0</v>
      </c>
      <c r="H356" s="10" t="e">
        <f t="shared" si="30"/>
        <v>#DIV/0!</v>
      </c>
      <c r="I356" s="12" t="e">
        <f t="shared" si="31"/>
        <v>#DIV/0!</v>
      </c>
    </row>
    <row r="357" spans="1:9" x14ac:dyDescent="0.25">
      <c r="A357" s="7">
        <v>36322</v>
      </c>
      <c r="B357" s="6">
        <v>52</v>
      </c>
      <c r="D357" s="11"/>
      <c r="E357" s="8">
        <f t="shared" si="29"/>
        <v>52</v>
      </c>
      <c r="G357" s="9">
        <f t="shared" si="27"/>
        <v>1.9418085857101516E-2</v>
      </c>
      <c r="H357" s="10" t="e">
        <f t="shared" si="30"/>
        <v>#DIV/0!</v>
      </c>
      <c r="I357" s="12" t="e">
        <f t="shared" si="31"/>
        <v>#DIV/0!</v>
      </c>
    </row>
    <row r="358" spans="1:9" x14ac:dyDescent="0.25">
      <c r="A358" s="7">
        <v>36325</v>
      </c>
      <c r="B358" s="6">
        <v>52</v>
      </c>
      <c r="D358" s="11"/>
      <c r="E358" s="8">
        <f t="shared" si="29"/>
        <v>52</v>
      </c>
      <c r="G358" s="9">
        <f t="shared" si="27"/>
        <v>0</v>
      </c>
      <c r="H358" s="10" t="e">
        <f t="shared" si="30"/>
        <v>#DIV/0!</v>
      </c>
      <c r="I358" s="12" t="e">
        <f t="shared" si="31"/>
        <v>#DIV/0!</v>
      </c>
    </row>
    <row r="359" spans="1:9" x14ac:dyDescent="0.25">
      <c r="A359" s="7">
        <v>36326</v>
      </c>
      <c r="B359" s="6">
        <v>53</v>
      </c>
      <c r="D359" s="11"/>
      <c r="E359" s="8">
        <f t="shared" si="29"/>
        <v>53</v>
      </c>
      <c r="G359" s="9">
        <f t="shared" si="27"/>
        <v>1.9048194970694411E-2</v>
      </c>
      <c r="H359" s="10" t="e">
        <f t="shared" si="30"/>
        <v>#DIV/0!</v>
      </c>
      <c r="I359" s="12" t="e">
        <f t="shared" si="31"/>
        <v>#DIV/0!</v>
      </c>
    </row>
    <row r="360" spans="1:9" x14ac:dyDescent="0.25">
      <c r="A360" s="7">
        <v>36327</v>
      </c>
      <c r="B360" s="6">
        <v>55</v>
      </c>
      <c r="D360" s="11"/>
      <c r="E360" s="8">
        <f t="shared" si="29"/>
        <v>55</v>
      </c>
      <c r="G360" s="9">
        <f t="shared" si="27"/>
        <v>3.7041271680349076E-2</v>
      </c>
      <c r="H360" s="10" t="e">
        <f t="shared" si="30"/>
        <v>#DIV/0!</v>
      </c>
      <c r="I360" s="12" t="e">
        <f t="shared" si="31"/>
        <v>#DIV/0!</v>
      </c>
    </row>
    <row r="361" spans="1:9" x14ac:dyDescent="0.25">
      <c r="A361" s="7">
        <v>36328</v>
      </c>
      <c r="B361" s="6">
        <v>55</v>
      </c>
      <c r="D361" s="11"/>
      <c r="E361" s="8">
        <f t="shared" si="29"/>
        <v>55</v>
      </c>
      <c r="G361" s="9">
        <f t="shared" si="27"/>
        <v>0</v>
      </c>
      <c r="H361" s="10" t="e">
        <f t="shared" si="30"/>
        <v>#DIV/0!</v>
      </c>
      <c r="I361" s="12" t="e">
        <f t="shared" si="31"/>
        <v>#DIV/0!</v>
      </c>
    </row>
    <row r="362" spans="1:9" x14ac:dyDescent="0.25">
      <c r="A362" s="7">
        <v>36329</v>
      </c>
      <c r="B362" s="6">
        <v>55</v>
      </c>
      <c r="D362" s="11"/>
      <c r="E362" s="8">
        <f t="shared" si="29"/>
        <v>55</v>
      </c>
      <c r="G362" s="9">
        <f t="shared" si="27"/>
        <v>0</v>
      </c>
      <c r="H362" s="10" t="e">
        <f t="shared" si="30"/>
        <v>#DIV/0!</v>
      </c>
      <c r="I362" s="12" t="e">
        <f t="shared" si="31"/>
        <v>#DIV/0!</v>
      </c>
    </row>
    <row r="363" spans="1:9" x14ac:dyDescent="0.25">
      <c r="A363" s="7">
        <v>36332</v>
      </c>
      <c r="B363" s="6">
        <v>55</v>
      </c>
      <c r="D363" s="11"/>
      <c r="E363" s="8">
        <f t="shared" si="29"/>
        <v>55</v>
      </c>
      <c r="G363" s="9">
        <f t="shared" si="27"/>
        <v>0</v>
      </c>
      <c r="H363" s="10" t="e">
        <f t="shared" si="30"/>
        <v>#DIV/0!</v>
      </c>
      <c r="I363" s="12" t="e">
        <f t="shared" si="31"/>
        <v>#DIV/0!</v>
      </c>
    </row>
    <row r="364" spans="1:9" x14ac:dyDescent="0.25">
      <c r="A364" s="7">
        <v>36333</v>
      </c>
      <c r="B364" s="6">
        <v>56</v>
      </c>
      <c r="D364" s="11"/>
      <c r="E364" s="8">
        <f t="shared" si="29"/>
        <v>56</v>
      </c>
      <c r="G364" s="9">
        <f t="shared" si="27"/>
        <v>1.8018505502678212E-2</v>
      </c>
      <c r="H364" s="10" t="e">
        <f t="shared" si="30"/>
        <v>#DIV/0!</v>
      </c>
      <c r="I364" s="12" t="e">
        <f t="shared" si="31"/>
        <v>#DIV/0!</v>
      </c>
    </row>
    <row r="365" spans="1:9" x14ac:dyDescent="0.25">
      <c r="A365" s="7">
        <v>36334</v>
      </c>
      <c r="B365" s="6">
        <v>56</v>
      </c>
      <c r="D365" s="11"/>
      <c r="E365" s="8">
        <f t="shared" si="29"/>
        <v>56</v>
      </c>
      <c r="G365" s="9">
        <f t="shared" si="27"/>
        <v>0</v>
      </c>
      <c r="H365" s="10" t="e">
        <f t="shared" si="30"/>
        <v>#DIV/0!</v>
      </c>
      <c r="I365" s="12" t="e">
        <f t="shared" si="31"/>
        <v>#DIV/0!</v>
      </c>
    </row>
    <row r="366" spans="1:9" x14ac:dyDescent="0.25">
      <c r="A366" s="7">
        <v>36335</v>
      </c>
      <c r="B366" s="6">
        <v>56</v>
      </c>
      <c r="D366" s="11"/>
      <c r="E366" s="8">
        <f t="shared" si="29"/>
        <v>56</v>
      </c>
      <c r="G366" s="9">
        <f t="shared" si="27"/>
        <v>0</v>
      </c>
      <c r="H366" s="10" t="e">
        <f t="shared" si="30"/>
        <v>#DIV/0!</v>
      </c>
      <c r="I366" s="12" t="e">
        <f t="shared" si="31"/>
        <v>#DIV/0!</v>
      </c>
    </row>
    <row r="367" spans="1:9" x14ac:dyDescent="0.25">
      <c r="A367" s="7">
        <v>36336</v>
      </c>
      <c r="B367" s="6">
        <v>56</v>
      </c>
      <c r="D367" s="11"/>
      <c r="E367" s="8">
        <f t="shared" si="29"/>
        <v>56</v>
      </c>
      <c r="G367" s="9">
        <f t="shared" si="27"/>
        <v>0</v>
      </c>
      <c r="H367" s="10" t="e">
        <f t="shared" si="30"/>
        <v>#DIV/0!</v>
      </c>
      <c r="I367" s="12" t="e">
        <f t="shared" si="31"/>
        <v>#DIV/0!</v>
      </c>
    </row>
    <row r="368" spans="1:9" x14ac:dyDescent="0.25">
      <c r="A368" s="7">
        <v>36339</v>
      </c>
      <c r="B368" s="6">
        <v>56</v>
      </c>
      <c r="D368" s="11"/>
      <c r="E368" s="8">
        <f t="shared" si="29"/>
        <v>56</v>
      </c>
      <c r="G368" s="9">
        <f t="shared" si="27"/>
        <v>0</v>
      </c>
      <c r="H368" s="10" t="e">
        <f t="shared" si="28"/>
        <v>#DIV/0!</v>
      </c>
      <c r="I368" s="12" t="e">
        <f t="shared" si="31"/>
        <v>#DIV/0!</v>
      </c>
    </row>
    <row r="369" spans="1:9" x14ac:dyDescent="0.25">
      <c r="A369" s="7">
        <v>36340</v>
      </c>
      <c r="B369" s="6">
        <v>57</v>
      </c>
      <c r="D369" s="11"/>
      <c r="E369" s="8">
        <f t="shared" si="29"/>
        <v>57</v>
      </c>
      <c r="G369" s="9">
        <f t="shared" si="27"/>
        <v>1.7699577099400857E-2</v>
      </c>
      <c r="H369" s="10">
        <f t="shared" si="28"/>
        <v>1.1673885553836905E-2</v>
      </c>
      <c r="I369" s="12">
        <f t="shared" si="31"/>
        <v>0.19039531150689032</v>
      </c>
    </row>
    <row r="370" spans="1:9" x14ac:dyDescent="0.25">
      <c r="A370" s="7">
        <v>36341</v>
      </c>
      <c r="B370" s="6">
        <v>57</v>
      </c>
      <c r="D370" s="11"/>
      <c r="E370" s="8">
        <f t="shared" si="29"/>
        <v>57</v>
      </c>
      <c r="G370" s="9">
        <f t="shared" si="27"/>
        <v>0</v>
      </c>
      <c r="H370" s="10">
        <f t="shared" si="28"/>
        <v>1.1673885553836905E-2</v>
      </c>
      <c r="I370" s="12">
        <f t="shared" si="31"/>
        <v>0.19039531150689032</v>
      </c>
    </row>
    <row r="371" spans="1:9" x14ac:dyDescent="0.25">
      <c r="A371" s="7">
        <v>36342</v>
      </c>
      <c r="B371" s="6">
        <v>57</v>
      </c>
      <c r="D371" s="11"/>
      <c r="E371" s="8">
        <f t="shared" si="29"/>
        <v>57</v>
      </c>
      <c r="G371" s="9">
        <f t="shared" si="27"/>
        <v>0</v>
      </c>
      <c r="H371" s="10">
        <f t="shared" si="28"/>
        <v>1.1673885553836905E-2</v>
      </c>
      <c r="I371" s="12">
        <f t="shared" si="31"/>
        <v>0.19039531150689032</v>
      </c>
    </row>
    <row r="372" spans="1:9" x14ac:dyDescent="0.25">
      <c r="A372" s="7">
        <v>36343</v>
      </c>
      <c r="B372" s="6">
        <v>57</v>
      </c>
      <c r="D372" s="11"/>
      <c r="E372" s="8">
        <f t="shared" si="29"/>
        <v>57</v>
      </c>
      <c r="G372" s="9">
        <f t="shared" si="27"/>
        <v>0</v>
      </c>
      <c r="H372" s="10">
        <f t="shared" si="28"/>
        <v>1.1673885553836905E-2</v>
      </c>
      <c r="I372" s="12">
        <f t="shared" si="31"/>
        <v>0.19039531150689032</v>
      </c>
    </row>
    <row r="373" spans="1:9" x14ac:dyDescent="0.25">
      <c r="A373" s="7">
        <v>36347</v>
      </c>
      <c r="B373" s="6">
        <v>57</v>
      </c>
      <c r="D373" s="11"/>
      <c r="E373" s="8">
        <f t="shared" si="29"/>
        <v>57</v>
      </c>
      <c r="G373" s="9">
        <f t="shared" si="27"/>
        <v>0</v>
      </c>
      <c r="H373" s="10">
        <f t="shared" si="28"/>
        <v>1.039420793575018E-2</v>
      </c>
      <c r="I373" s="12">
        <f t="shared" si="31"/>
        <v>0.16952440116599377</v>
      </c>
    </row>
    <row r="374" spans="1:9" x14ac:dyDescent="0.25">
      <c r="A374" s="7">
        <v>36348</v>
      </c>
      <c r="B374" s="6">
        <v>57</v>
      </c>
      <c r="D374" s="11"/>
      <c r="E374" s="8">
        <f t="shared" si="29"/>
        <v>57</v>
      </c>
      <c r="G374" s="9">
        <f t="shared" si="27"/>
        <v>0</v>
      </c>
      <c r="H374" s="10">
        <f t="shared" si="28"/>
        <v>1.039420793575018E-2</v>
      </c>
      <c r="I374" s="12">
        <f t="shared" si="31"/>
        <v>0.16952440116599377</v>
      </c>
    </row>
    <row r="375" spans="1:9" x14ac:dyDescent="0.25">
      <c r="A375" s="7">
        <v>36349</v>
      </c>
      <c r="B375" s="6">
        <v>57</v>
      </c>
      <c r="D375" s="11"/>
      <c r="E375" s="8">
        <f t="shared" si="29"/>
        <v>57</v>
      </c>
      <c r="G375" s="9">
        <f t="shared" si="27"/>
        <v>0</v>
      </c>
      <c r="H375" s="10">
        <f t="shared" si="28"/>
        <v>1.039420793575018E-2</v>
      </c>
      <c r="I375" s="12">
        <f t="shared" si="31"/>
        <v>0.16952440116599377</v>
      </c>
    </row>
    <row r="376" spans="1:9" x14ac:dyDescent="0.25">
      <c r="A376" s="7">
        <v>36350</v>
      </c>
      <c r="B376" s="6">
        <v>57</v>
      </c>
      <c r="D376" s="11"/>
      <c r="E376" s="8">
        <f t="shared" si="29"/>
        <v>57</v>
      </c>
      <c r="G376" s="9">
        <f t="shared" si="27"/>
        <v>0</v>
      </c>
      <c r="H376" s="10">
        <f t="shared" si="28"/>
        <v>1.039420793575018E-2</v>
      </c>
      <c r="I376" s="12">
        <f t="shared" si="31"/>
        <v>0.16952440116599377</v>
      </c>
    </row>
    <row r="377" spans="1:9" x14ac:dyDescent="0.25">
      <c r="A377" s="7">
        <v>36353</v>
      </c>
      <c r="B377" s="6">
        <v>56</v>
      </c>
      <c r="D377" s="11"/>
      <c r="E377" s="8">
        <f t="shared" si="29"/>
        <v>56</v>
      </c>
      <c r="G377" s="9">
        <f t="shared" ref="G377:G440" si="32">LN(E377/E376)</f>
        <v>-1.7699577099400975E-2</v>
      </c>
      <c r="H377" s="10">
        <f t="shared" ref="H377:H440" si="33">STDEV(G357:G377)</f>
        <v>1.1503561416957166E-2</v>
      </c>
      <c r="I377" s="12">
        <f t="shared" si="31"/>
        <v>0.18761740890121489</v>
      </c>
    </row>
    <row r="378" spans="1:9" x14ac:dyDescent="0.25">
      <c r="A378" s="7">
        <v>36354</v>
      </c>
      <c r="B378" s="6">
        <v>54</v>
      </c>
      <c r="D378" s="11"/>
      <c r="E378" s="8">
        <f t="shared" si="29"/>
        <v>54</v>
      </c>
      <c r="G378" s="9">
        <f t="shared" si="32"/>
        <v>-3.6367644170874833E-2</v>
      </c>
      <c r="H378" s="10">
        <f t="shared" si="33"/>
        <v>1.4037247470793464E-2</v>
      </c>
      <c r="I378" s="12">
        <f t="shared" si="31"/>
        <v>0.22894057788861968</v>
      </c>
    </row>
    <row r="379" spans="1:9" x14ac:dyDescent="0.25">
      <c r="A379" s="7">
        <v>36355</v>
      </c>
      <c r="B379" s="6">
        <v>54</v>
      </c>
      <c r="D379" s="11"/>
      <c r="E379" s="8">
        <f t="shared" si="29"/>
        <v>54</v>
      </c>
      <c r="G379" s="9">
        <f t="shared" si="32"/>
        <v>0</v>
      </c>
      <c r="H379" s="10">
        <f t="shared" si="33"/>
        <v>1.4037247470793464E-2</v>
      </c>
      <c r="I379" s="12">
        <f t="shared" si="31"/>
        <v>0.22894057788861968</v>
      </c>
    </row>
    <row r="380" spans="1:9" x14ac:dyDescent="0.25">
      <c r="A380" s="7">
        <v>36356</v>
      </c>
      <c r="B380" s="6">
        <v>54</v>
      </c>
      <c r="D380" s="11"/>
      <c r="E380" s="8">
        <f t="shared" si="29"/>
        <v>54</v>
      </c>
      <c r="G380" s="9">
        <f t="shared" si="32"/>
        <v>0</v>
      </c>
      <c r="H380" s="10">
        <f t="shared" si="33"/>
        <v>1.3470783297202563E-2</v>
      </c>
      <c r="I380" s="12">
        <f t="shared" si="31"/>
        <v>0.21970182680690425</v>
      </c>
    </row>
    <row r="381" spans="1:9" x14ac:dyDescent="0.25">
      <c r="A381" s="7">
        <v>36357</v>
      </c>
      <c r="B381" s="6">
        <v>54</v>
      </c>
      <c r="D381" s="11"/>
      <c r="E381" s="8">
        <f t="shared" si="29"/>
        <v>54</v>
      </c>
      <c r="G381" s="9">
        <f t="shared" si="32"/>
        <v>0</v>
      </c>
      <c r="H381" s="10">
        <f t="shared" si="33"/>
        <v>1.062494527648806E-2</v>
      </c>
      <c r="I381" s="12">
        <f t="shared" si="31"/>
        <v>0.17328761330846859</v>
      </c>
    </row>
    <row r="382" spans="1:9" x14ac:dyDescent="0.25">
      <c r="A382" s="7">
        <v>36360</v>
      </c>
      <c r="B382" s="6">
        <v>54</v>
      </c>
      <c r="D382" s="11"/>
      <c r="E382" s="8">
        <f t="shared" si="29"/>
        <v>54</v>
      </c>
      <c r="G382" s="9">
        <f t="shared" si="32"/>
        <v>0</v>
      </c>
      <c r="H382" s="10">
        <f t="shared" si="33"/>
        <v>1.062494527648806E-2</v>
      </c>
      <c r="I382" s="12">
        <f t="shared" si="31"/>
        <v>0.17328761330846859</v>
      </c>
    </row>
    <row r="383" spans="1:9" x14ac:dyDescent="0.25">
      <c r="A383" s="7">
        <v>36361</v>
      </c>
      <c r="B383" s="6">
        <v>55.5</v>
      </c>
      <c r="D383" s="11"/>
      <c r="E383" s="8">
        <f t="shared" si="29"/>
        <v>55.5</v>
      </c>
      <c r="G383" s="9">
        <f t="shared" si="32"/>
        <v>2.7398974188114347E-2</v>
      </c>
      <c r="H383" s="10">
        <f t="shared" si="33"/>
        <v>1.2289479141450423E-2</v>
      </c>
      <c r="I383" s="12">
        <f t="shared" si="31"/>
        <v>0.20043533908252451</v>
      </c>
    </row>
    <row r="384" spans="1:9" x14ac:dyDescent="0.25">
      <c r="A384" s="7">
        <v>36362</v>
      </c>
      <c r="B384" s="6">
        <v>55.5</v>
      </c>
      <c r="D384" s="11"/>
      <c r="E384" s="8">
        <f t="shared" si="29"/>
        <v>55.5</v>
      </c>
      <c r="G384" s="9">
        <f t="shared" si="32"/>
        <v>0</v>
      </c>
      <c r="H384" s="10">
        <f t="shared" si="33"/>
        <v>1.2289479141450423E-2</v>
      </c>
      <c r="I384" s="12">
        <f t="shared" si="31"/>
        <v>0.20043533908252451</v>
      </c>
    </row>
    <row r="385" spans="1:9" x14ac:dyDescent="0.25">
      <c r="A385" s="7">
        <v>36363</v>
      </c>
      <c r="B385" s="6">
        <v>56</v>
      </c>
      <c r="D385" s="11"/>
      <c r="E385" s="8">
        <f t="shared" si="29"/>
        <v>56</v>
      </c>
      <c r="G385" s="9">
        <f t="shared" si="32"/>
        <v>8.9686699827603161E-3</v>
      </c>
      <c r="H385" s="10">
        <f t="shared" si="33"/>
        <v>1.1790454676040408E-2</v>
      </c>
      <c r="I385" s="12">
        <f t="shared" si="31"/>
        <v>0.19229649635504281</v>
      </c>
    </row>
    <row r="386" spans="1:9" x14ac:dyDescent="0.25">
      <c r="A386" s="7">
        <v>36364</v>
      </c>
      <c r="B386" s="6">
        <v>65</v>
      </c>
      <c r="D386" s="11"/>
      <c r="E386" s="8">
        <f t="shared" si="29"/>
        <v>65</v>
      </c>
      <c r="G386" s="9">
        <f t="shared" si="32"/>
        <v>0.14903557916048796</v>
      </c>
      <c r="H386" s="10">
        <f t="shared" si="33"/>
        <v>3.4593500013266394E-2</v>
      </c>
      <c r="I386" s="12">
        <f t="shared" si="31"/>
        <v>0.56420291091295449</v>
      </c>
    </row>
    <row r="387" spans="1:9" x14ac:dyDescent="0.25">
      <c r="A387" s="7">
        <v>36367</v>
      </c>
      <c r="B387" s="6">
        <v>65</v>
      </c>
      <c r="D387" s="11"/>
      <c r="E387" s="8">
        <f t="shared" si="29"/>
        <v>65</v>
      </c>
      <c r="G387" s="9">
        <f t="shared" si="32"/>
        <v>0</v>
      </c>
      <c r="H387" s="10">
        <f t="shared" si="33"/>
        <v>3.4593500013266394E-2</v>
      </c>
      <c r="I387" s="12">
        <f t="shared" si="31"/>
        <v>0.56420291091295449</v>
      </c>
    </row>
    <row r="388" spans="1:9" x14ac:dyDescent="0.25">
      <c r="A388" s="7">
        <v>36368</v>
      </c>
      <c r="B388" s="6">
        <v>62</v>
      </c>
      <c r="D388" s="11"/>
      <c r="E388" s="8">
        <f t="shared" si="29"/>
        <v>62</v>
      </c>
      <c r="G388" s="9">
        <f t="shared" si="32"/>
        <v>-4.7252884850545497E-2</v>
      </c>
      <c r="H388" s="10">
        <f t="shared" si="33"/>
        <v>3.6559140827727925E-2</v>
      </c>
      <c r="I388" s="12">
        <f t="shared" si="31"/>
        <v>0.5962615424160751</v>
      </c>
    </row>
    <row r="389" spans="1:9" x14ac:dyDescent="0.25">
      <c r="A389" s="7">
        <v>36369</v>
      </c>
      <c r="B389" s="6">
        <v>65</v>
      </c>
      <c r="D389" s="11"/>
      <c r="E389" s="8">
        <f t="shared" si="29"/>
        <v>65</v>
      </c>
      <c r="G389" s="9">
        <f t="shared" si="32"/>
        <v>4.7252884850545511E-2</v>
      </c>
      <c r="H389" s="10">
        <f t="shared" si="33"/>
        <v>3.7682804511311965E-2</v>
      </c>
      <c r="I389" s="12">
        <f t="shared" si="31"/>
        <v>0.61458794248898374</v>
      </c>
    </row>
    <row r="390" spans="1:9" x14ac:dyDescent="0.25">
      <c r="A390" s="7">
        <v>36370</v>
      </c>
      <c r="B390" s="6">
        <v>65</v>
      </c>
      <c r="D390" s="11"/>
      <c r="E390" s="8">
        <f t="shared" si="29"/>
        <v>65</v>
      </c>
      <c r="G390" s="9">
        <f t="shared" si="32"/>
        <v>0</v>
      </c>
      <c r="H390" s="10">
        <f t="shared" si="33"/>
        <v>3.7631707130415026E-2</v>
      </c>
      <c r="I390" s="12">
        <f t="shared" si="31"/>
        <v>0.61375456942667361</v>
      </c>
    </row>
    <row r="391" spans="1:9" x14ac:dyDescent="0.25">
      <c r="A391" s="7">
        <v>36371</v>
      </c>
      <c r="B391" s="6">
        <v>65</v>
      </c>
      <c r="D391" s="11"/>
      <c r="E391" s="8">
        <f t="shared" si="29"/>
        <v>65</v>
      </c>
      <c r="G391" s="9">
        <f t="shared" si="32"/>
        <v>0</v>
      </c>
      <c r="H391" s="10">
        <f t="shared" si="33"/>
        <v>3.7631707130415026E-2</v>
      </c>
      <c r="I391" s="12">
        <f t="shared" si="31"/>
        <v>0.61375456942667361</v>
      </c>
    </row>
    <row r="392" spans="1:9" x14ac:dyDescent="0.25">
      <c r="A392" s="7">
        <v>36374</v>
      </c>
      <c r="B392" s="6">
        <v>65</v>
      </c>
      <c r="D392" s="11"/>
      <c r="E392" s="8">
        <f t="shared" si="29"/>
        <v>65</v>
      </c>
      <c r="G392" s="9">
        <f t="shared" si="32"/>
        <v>0</v>
      </c>
      <c r="H392" s="10">
        <f t="shared" si="33"/>
        <v>3.7631707130415026E-2</v>
      </c>
      <c r="I392" s="12">
        <f t="shared" si="31"/>
        <v>0.61375456942667361</v>
      </c>
    </row>
    <row r="393" spans="1:9" x14ac:dyDescent="0.25">
      <c r="A393" s="7">
        <v>36375</v>
      </c>
      <c r="B393" s="6">
        <v>65</v>
      </c>
      <c r="D393" s="11"/>
      <c r="E393" s="8">
        <f t="shared" si="29"/>
        <v>65</v>
      </c>
      <c r="G393" s="9">
        <f t="shared" si="32"/>
        <v>0</v>
      </c>
      <c r="H393" s="10">
        <f t="shared" si="33"/>
        <v>3.7631707130415026E-2</v>
      </c>
      <c r="I393" s="12">
        <f t="shared" si="31"/>
        <v>0.61375456942667361</v>
      </c>
    </row>
    <row r="394" spans="1:9" x14ac:dyDescent="0.25">
      <c r="A394" s="7">
        <v>36376</v>
      </c>
      <c r="B394" s="6">
        <v>62</v>
      </c>
      <c r="D394" s="11"/>
      <c r="E394" s="8">
        <f t="shared" ref="E394:E457" si="34">AVERAGE(B394:C394)</f>
        <v>62</v>
      </c>
      <c r="G394" s="9">
        <f t="shared" si="32"/>
        <v>-4.7252884850545497E-2</v>
      </c>
      <c r="H394" s="10">
        <f t="shared" si="33"/>
        <v>3.9395726525219277E-2</v>
      </c>
      <c r="I394" s="12">
        <f t="shared" si="31"/>
        <v>0.6425248550894076</v>
      </c>
    </row>
    <row r="395" spans="1:9" x14ac:dyDescent="0.25">
      <c r="A395" s="7">
        <v>36377</v>
      </c>
      <c r="B395" s="6">
        <v>65</v>
      </c>
      <c r="D395" s="11"/>
      <c r="E395" s="8">
        <f t="shared" si="34"/>
        <v>65</v>
      </c>
      <c r="G395" s="9">
        <f t="shared" si="32"/>
        <v>4.7252884850545511E-2</v>
      </c>
      <c r="H395" s="10">
        <f t="shared" si="33"/>
        <v>4.048986162262376E-2</v>
      </c>
      <c r="I395" s="12">
        <f t="shared" si="31"/>
        <v>0.66036965849614304</v>
      </c>
    </row>
    <row r="396" spans="1:9" x14ac:dyDescent="0.25">
      <c r="A396" s="7">
        <v>36378</v>
      </c>
      <c r="B396" s="6">
        <v>66</v>
      </c>
      <c r="D396" s="11"/>
      <c r="E396" s="8">
        <f t="shared" si="34"/>
        <v>66</v>
      </c>
      <c r="G396" s="9">
        <f t="shared" si="32"/>
        <v>1.5267472130788381E-2</v>
      </c>
      <c r="H396" s="10">
        <f t="shared" si="33"/>
        <v>4.0509014639744871E-2</v>
      </c>
      <c r="I396" s="12">
        <f t="shared" si="31"/>
        <v>0.66068203475203946</v>
      </c>
    </row>
    <row r="397" spans="1:9" x14ac:dyDescent="0.25">
      <c r="A397" s="7">
        <v>36381</v>
      </c>
      <c r="B397" s="6">
        <v>66</v>
      </c>
      <c r="D397" s="11"/>
      <c r="E397" s="8">
        <f t="shared" si="34"/>
        <v>66</v>
      </c>
      <c r="G397" s="9">
        <f t="shared" si="32"/>
        <v>0</v>
      </c>
      <c r="H397" s="10">
        <f t="shared" si="33"/>
        <v>4.0509014639744871E-2</v>
      </c>
      <c r="I397" s="12">
        <f t="shared" si="31"/>
        <v>0.66068203475203946</v>
      </c>
    </row>
    <row r="398" spans="1:9" x14ac:dyDescent="0.25">
      <c r="A398" s="7">
        <v>36382</v>
      </c>
      <c r="B398" s="6">
        <v>65</v>
      </c>
      <c r="D398" s="11"/>
      <c r="E398" s="8">
        <f t="shared" si="34"/>
        <v>65</v>
      </c>
      <c r="G398" s="9">
        <f t="shared" si="32"/>
        <v>-1.5267472130788421E-2</v>
      </c>
      <c r="H398" s="10">
        <f t="shared" si="33"/>
        <v>4.0438339927404546E-2</v>
      </c>
      <c r="I398" s="12">
        <f t="shared" si="31"/>
        <v>0.65952936507666526</v>
      </c>
    </row>
    <row r="399" spans="1:9" x14ac:dyDescent="0.25">
      <c r="A399" s="7">
        <v>36383</v>
      </c>
      <c r="B399" s="6">
        <v>69</v>
      </c>
      <c r="D399" s="11"/>
      <c r="E399" s="8">
        <f t="shared" si="34"/>
        <v>69</v>
      </c>
      <c r="G399" s="9">
        <f t="shared" si="32"/>
        <v>5.9719234701622277E-2</v>
      </c>
      <c r="H399" s="10">
        <f t="shared" si="33"/>
        <v>4.0709625515757616E-2</v>
      </c>
      <c r="I399" s="12">
        <f t="shared" si="31"/>
        <v>0.66395389912435743</v>
      </c>
    </row>
    <row r="400" spans="1:9" x14ac:dyDescent="0.25">
      <c r="A400" s="7">
        <v>36384</v>
      </c>
      <c r="B400" s="6">
        <v>69</v>
      </c>
      <c r="D400" s="11"/>
      <c r="E400" s="8">
        <f t="shared" si="34"/>
        <v>69</v>
      </c>
      <c r="G400" s="9">
        <f t="shared" si="32"/>
        <v>0</v>
      </c>
      <c r="H400" s="10">
        <f t="shared" si="33"/>
        <v>4.0709625515757616E-2</v>
      </c>
      <c r="I400" s="12">
        <f t="shared" si="31"/>
        <v>0.66395389912435743</v>
      </c>
    </row>
    <row r="401" spans="1:9" x14ac:dyDescent="0.25">
      <c r="A401" s="7">
        <v>36385</v>
      </c>
      <c r="B401" s="6">
        <v>68</v>
      </c>
      <c r="D401" s="11"/>
      <c r="E401" s="8">
        <f t="shared" si="34"/>
        <v>68</v>
      </c>
      <c r="G401" s="9">
        <f t="shared" si="32"/>
        <v>-1.4598799421152636E-2</v>
      </c>
      <c r="H401" s="10">
        <f t="shared" si="33"/>
        <v>4.1042208301002872E-2</v>
      </c>
      <c r="I401" s="12">
        <f t="shared" si="31"/>
        <v>0.66937816019892205</v>
      </c>
    </row>
    <row r="402" spans="1:9" x14ac:dyDescent="0.25">
      <c r="A402" s="7">
        <v>36388</v>
      </c>
      <c r="B402" s="6">
        <v>61</v>
      </c>
      <c r="D402" s="11"/>
      <c r="E402" s="8">
        <f t="shared" si="34"/>
        <v>61</v>
      </c>
      <c r="G402" s="9">
        <f t="shared" si="32"/>
        <v>-0.10863384100279541</v>
      </c>
      <c r="H402" s="10">
        <f t="shared" si="33"/>
        <v>4.8638265635884324E-2</v>
      </c>
      <c r="I402" s="12">
        <f t="shared" si="31"/>
        <v>0.79326610614709925</v>
      </c>
    </row>
    <row r="403" spans="1:9" x14ac:dyDescent="0.25">
      <c r="A403" s="7">
        <v>36389</v>
      </c>
      <c r="B403" s="6">
        <v>62</v>
      </c>
      <c r="D403" s="11"/>
      <c r="E403" s="8">
        <f t="shared" si="34"/>
        <v>62</v>
      </c>
      <c r="G403" s="9">
        <f t="shared" si="32"/>
        <v>1.6260520871780326E-2</v>
      </c>
      <c r="H403" s="10">
        <f t="shared" si="33"/>
        <v>4.8670663850245974E-2</v>
      </c>
      <c r="I403" s="12">
        <f t="shared" si="31"/>
        <v>0.79379450503256088</v>
      </c>
    </row>
    <row r="404" spans="1:9" x14ac:dyDescent="0.25">
      <c r="A404" s="7">
        <v>36390</v>
      </c>
      <c r="B404" s="6">
        <v>65</v>
      </c>
      <c r="D404" s="11"/>
      <c r="E404" s="8">
        <f t="shared" si="34"/>
        <v>65</v>
      </c>
      <c r="G404" s="9">
        <f t="shared" si="32"/>
        <v>4.7252884850545511E-2</v>
      </c>
      <c r="H404" s="10">
        <f t="shared" si="33"/>
        <v>4.9284282476162351E-2</v>
      </c>
      <c r="I404" s="12">
        <f t="shared" si="31"/>
        <v>0.80380232195769585</v>
      </c>
    </row>
    <row r="405" spans="1:9" x14ac:dyDescent="0.25">
      <c r="A405" s="7">
        <v>36391</v>
      </c>
      <c r="B405" s="6">
        <v>68</v>
      </c>
      <c r="D405" s="11"/>
      <c r="E405" s="8">
        <f t="shared" si="34"/>
        <v>68</v>
      </c>
      <c r="G405" s="9">
        <f t="shared" si="32"/>
        <v>4.5120435280469641E-2</v>
      </c>
      <c r="H405" s="10">
        <f t="shared" si="33"/>
        <v>4.9919307321746174E-2</v>
      </c>
      <c r="I405" s="12">
        <f t="shared" si="31"/>
        <v>0.81415926376014558</v>
      </c>
    </row>
    <row r="406" spans="1:9" x14ac:dyDescent="0.25">
      <c r="A406" s="7">
        <v>36392</v>
      </c>
      <c r="B406" s="6">
        <v>68</v>
      </c>
      <c r="D406" s="11"/>
      <c r="E406" s="8">
        <f t="shared" si="34"/>
        <v>68</v>
      </c>
      <c r="G406" s="9">
        <f t="shared" si="32"/>
        <v>0</v>
      </c>
      <c r="H406" s="10">
        <f t="shared" si="33"/>
        <v>4.9963976162712899E-2</v>
      </c>
      <c r="I406" s="12">
        <f t="shared" si="31"/>
        <v>0.81488779050912641</v>
      </c>
    </row>
    <row r="407" spans="1:9" x14ac:dyDescent="0.25">
      <c r="A407" s="7">
        <v>36395</v>
      </c>
      <c r="B407" s="6">
        <v>67</v>
      </c>
      <c r="D407" s="11"/>
      <c r="E407" s="8">
        <f t="shared" si="34"/>
        <v>67</v>
      </c>
      <c r="G407" s="9">
        <f t="shared" si="32"/>
        <v>-1.4815085785140587E-2</v>
      </c>
      <c r="H407" s="10">
        <f t="shared" si="33"/>
        <v>3.8527393740535994E-2</v>
      </c>
      <c r="I407" s="12">
        <f t="shared" si="31"/>
        <v>0.62836277595397516</v>
      </c>
    </row>
    <row r="408" spans="1:9" x14ac:dyDescent="0.25">
      <c r="A408" s="7">
        <v>36396</v>
      </c>
      <c r="B408" s="6">
        <v>67</v>
      </c>
      <c r="D408" s="11"/>
      <c r="E408" s="8">
        <f t="shared" si="34"/>
        <v>67</v>
      </c>
      <c r="G408" s="9">
        <f t="shared" si="32"/>
        <v>0</v>
      </c>
      <c r="H408" s="10">
        <f t="shared" si="33"/>
        <v>3.8527393740535994E-2</v>
      </c>
      <c r="I408" s="12">
        <f t="shared" si="31"/>
        <v>0.62836277595397516</v>
      </c>
    </row>
    <row r="409" spans="1:9" x14ac:dyDescent="0.25">
      <c r="A409" s="7">
        <v>36397</v>
      </c>
      <c r="B409" s="6">
        <v>67</v>
      </c>
      <c r="D409" s="11"/>
      <c r="E409" s="8">
        <f t="shared" si="34"/>
        <v>67</v>
      </c>
      <c r="G409" s="9">
        <f t="shared" si="32"/>
        <v>0</v>
      </c>
      <c r="H409" s="10">
        <f t="shared" si="33"/>
        <v>3.6886080274806915E-2</v>
      </c>
      <c r="I409" s="12">
        <f t="shared" si="31"/>
        <v>0.60159376343052873</v>
      </c>
    </row>
    <row r="410" spans="1:9" x14ac:dyDescent="0.25">
      <c r="A410" s="7">
        <v>36398</v>
      </c>
      <c r="B410" s="6">
        <v>67</v>
      </c>
      <c r="D410" s="11"/>
      <c r="E410" s="8">
        <f t="shared" si="34"/>
        <v>67</v>
      </c>
      <c r="G410" s="9">
        <f t="shared" si="32"/>
        <v>0</v>
      </c>
      <c r="H410" s="10">
        <f t="shared" si="33"/>
        <v>3.5511639722327674E-2</v>
      </c>
      <c r="I410" s="12">
        <f t="shared" si="31"/>
        <v>0.57917731640180325</v>
      </c>
    </row>
    <row r="411" spans="1:9" x14ac:dyDescent="0.25">
      <c r="A411" s="7">
        <v>36399</v>
      </c>
      <c r="B411" s="6">
        <v>67</v>
      </c>
      <c r="D411" s="11"/>
      <c r="E411" s="8">
        <f t="shared" si="34"/>
        <v>67</v>
      </c>
      <c r="G411" s="9">
        <f t="shared" si="32"/>
        <v>0</v>
      </c>
      <c r="H411" s="10">
        <f t="shared" si="33"/>
        <v>3.5511639722327674E-2</v>
      </c>
      <c r="I411" s="12">
        <f t="shared" si="31"/>
        <v>0.57917731640180325</v>
      </c>
    </row>
    <row r="412" spans="1:9" x14ac:dyDescent="0.25">
      <c r="A412" s="7">
        <v>36402</v>
      </c>
      <c r="B412" s="6">
        <v>67</v>
      </c>
      <c r="D412" s="11"/>
      <c r="E412" s="8">
        <f t="shared" si="34"/>
        <v>67</v>
      </c>
      <c r="G412" s="9">
        <f t="shared" si="32"/>
        <v>0</v>
      </c>
      <c r="H412" s="10">
        <f t="shared" si="33"/>
        <v>3.5511639722327674E-2</v>
      </c>
      <c r="I412" s="12">
        <f t="shared" si="31"/>
        <v>0.57917731640180325</v>
      </c>
    </row>
    <row r="413" spans="1:9" x14ac:dyDescent="0.25">
      <c r="A413" s="7">
        <v>36403</v>
      </c>
      <c r="B413" s="6">
        <v>66</v>
      </c>
      <c r="D413" s="11"/>
      <c r="E413" s="8">
        <f t="shared" si="34"/>
        <v>66</v>
      </c>
      <c r="G413" s="9">
        <f t="shared" si="32"/>
        <v>-1.5037877364540559E-2</v>
      </c>
      <c r="H413" s="10">
        <f t="shared" si="33"/>
        <v>3.5693348880020057E-2</v>
      </c>
      <c r="I413" s="12">
        <f t="shared" si="31"/>
        <v>0.58214090307763167</v>
      </c>
    </row>
    <row r="414" spans="1:9" x14ac:dyDescent="0.25">
      <c r="A414" s="7">
        <v>36404</v>
      </c>
      <c r="B414" s="6">
        <v>66</v>
      </c>
      <c r="D414" s="11"/>
      <c r="E414" s="8">
        <f t="shared" si="34"/>
        <v>66</v>
      </c>
      <c r="G414" s="9">
        <f t="shared" si="32"/>
        <v>0</v>
      </c>
      <c r="H414" s="10">
        <f t="shared" si="33"/>
        <v>3.5693348880020057E-2</v>
      </c>
      <c r="I414" s="12">
        <f t="shared" ref="I414:I477" si="35">(H414*(SQRT(266)))</f>
        <v>0.58214090307763167</v>
      </c>
    </row>
    <row r="415" spans="1:9" x14ac:dyDescent="0.25">
      <c r="A415" s="7">
        <v>36405</v>
      </c>
      <c r="B415" s="6">
        <v>65</v>
      </c>
      <c r="D415" s="11"/>
      <c r="E415" s="8">
        <f t="shared" si="34"/>
        <v>65</v>
      </c>
      <c r="G415" s="9">
        <f t="shared" si="32"/>
        <v>-1.5267472130788421E-2</v>
      </c>
      <c r="H415" s="10">
        <f t="shared" si="33"/>
        <v>3.419454486994021E-2</v>
      </c>
      <c r="I415" s="12">
        <f t="shared" si="35"/>
        <v>0.55769614943747481</v>
      </c>
    </row>
    <row r="416" spans="1:9" x14ac:dyDescent="0.25">
      <c r="A416" s="7">
        <v>36406</v>
      </c>
      <c r="B416" s="6">
        <v>65</v>
      </c>
      <c r="D416" s="11"/>
      <c r="E416" s="8">
        <f t="shared" si="34"/>
        <v>65</v>
      </c>
      <c r="G416" s="9">
        <f t="shared" si="32"/>
        <v>0</v>
      </c>
      <c r="H416" s="10">
        <f t="shared" si="33"/>
        <v>3.2602782345048355E-2</v>
      </c>
      <c r="I416" s="12">
        <f t="shared" si="35"/>
        <v>0.53173528830224037</v>
      </c>
    </row>
    <row r="417" spans="1:9" x14ac:dyDescent="0.25">
      <c r="A417" s="7">
        <v>36410</v>
      </c>
      <c r="B417" s="6">
        <v>66</v>
      </c>
      <c r="D417" s="11"/>
      <c r="E417" s="8">
        <f t="shared" si="34"/>
        <v>66</v>
      </c>
      <c r="G417" s="9">
        <f t="shared" si="32"/>
        <v>1.5267472130788381E-2</v>
      </c>
      <c r="H417" s="10">
        <f t="shared" si="33"/>
        <v>3.2602782345048355E-2</v>
      </c>
      <c r="I417" s="12">
        <f t="shared" si="35"/>
        <v>0.53173528830224037</v>
      </c>
    </row>
    <row r="418" spans="1:9" x14ac:dyDescent="0.25">
      <c r="A418" s="7">
        <v>36411</v>
      </c>
      <c r="B418" s="6">
        <v>67.5</v>
      </c>
      <c r="D418" s="11"/>
      <c r="E418" s="8">
        <f t="shared" si="34"/>
        <v>67.5</v>
      </c>
      <c r="G418" s="9">
        <f t="shared" si="32"/>
        <v>2.2472855852058576E-2</v>
      </c>
      <c r="H418" s="10">
        <f t="shared" si="33"/>
        <v>3.2969537888032002E-2</v>
      </c>
      <c r="I418" s="12">
        <f t="shared" si="35"/>
        <v>0.53771689018888036</v>
      </c>
    </row>
    <row r="419" spans="1:9" x14ac:dyDescent="0.25">
      <c r="A419" s="7">
        <v>36412</v>
      </c>
      <c r="B419" s="6">
        <v>67.5</v>
      </c>
      <c r="D419" s="11"/>
      <c r="E419" s="8">
        <f t="shared" si="34"/>
        <v>67.5</v>
      </c>
      <c r="G419" s="9">
        <f t="shared" si="32"/>
        <v>0</v>
      </c>
      <c r="H419" s="10">
        <f t="shared" si="33"/>
        <v>3.2758919798550425E-2</v>
      </c>
      <c r="I419" s="12">
        <f t="shared" si="35"/>
        <v>0.53428181310414302</v>
      </c>
    </row>
    <row r="420" spans="1:9" x14ac:dyDescent="0.25">
      <c r="A420" s="7">
        <v>36413</v>
      </c>
      <c r="B420" s="6">
        <v>69</v>
      </c>
      <c r="D420" s="11"/>
      <c r="E420" s="8">
        <f t="shared" si="34"/>
        <v>69</v>
      </c>
      <c r="G420" s="9">
        <f t="shared" si="32"/>
        <v>2.1978906718775167E-2</v>
      </c>
      <c r="H420" s="10">
        <f t="shared" si="33"/>
        <v>3.0370583814655353E-2</v>
      </c>
      <c r="I420" s="12">
        <f t="shared" si="35"/>
        <v>0.49532923201708928</v>
      </c>
    </row>
    <row r="421" spans="1:9" x14ac:dyDescent="0.25">
      <c r="A421" s="7">
        <v>36416</v>
      </c>
      <c r="B421" s="6">
        <v>69</v>
      </c>
      <c r="D421" s="11"/>
      <c r="E421" s="8">
        <f t="shared" si="34"/>
        <v>69</v>
      </c>
      <c r="G421" s="9">
        <f t="shared" si="32"/>
        <v>0</v>
      </c>
      <c r="H421" s="10">
        <f t="shared" si="33"/>
        <v>3.0370583814655353E-2</v>
      </c>
      <c r="I421" s="12">
        <f t="shared" si="35"/>
        <v>0.49532923201708928</v>
      </c>
    </row>
    <row r="422" spans="1:9" x14ac:dyDescent="0.25">
      <c r="A422" s="7">
        <v>36417</v>
      </c>
      <c r="B422" s="6">
        <v>71</v>
      </c>
      <c r="D422" s="11"/>
      <c r="E422" s="8">
        <f t="shared" si="34"/>
        <v>71</v>
      </c>
      <c r="G422" s="9">
        <f t="shared" si="32"/>
        <v>2.8573372444055948E-2</v>
      </c>
      <c r="H422" s="10">
        <f t="shared" si="33"/>
        <v>3.0791237209423908E-2</v>
      </c>
      <c r="I422" s="12">
        <f t="shared" si="35"/>
        <v>0.50218988126399466</v>
      </c>
    </row>
    <row r="423" spans="1:9" x14ac:dyDescent="0.25">
      <c r="A423" s="7">
        <v>36418</v>
      </c>
      <c r="B423" s="6">
        <v>71.5</v>
      </c>
      <c r="D423" s="11"/>
      <c r="E423" s="8">
        <f t="shared" si="34"/>
        <v>71.5</v>
      </c>
      <c r="G423" s="9">
        <f t="shared" si="32"/>
        <v>7.0175726586465398E-3</v>
      </c>
      <c r="H423" s="10">
        <f t="shared" si="33"/>
        <v>1.7460680975343007E-2</v>
      </c>
      <c r="I423" s="12">
        <f t="shared" si="35"/>
        <v>0.28477508864477519</v>
      </c>
    </row>
    <row r="424" spans="1:9" x14ac:dyDescent="0.25">
      <c r="A424" s="7">
        <v>36419</v>
      </c>
      <c r="B424" s="6">
        <v>72</v>
      </c>
      <c r="D424" s="11"/>
      <c r="E424" s="8">
        <f t="shared" si="34"/>
        <v>72</v>
      </c>
      <c r="G424" s="9">
        <f t="shared" si="32"/>
        <v>6.9686693160934355E-3</v>
      </c>
      <c r="H424" s="10">
        <f t="shared" si="33"/>
        <v>1.7346618003027281E-2</v>
      </c>
      <c r="I424" s="12">
        <f t="shared" si="35"/>
        <v>0.28291477786433272</v>
      </c>
    </row>
    <row r="425" spans="1:9" x14ac:dyDescent="0.25">
      <c r="A425" s="7">
        <v>36420</v>
      </c>
      <c r="B425" s="6">
        <v>72</v>
      </c>
      <c r="D425" s="11"/>
      <c r="E425" s="8">
        <f t="shared" si="34"/>
        <v>72</v>
      </c>
      <c r="G425" s="9">
        <f t="shared" si="32"/>
        <v>0</v>
      </c>
      <c r="H425" s="10">
        <f t="shared" si="33"/>
        <v>1.4751061657218638E-2</v>
      </c>
      <c r="I425" s="12">
        <f t="shared" si="35"/>
        <v>0.24058253495216048</v>
      </c>
    </row>
    <row r="426" spans="1:9" x14ac:dyDescent="0.25">
      <c r="A426" s="7">
        <v>36423</v>
      </c>
      <c r="B426" s="6">
        <v>73</v>
      </c>
      <c r="D426" s="11"/>
      <c r="E426" s="8">
        <f t="shared" si="34"/>
        <v>73</v>
      </c>
      <c r="G426" s="9">
        <f t="shared" si="32"/>
        <v>1.3793322132335769E-2</v>
      </c>
      <c r="H426" s="10">
        <f t="shared" si="33"/>
        <v>1.1757334257383893E-2</v>
      </c>
      <c r="I426" s="12">
        <f t="shared" si="35"/>
        <v>0.19175631867399012</v>
      </c>
    </row>
    <row r="427" spans="1:9" x14ac:dyDescent="0.25">
      <c r="A427" s="7">
        <v>36424</v>
      </c>
      <c r="B427" s="6">
        <v>73</v>
      </c>
      <c r="D427" s="11"/>
      <c r="E427" s="8">
        <f t="shared" si="34"/>
        <v>73</v>
      </c>
      <c r="G427" s="9">
        <f t="shared" si="32"/>
        <v>0</v>
      </c>
      <c r="H427" s="10">
        <f t="shared" si="33"/>
        <v>1.1757334257383893E-2</v>
      </c>
      <c r="I427" s="12">
        <f t="shared" si="35"/>
        <v>0.19175631867399012</v>
      </c>
    </row>
    <row r="428" spans="1:9" x14ac:dyDescent="0.25">
      <c r="A428" s="7">
        <v>36425</v>
      </c>
      <c r="B428" s="6">
        <v>73</v>
      </c>
      <c r="D428" s="11"/>
      <c r="E428" s="8">
        <f t="shared" si="34"/>
        <v>73</v>
      </c>
      <c r="G428" s="9">
        <f t="shared" si="32"/>
        <v>0</v>
      </c>
      <c r="H428" s="10">
        <f t="shared" si="33"/>
        <v>1.1033244216221144E-2</v>
      </c>
      <c r="I428" s="12">
        <f t="shared" si="35"/>
        <v>0.17994676749153002</v>
      </c>
    </row>
    <row r="429" spans="1:9" x14ac:dyDescent="0.25">
      <c r="A429" s="7">
        <v>36426</v>
      </c>
      <c r="B429" s="6">
        <v>73</v>
      </c>
      <c r="D429" s="11"/>
      <c r="E429" s="8">
        <f t="shared" si="34"/>
        <v>73</v>
      </c>
      <c r="G429" s="9">
        <f t="shared" si="32"/>
        <v>0</v>
      </c>
      <c r="H429" s="10">
        <f t="shared" si="33"/>
        <v>1.1033244216221144E-2</v>
      </c>
      <c r="I429" s="12">
        <f t="shared" si="35"/>
        <v>0.17994676749153002</v>
      </c>
    </row>
    <row r="430" spans="1:9" x14ac:dyDescent="0.25">
      <c r="A430" s="7">
        <v>36427</v>
      </c>
      <c r="B430" s="6">
        <v>75</v>
      </c>
      <c r="D430" s="11"/>
      <c r="E430" s="8">
        <f t="shared" si="34"/>
        <v>75</v>
      </c>
      <c r="G430" s="9">
        <f t="shared" si="32"/>
        <v>2.7028672387919419E-2</v>
      </c>
      <c r="H430" s="10">
        <f t="shared" si="33"/>
        <v>1.20615777910101E-2</v>
      </c>
      <c r="I430" s="12">
        <f t="shared" si="35"/>
        <v>0.19671838054204396</v>
      </c>
    </row>
    <row r="431" spans="1:9" x14ac:dyDescent="0.25">
      <c r="A431" s="7">
        <v>36430</v>
      </c>
      <c r="B431" s="6">
        <v>75</v>
      </c>
      <c r="D431" s="11"/>
      <c r="E431" s="8">
        <f t="shared" si="34"/>
        <v>75</v>
      </c>
      <c r="G431" s="9">
        <f t="shared" si="32"/>
        <v>0</v>
      </c>
      <c r="H431" s="10">
        <f t="shared" si="33"/>
        <v>1.20615777910101E-2</v>
      </c>
      <c r="I431" s="12">
        <f t="shared" si="35"/>
        <v>0.19671838054204396</v>
      </c>
    </row>
    <row r="432" spans="1:9" x14ac:dyDescent="0.25">
      <c r="A432" s="7">
        <v>36431</v>
      </c>
      <c r="B432" s="6">
        <v>75</v>
      </c>
      <c r="D432" s="11"/>
      <c r="E432" s="8">
        <f t="shared" si="34"/>
        <v>75</v>
      </c>
      <c r="G432" s="9">
        <f t="shared" si="32"/>
        <v>0</v>
      </c>
      <c r="H432" s="10">
        <f t="shared" si="33"/>
        <v>1.20615777910101E-2</v>
      </c>
      <c r="I432" s="12">
        <f t="shared" si="35"/>
        <v>0.19671838054204396</v>
      </c>
    </row>
    <row r="433" spans="1:9" x14ac:dyDescent="0.25">
      <c r="A433" s="7">
        <v>36432</v>
      </c>
      <c r="B433" s="6">
        <v>75</v>
      </c>
      <c r="D433" s="11"/>
      <c r="E433" s="8">
        <f t="shared" si="34"/>
        <v>75</v>
      </c>
      <c r="G433" s="9">
        <f t="shared" si="32"/>
        <v>0</v>
      </c>
      <c r="H433" s="10">
        <f t="shared" si="33"/>
        <v>1.20615777910101E-2</v>
      </c>
      <c r="I433" s="12">
        <f t="shared" si="35"/>
        <v>0.19671838054204396</v>
      </c>
    </row>
    <row r="434" spans="1:9" x14ac:dyDescent="0.25">
      <c r="A434" s="7">
        <v>36433</v>
      </c>
      <c r="B434" s="6">
        <v>75</v>
      </c>
      <c r="D434" s="11"/>
      <c r="E434" s="8">
        <f t="shared" si="34"/>
        <v>75</v>
      </c>
      <c r="G434" s="9">
        <f t="shared" si="32"/>
        <v>0</v>
      </c>
      <c r="H434" s="10">
        <f t="shared" si="33"/>
        <v>1.1205319363849877E-2</v>
      </c>
      <c r="I434" s="12">
        <f t="shared" si="35"/>
        <v>0.18275322821827569</v>
      </c>
    </row>
    <row r="435" spans="1:9" x14ac:dyDescent="0.25">
      <c r="A435" s="7">
        <v>36434</v>
      </c>
      <c r="B435" s="6">
        <v>77</v>
      </c>
      <c r="D435" s="11"/>
      <c r="E435" s="8">
        <f t="shared" si="34"/>
        <v>77</v>
      </c>
      <c r="G435" s="9">
        <f t="shared" si="32"/>
        <v>2.6317308317373358E-2</v>
      </c>
      <c r="H435" s="10">
        <f t="shared" si="33"/>
        <v>1.1938175091671339E-2</v>
      </c>
      <c r="I435" s="12">
        <f t="shared" si="35"/>
        <v>0.19470574342366206</v>
      </c>
    </row>
    <row r="436" spans="1:9" x14ac:dyDescent="0.25">
      <c r="A436" s="7">
        <v>36437</v>
      </c>
      <c r="B436" s="6">
        <v>77</v>
      </c>
      <c r="D436" s="11"/>
      <c r="E436" s="8">
        <f t="shared" si="34"/>
        <v>77</v>
      </c>
      <c r="G436" s="9">
        <f t="shared" si="32"/>
        <v>0</v>
      </c>
      <c r="H436" s="10">
        <f t="shared" si="33"/>
        <v>1.0913438893872619E-2</v>
      </c>
      <c r="I436" s="12">
        <f t="shared" si="35"/>
        <v>0.17799280181630259</v>
      </c>
    </row>
    <row r="437" spans="1:9" x14ac:dyDescent="0.25">
      <c r="A437" s="7">
        <v>36438</v>
      </c>
      <c r="B437" s="6">
        <v>77</v>
      </c>
      <c r="D437" s="11"/>
      <c r="E437" s="8">
        <f t="shared" si="34"/>
        <v>77</v>
      </c>
      <c r="G437" s="9">
        <f t="shared" si="32"/>
        <v>0</v>
      </c>
      <c r="H437" s="10">
        <f t="shared" si="33"/>
        <v>1.0913438893872619E-2</v>
      </c>
      <c r="I437" s="12">
        <f t="shared" si="35"/>
        <v>0.17799280181630259</v>
      </c>
    </row>
    <row r="438" spans="1:9" x14ac:dyDescent="0.25">
      <c r="A438" s="7">
        <v>36439</v>
      </c>
      <c r="B438" s="6">
        <v>77</v>
      </c>
      <c r="D438" s="11"/>
      <c r="E438" s="8">
        <f t="shared" si="34"/>
        <v>77</v>
      </c>
      <c r="G438" s="9">
        <f t="shared" si="32"/>
        <v>0</v>
      </c>
      <c r="H438" s="10">
        <f t="shared" si="33"/>
        <v>1.0918353996503405E-2</v>
      </c>
      <c r="I438" s="12">
        <f t="shared" si="35"/>
        <v>0.17807296471426495</v>
      </c>
    </row>
    <row r="439" spans="1:9" x14ac:dyDescent="0.25">
      <c r="A439" s="7">
        <v>36440</v>
      </c>
      <c r="B439" s="6">
        <v>76</v>
      </c>
      <c r="D439" s="11"/>
      <c r="E439" s="8">
        <f t="shared" si="34"/>
        <v>76</v>
      </c>
      <c r="G439" s="9">
        <f t="shared" si="32"/>
        <v>-1.3072081567352775E-2</v>
      </c>
      <c r="H439" s="10">
        <f t="shared" si="33"/>
        <v>1.1206540610351477E-2</v>
      </c>
      <c r="I439" s="12">
        <f t="shared" si="35"/>
        <v>0.1827731461459465</v>
      </c>
    </row>
    <row r="440" spans="1:9" x14ac:dyDescent="0.25">
      <c r="A440" s="7">
        <v>36441</v>
      </c>
      <c r="B440" s="6">
        <v>76</v>
      </c>
      <c r="D440" s="11"/>
      <c r="E440" s="8">
        <f t="shared" si="34"/>
        <v>76</v>
      </c>
      <c r="G440" s="9">
        <f t="shared" si="32"/>
        <v>0</v>
      </c>
      <c r="H440" s="10">
        <f t="shared" si="33"/>
        <v>1.1206540610351477E-2</v>
      </c>
      <c r="I440" s="12">
        <f t="shared" si="35"/>
        <v>0.1827731461459465</v>
      </c>
    </row>
    <row r="441" spans="1:9" x14ac:dyDescent="0.25">
      <c r="A441" s="7">
        <v>36444</v>
      </c>
      <c r="B441" s="6">
        <v>76</v>
      </c>
      <c r="D441" s="11"/>
      <c r="E441" s="8">
        <f t="shared" si="34"/>
        <v>76</v>
      </c>
      <c r="G441" s="9">
        <f t="shared" ref="G441:G504" si="36">LN(E441/E440)</f>
        <v>0</v>
      </c>
      <c r="H441" s="10">
        <f t="shared" ref="H441:H504" si="37">STDEV(G421:G441)</f>
        <v>1.0615847277362599E-2</v>
      </c>
      <c r="I441" s="12">
        <f t="shared" si="35"/>
        <v>0.17313922943322901</v>
      </c>
    </row>
    <row r="442" spans="1:9" x14ac:dyDescent="0.25">
      <c r="A442" s="7">
        <v>36445</v>
      </c>
      <c r="B442" s="6">
        <v>76</v>
      </c>
      <c r="D442" s="11"/>
      <c r="E442" s="8">
        <f t="shared" si="34"/>
        <v>76</v>
      </c>
      <c r="G442" s="9">
        <f t="shared" si="36"/>
        <v>0</v>
      </c>
      <c r="H442" s="10">
        <f t="shared" si="37"/>
        <v>1.0615847277362599E-2</v>
      </c>
      <c r="I442" s="12">
        <f t="shared" si="35"/>
        <v>0.17313922943322901</v>
      </c>
    </row>
    <row r="443" spans="1:9" x14ac:dyDescent="0.25">
      <c r="A443" s="7">
        <v>36446</v>
      </c>
      <c r="B443" s="6">
        <v>76</v>
      </c>
      <c r="D443" s="11"/>
      <c r="E443" s="8">
        <f t="shared" si="34"/>
        <v>76</v>
      </c>
      <c r="G443" s="9">
        <f t="shared" si="36"/>
        <v>0</v>
      </c>
      <c r="H443" s="10">
        <f t="shared" si="37"/>
        <v>9.1147044046212457E-3</v>
      </c>
      <c r="I443" s="12">
        <f t="shared" si="35"/>
        <v>0.14865633009745477</v>
      </c>
    </row>
    <row r="444" spans="1:9" x14ac:dyDescent="0.25">
      <c r="A444" s="7">
        <v>36447</v>
      </c>
      <c r="B444" s="6">
        <v>76</v>
      </c>
      <c r="D444" s="11"/>
      <c r="E444" s="8">
        <f t="shared" si="34"/>
        <v>76</v>
      </c>
      <c r="G444" s="9">
        <f t="shared" si="36"/>
        <v>0</v>
      </c>
      <c r="H444" s="10">
        <f t="shared" si="37"/>
        <v>9.0979344011865894E-3</v>
      </c>
      <c r="I444" s="12">
        <f t="shared" si="35"/>
        <v>0.14838281961860109</v>
      </c>
    </row>
    <row r="445" spans="1:9" x14ac:dyDescent="0.25">
      <c r="A445" s="7">
        <v>36448</v>
      </c>
      <c r="B445" s="6">
        <v>75</v>
      </c>
      <c r="D445" s="11"/>
      <c r="E445" s="8">
        <f t="shared" si="34"/>
        <v>75</v>
      </c>
      <c r="G445" s="9">
        <f t="shared" si="36"/>
        <v>-1.324522675002068E-2</v>
      </c>
      <c r="H445" s="10">
        <f t="shared" si="37"/>
        <v>9.6963056698112209E-3</v>
      </c>
      <c r="I445" s="12">
        <f t="shared" si="35"/>
        <v>0.15814195967194133</v>
      </c>
    </row>
    <row r="446" spans="1:9" x14ac:dyDescent="0.25">
      <c r="A446" s="7">
        <v>36451</v>
      </c>
      <c r="B446" s="6">
        <v>75</v>
      </c>
      <c r="D446" s="11"/>
      <c r="E446" s="8">
        <f t="shared" si="34"/>
        <v>75</v>
      </c>
      <c r="G446" s="9">
        <f t="shared" si="36"/>
        <v>0</v>
      </c>
      <c r="H446" s="10">
        <f t="shared" si="37"/>
        <v>9.6963056698112209E-3</v>
      </c>
      <c r="I446" s="12">
        <f t="shared" si="35"/>
        <v>0.15814195967194133</v>
      </c>
    </row>
    <row r="447" spans="1:9" x14ac:dyDescent="0.25">
      <c r="A447" s="7">
        <v>36452</v>
      </c>
      <c r="B447" s="6">
        <v>75</v>
      </c>
      <c r="D447" s="11"/>
      <c r="E447" s="8">
        <f t="shared" si="34"/>
        <v>75</v>
      </c>
      <c r="G447" s="9">
        <f t="shared" si="36"/>
        <v>0</v>
      </c>
      <c r="H447" s="10">
        <f t="shared" si="37"/>
        <v>9.3131013696524986E-3</v>
      </c>
      <c r="I447" s="12">
        <f t="shared" si="35"/>
        <v>0.151892086674384</v>
      </c>
    </row>
    <row r="448" spans="1:9" x14ac:dyDescent="0.25">
      <c r="A448" s="7">
        <v>36453</v>
      </c>
      <c r="B448" s="6">
        <v>70</v>
      </c>
      <c r="D448" s="11"/>
      <c r="E448" s="8">
        <f t="shared" si="34"/>
        <v>70</v>
      </c>
      <c r="G448" s="9">
        <f t="shared" si="36"/>
        <v>-6.8992871486951435E-2</v>
      </c>
      <c r="H448" s="10">
        <f t="shared" si="37"/>
        <v>1.7952192978677384E-2</v>
      </c>
      <c r="I448" s="12">
        <f t="shared" si="35"/>
        <v>0.2927914068237269</v>
      </c>
    </row>
    <row r="449" spans="1:9" x14ac:dyDescent="0.25">
      <c r="A449" s="7">
        <v>36454</v>
      </c>
      <c r="B449" s="6">
        <v>70</v>
      </c>
      <c r="D449" s="11"/>
      <c r="E449" s="8">
        <f t="shared" si="34"/>
        <v>70</v>
      </c>
      <c r="G449" s="9">
        <f t="shared" si="36"/>
        <v>0</v>
      </c>
      <c r="H449" s="10">
        <f t="shared" si="37"/>
        <v>1.7952192978677384E-2</v>
      </c>
      <c r="I449" s="12">
        <f t="shared" si="35"/>
        <v>0.2927914068237269</v>
      </c>
    </row>
    <row r="450" spans="1:9" x14ac:dyDescent="0.25">
      <c r="A450" s="7">
        <v>36455</v>
      </c>
      <c r="B450" s="6">
        <v>70</v>
      </c>
      <c r="D450" s="11"/>
      <c r="E450" s="8">
        <f t="shared" si="34"/>
        <v>70</v>
      </c>
      <c r="G450" s="9">
        <f t="shared" si="36"/>
        <v>0</v>
      </c>
      <c r="H450" s="10">
        <f t="shared" si="37"/>
        <v>1.7952192978677384E-2</v>
      </c>
      <c r="I450" s="12">
        <f t="shared" si="35"/>
        <v>0.2927914068237269</v>
      </c>
    </row>
    <row r="451" spans="1:9" x14ac:dyDescent="0.25">
      <c r="A451" s="7">
        <v>36458</v>
      </c>
      <c r="B451" s="6">
        <v>71</v>
      </c>
      <c r="D451" s="11"/>
      <c r="E451" s="8">
        <f t="shared" si="34"/>
        <v>71</v>
      </c>
      <c r="G451" s="9">
        <f t="shared" si="36"/>
        <v>1.4184634991956381E-2</v>
      </c>
      <c r="H451" s="10">
        <f t="shared" si="37"/>
        <v>1.711299412208854E-2</v>
      </c>
      <c r="I451" s="12">
        <f t="shared" si="35"/>
        <v>0.27910448767589069</v>
      </c>
    </row>
    <row r="452" spans="1:9" x14ac:dyDescent="0.25">
      <c r="A452" s="7">
        <v>36459</v>
      </c>
      <c r="B452" s="6">
        <v>71</v>
      </c>
      <c r="D452" s="11"/>
      <c r="E452" s="8">
        <f t="shared" si="34"/>
        <v>71</v>
      </c>
      <c r="G452" s="9">
        <f t="shared" si="36"/>
        <v>0</v>
      </c>
      <c r="H452" s="10">
        <f t="shared" si="37"/>
        <v>1.711299412208854E-2</v>
      </c>
      <c r="I452" s="12">
        <f t="shared" si="35"/>
        <v>0.27910448767589069</v>
      </c>
    </row>
    <row r="453" spans="1:9" x14ac:dyDescent="0.25">
      <c r="A453" s="7">
        <v>36460</v>
      </c>
      <c r="B453" s="6">
        <v>70</v>
      </c>
      <c r="D453" s="11"/>
      <c r="E453" s="8">
        <f t="shared" si="34"/>
        <v>70</v>
      </c>
      <c r="G453" s="9">
        <f t="shared" si="36"/>
        <v>-1.4184634991956413E-2</v>
      </c>
      <c r="H453" s="10">
        <f t="shared" si="37"/>
        <v>1.7283912574038288E-2</v>
      </c>
      <c r="I453" s="12">
        <f t="shared" si="35"/>
        <v>0.28189208326702203</v>
      </c>
    </row>
    <row r="454" spans="1:9" x14ac:dyDescent="0.25">
      <c r="A454" s="7">
        <v>36461</v>
      </c>
      <c r="B454" s="6">
        <v>69</v>
      </c>
      <c r="D454" s="11"/>
      <c r="E454" s="8">
        <f t="shared" si="34"/>
        <v>69</v>
      </c>
      <c r="G454" s="9">
        <f t="shared" si="36"/>
        <v>-1.4388737452099556E-2</v>
      </c>
      <c r="H454" s="10">
        <f t="shared" si="37"/>
        <v>1.7431730844972952E-2</v>
      </c>
      <c r="I454" s="12">
        <f t="shared" si="35"/>
        <v>0.28430292630734677</v>
      </c>
    </row>
    <row r="455" spans="1:9" x14ac:dyDescent="0.25">
      <c r="A455" s="7">
        <v>36462</v>
      </c>
      <c r="B455" s="6">
        <v>69</v>
      </c>
      <c r="D455" s="11"/>
      <c r="E455" s="8">
        <f t="shared" si="34"/>
        <v>69</v>
      </c>
      <c r="G455" s="9">
        <f t="shared" si="36"/>
        <v>0</v>
      </c>
      <c r="H455" s="10">
        <f t="shared" si="37"/>
        <v>1.7431730844972952E-2</v>
      </c>
      <c r="I455" s="12">
        <f t="shared" si="35"/>
        <v>0.28430292630734677</v>
      </c>
    </row>
    <row r="456" spans="1:9" x14ac:dyDescent="0.25">
      <c r="A456" s="7">
        <v>36465</v>
      </c>
      <c r="B456" s="6">
        <v>67.5</v>
      </c>
      <c r="D456" s="11"/>
      <c r="E456" s="8">
        <f t="shared" si="34"/>
        <v>67.5</v>
      </c>
      <c r="G456" s="9">
        <f t="shared" si="36"/>
        <v>-2.197890671877523E-2</v>
      </c>
      <c r="H456" s="10">
        <f t="shared" si="37"/>
        <v>1.6390818305292359E-2</v>
      </c>
      <c r="I456" s="12">
        <f t="shared" si="35"/>
        <v>0.26732615654804615</v>
      </c>
    </row>
    <row r="457" spans="1:9" x14ac:dyDescent="0.25">
      <c r="A457" s="7">
        <v>36466</v>
      </c>
      <c r="B457" s="6">
        <v>68.5</v>
      </c>
      <c r="D457" s="11"/>
      <c r="E457" s="8">
        <f t="shared" si="34"/>
        <v>68.5</v>
      </c>
      <c r="G457" s="9">
        <f t="shared" si="36"/>
        <v>1.4706147389695487E-2</v>
      </c>
      <c r="H457" s="10">
        <f t="shared" si="37"/>
        <v>1.6975830912884946E-2</v>
      </c>
      <c r="I457" s="12">
        <f t="shared" si="35"/>
        <v>0.27686742343338405</v>
      </c>
    </row>
    <row r="458" spans="1:9" x14ac:dyDescent="0.25">
      <c r="A458" s="7">
        <v>36466</v>
      </c>
      <c r="B458" s="6">
        <v>68.5</v>
      </c>
      <c r="D458" s="11"/>
      <c r="E458" s="8">
        <f t="shared" ref="E458:E521" si="38">AVERAGE(B458:C458)</f>
        <v>68.5</v>
      </c>
      <c r="G458" s="9">
        <f t="shared" si="36"/>
        <v>0</v>
      </c>
      <c r="H458" s="10">
        <f t="shared" si="37"/>
        <v>1.6975830912884946E-2</v>
      </c>
      <c r="I458" s="12">
        <f t="shared" si="35"/>
        <v>0.27686742343338405</v>
      </c>
    </row>
    <row r="459" spans="1:9" x14ac:dyDescent="0.25">
      <c r="A459" s="7">
        <v>36467</v>
      </c>
      <c r="B459" s="6">
        <v>68.5</v>
      </c>
      <c r="D459" s="11"/>
      <c r="E459" s="8">
        <f t="shared" si="38"/>
        <v>68.5</v>
      </c>
      <c r="G459" s="9">
        <f t="shared" si="36"/>
        <v>0</v>
      </c>
      <c r="H459" s="10">
        <f t="shared" si="37"/>
        <v>1.6975830912884946E-2</v>
      </c>
      <c r="I459" s="12">
        <f t="shared" si="35"/>
        <v>0.27686742343338405</v>
      </c>
    </row>
    <row r="460" spans="1:9" x14ac:dyDescent="0.25">
      <c r="A460" s="7">
        <v>36468</v>
      </c>
      <c r="B460" s="6">
        <v>70</v>
      </c>
      <c r="D460" s="11"/>
      <c r="E460" s="8">
        <f t="shared" si="38"/>
        <v>70</v>
      </c>
      <c r="G460" s="9">
        <f t="shared" si="36"/>
        <v>2.1661496781179467E-2</v>
      </c>
      <c r="H460" s="10">
        <f t="shared" si="37"/>
        <v>1.7876530420707321E-2</v>
      </c>
      <c r="I460" s="12">
        <f t="shared" si="35"/>
        <v>0.29155738784798124</v>
      </c>
    </row>
    <row r="461" spans="1:9" x14ac:dyDescent="0.25">
      <c r="A461" s="7">
        <v>36469</v>
      </c>
      <c r="B461" s="6">
        <v>70</v>
      </c>
      <c r="D461" s="11"/>
      <c r="E461" s="8">
        <f t="shared" si="38"/>
        <v>70</v>
      </c>
      <c r="G461" s="9">
        <f t="shared" si="36"/>
        <v>0</v>
      </c>
      <c r="H461" s="10">
        <f t="shared" si="37"/>
        <v>1.7876530420707321E-2</v>
      </c>
      <c r="I461" s="12">
        <f t="shared" si="35"/>
        <v>0.29155738784798124</v>
      </c>
    </row>
    <row r="462" spans="1:9" x14ac:dyDescent="0.25">
      <c r="A462" s="7">
        <v>36472</v>
      </c>
      <c r="B462" s="6">
        <v>69</v>
      </c>
      <c r="D462" s="11"/>
      <c r="E462" s="8">
        <f t="shared" si="38"/>
        <v>69</v>
      </c>
      <c r="G462" s="9">
        <f t="shared" si="36"/>
        <v>-1.4388737452099556E-2</v>
      </c>
      <c r="H462" s="10">
        <f t="shared" si="37"/>
        <v>1.7994288330028554E-2</v>
      </c>
      <c r="I462" s="12">
        <f t="shared" si="35"/>
        <v>0.29347796122727454</v>
      </c>
    </row>
    <row r="463" spans="1:9" x14ac:dyDescent="0.25">
      <c r="A463" s="7">
        <v>36473</v>
      </c>
      <c r="B463" s="6">
        <v>69</v>
      </c>
      <c r="D463" s="11"/>
      <c r="E463" s="8">
        <f t="shared" si="38"/>
        <v>69</v>
      </c>
      <c r="G463" s="9">
        <f t="shared" si="36"/>
        <v>0</v>
      </c>
      <c r="H463" s="10">
        <f t="shared" si="37"/>
        <v>1.7994288330028554E-2</v>
      </c>
      <c r="I463" s="12">
        <f t="shared" si="35"/>
        <v>0.29347796122727454</v>
      </c>
    </row>
    <row r="464" spans="1:9" x14ac:dyDescent="0.25">
      <c r="A464" s="7">
        <v>36474</v>
      </c>
      <c r="B464" s="6">
        <v>70</v>
      </c>
      <c r="D464" s="11"/>
      <c r="E464" s="8">
        <f t="shared" si="38"/>
        <v>70</v>
      </c>
      <c r="G464" s="9">
        <f t="shared" si="36"/>
        <v>1.4388737452099671E-2</v>
      </c>
      <c r="H464" s="10">
        <f t="shared" si="37"/>
        <v>1.8446515021245061E-2</v>
      </c>
      <c r="I464" s="12">
        <f t="shared" si="35"/>
        <v>0.30085355535562353</v>
      </c>
    </row>
    <row r="465" spans="1:9" x14ac:dyDescent="0.25">
      <c r="A465" s="7">
        <v>36475</v>
      </c>
      <c r="B465" s="6">
        <v>70</v>
      </c>
      <c r="D465" s="11"/>
      <c r="E465" s="8">
        <f t="shared" si="38"/>
        <v>70</v>
      </c>
      <c r="G465" s="9">
        <f t="shared" si="36"/>
        <v>0</v>
      </c>
      <c r="H465" s="10">
        <f t="shared" si="37"/>
        <v>1.8446515021245061E-2</v>
      </c>
      <c r="I465" s="12">
        <f t="shared" si="35"/>
        <v>0.30085355535562353</v>
      </c>
    </row>
    <row r="466" spans="1:9" x14ac:dyDescent="0.25">
      <c r="A466" s="7">
        <v>36476</v>
      </c>
      <c r="B466" s="6">
        <v>70</v>
      </c>
      <c r="D466" s="11"/>
      <c r="E466" s="8">
        <f t="shared" si="38"/>
        <v>70</v>
      </c>
      <c r="G466" s="9">
        <f t="shared" si="36"/>
        <v>0</v>
      </c>
      <c r="H466" s="10">
        <f t="shared" si="37"/>
        <v>1.833770359519259E-2</v>
      </c>
      <c r="I466" s="12">
        <f t="shared" si="35"/>
        <v>0.29907889470273064</v>
      </c>
    </row>
    <row r="467" spans="1:9" x14ac:dyDescent="0.25">
      <c r="A467" s="7">
        <v>36479</v>
      </c>
      <c r="B467" s="6">
        <v>70</v>
      </c>
      <c r="D467" s="11"/>
      <c r="E467" s="8">
        <f t="shared" si="38"/>
        <v>70</v>
      </c>
      <c r="G467" s="9">
        <f t="shared" si="36"/>
        <v>0</v>
      </c>
      <c r="H467" s="10">
        <f t="shared" si="37"/>
        <v>1.833770359519259E-2</v>
      </c>
      <c r="I467" s="12">
        <f t="shared" si="35"/>
        <v>0.29907889470273064</v>
      </c>
    </row>
    <row r="468" spans="1:9" x14ac:dyDescent="0.25">
      <c r="A468" s="7">
        <v>36480</v>
      </c>
      <c r="B468" s="6">
        <v>70</v>
      </c>
      <c r="D468" s="11"/>
      <c r="E468" s="8">
        <f t="shared" si="38"/>
        <v>70</v>
      </c>
      <c r="G468" s="9">
        <f t="shared" si="36"/>
        <v>0</v>
      </c>
      <c r="H468" s="10">
        <f t="shared" si="37"/>
        <v>1.833770359519259E-2</v>
      </c>
      <c r="I468" s="12">
        <f t="shared" si="35"/>
        <v>0.29907889470273064</v>
      </c>
    </row>
    <row r="469" spans="1:9" x14ac:dyDescent="0.25">
      <c r="A469" s="7">
        <v>36481</v>
      </c>
      <c r="B469" s="6">
        <v>70</v>
      </c>
      <c r="D469" s="11"/>
      <c r="E469" s="8">
        <f t="shared" si="38"/>
        <v>70</v>
      </c>
      <c r="G469" s="9">
        <f t="shared" si="36"/>
        <v>0</v>
      </c>
      <c r="H469" s="10">
        <f t="shared" si="37"/>
        <v>1.046918953526859E-2</v>
      </c>
      <c r="I469" s="12">
        <f t="shared" si="35"/>
        <v>0.17074731404549348</v>
      </c>
    </row>
    <row r="470" spans="1:9" x14ac:dyDescent="0.25">
      <c r="A470" s="7">
        <v>36482</v>
      </c>
      <c r="B470" s="6">
        <v>70</v>
      </c>
      <c r="D470" s="11"/>
      <c r="E470" s="8">
        <f t="shared" si="38"/>
        <v>70</v>
      </c>
      <c r="G470" s="9">
        <f t="shared" si="36"/>
        <v>0</v>
      </c>
      <c r="H470" s="10">
        <f t="shared" si="37"/>
        <v>1.046918953526859E-2</v>
      </c>
      <c r="I470" s="12">
        <f t="shared" si="35"/>
        <v>0.17074731404549348</v>
      </c>
    </row>
    <row r="471" spans="1:9" x14ac:dyDescent="0.25">
      <c r="A471" s="7">
        <v>36483</v>
      </c>
      <c r="B471" s="6">
        <v>70</v>
      </c>
      <c r="D471" s="11"/>
      <c r="E471" s="8">
        <f t="shared" si="38"/>
        <v>70</v>
      </c>
      <c r="G471" s="9">
        <f t="shared" si="36"/>
        <v>0</v>
      </c>
      <c r="H471" s="10">
        <f t="shared" si="37"/>
        <v>1.046918953526859E-2</v>
      </c>
      <c r="I471" s="12">
        <f t="shared" si="35"/>
        <v>0.17074731404549348</v>
      </c>
    </row>
    <row r="472" spans="1:9" x14ac:dyDescent="0.25">
      <c r="A472" s="7">
        <v>36486</v>
      </c>
      <c r="B472" s="6">
        <v>69.5</v>
      </c>
      <c r="D472" s="11"/>
      <c r="E472" s="8">
        <f t="shared" si="38"/>
        <v>69.5</v>
      </c>
      <c r="G472" s="9">
        <f t="shared" si="36"/>
        <v>-7.168489478612516E-3</v>
      </c>
      <c r="H472" s="10">
        <f t="shared" si="37"/>
        <v>1.0051243144927722E-2</v>
      </c>
      <c r="I472" s="12">
        <f t="shared" si="35"/>
        <v>0.16393081470470838</v>
      </c>
    </row>
    <row r="473" spans="1:9" x14ac:dyDescent="0.25">
      <c r="A473" s="7">
        <v>36487</v>
      </c>
      <c r="B473" s="6">
        <v>68</v>
      </c>
      <c r="D473" s="11"/>
      <c r="E473" s="8">
        <f t="shared" si="38"/>
        <v>68</v>
      </c>
      <c r="G473" s="9">
        <f t="shared" si="36"/>
        <v>-2.1819047394639725E-2</v>
      </c>
      <c r="H473" s="10">
        <f t="shared" si="37"/>
        <v>1.1021748218543759E-2</v>
      </c>
      <c r="I473" s="12">
        <f t="shared" si="35"/>
        <v>0.17975927344348799</v>
      </c>
    </row>
    <row r="474" spans="1:9" x14ac:dyDescent="0.25">
      <c r="A474" s="7">
        <v>36488</v>
      </c>
      <c r="B474" s="6">
        <v>68</v>
      </c>
      <c r="D474" s="11"/>
      <c r="E474" s="8">
        <f t="shared" si="38"/>
        <v>68</v>
      </c>
      <c r="G474" s="9">
        <f t="shared" si="36"/>
        <v>0</v>
      </c>
      <c r="H474" s="10">
        <f t="shared" si="37"/>
        <v>1.0670322668356479E-2</v>
      </c>
      <c r="I474" s="12">
        <f t="shared" si="35"/>
        <v>0.17402769617293681</v>
      </c>
    </row>
    <row r="475" spans="1:9" x14ac:dyDescent="0.25">
      <c r="A475" s="7">
        <v>36493</v>
      </c>
      <c r="B475" s="6">
        <v>67</v>
      </c>
      <c r="D475" s="11"/>
      <c r="E475" s="8">
        <f t="shared" si="38"/>
        <v>67</v>
      </c>
      <c r="G475" s="9">
        <f t="shared" si="36"/>
        <v>-1.4815085785140587E-2</v>
      </c>
      <c r="H475" s="10">
        <f t="shared" si="37"/>
        <v>1.0696684147456845E-2</v>
      </c>
      <c r="I475" s="12">
        <f t="shared" si="35"/>
        <v>0.17445763888583646</v>
      </c>
    </row>
    <row r="476" spans="1:9" x14ac:dyDescent="0.25">
      <c r="A476" s="7">
        <v>36494</v>
      </c>
      <c r="B476" s="6">
        <v>66.5</v>
      </c>
      <c r="D476" s="11"/>
      <c r="E476" s="8">
        <f t="shared" si="38"/>
        <v>66.5</v>
      </c>
      <c r="G476" s="9">
        <f t="shared" si="36"/>
        <v>-7.4906717291576257E-3</v>
      </c>
      <c r="H476" s="10">
        <f t="shared" si="37"/>
        <v>1.0772268792903026E-2</v>
      </c>
      <c r="I476" s="12">
        <f t="shared" si="35"/>
        <v>0.17569038714677288</v>
      </c>
    </row>
    <row r="477" spans="1:9" x14ac:dyDescent="0.25">
      <c r="A477" s="7">
        <v>36495</v>
      </c>
      <c r="B477" s="6">
        <v>63.5</v>
      </c>
      <c r="D477" s="11"/>
      <c r="E477" s="8">
        <f t="shared" si="38"/>
        <v>63.5</v>
      </c>
      <c r="G477" s="9">
        <f t="shared" si="36"/>
        <v>-4.6162041763162492E-2</v>
      </c>
      <c r="H477" s="10">
        <f t="shared" si="37"/>
        <v>1.3884976690460776E-2</v>
      </c>
      <c r="I477" s="12">
        <f t="shared" si="35"/>
        <v>0.22645711661763687</v>
      </c>
    </row>
    <row r="478" spans="1:9" x14ac:dyDescent="0.25">
      <c r="A478" s="7">
        <v>36496</v>
      </c>
      <c r="B478" s="6">
        <v>63</v>
      </c>
      <c r="D478" s="11"/>
      <c r="E478" s="8">
        <f t="shared" si="38"/>
        <v>63</v>
      </c>
      <c r="G478" s="9">
        <f t="shared" si="36"/>
        <v>-7.9051795071132611E-3</v>
      </c>
      <c r="H478" s="10">
        <f t="shared" si="37"/>
        <v>1.3315735939293393E-2</v>
      </c>
      <c r="I478" s="12">
        <f t="shared" ref="I478:I542" si="39">(H478*(SQRT(266)))</f>
        <v>0.21717308092608362</v>
      </c>
    </row>
    <row r="479" spans="1:9" x14ac:dyDescent="0.25">
      <c r="A479" s="7">
        <v>36497</v>
      </c>
      <c r="B479" s="6">
        <v>61</v>
      </c>
      <c r="D479" s="11"/>
      <c r="E479" s="8">
        <f t="shared" si="38"/>
        <v>61</v>
      </c>
      <c r="G479" s="9">
        <f t="shared" si="36"/>
        <v>-3.2260862218221435E-2</v>
      </c>
      <c r="H479" s="10">
        <f t="shared" si="37"/>
        <v>1.4629110371008096E-2</v>
      </c>
      <c r="I479" s="12">
        <f t="shared" si="39"/>
        <v>0.23859356966552628</v>
      </c>
    </row>
    <row r="480" spans="1:9" x14ac:dyDescent="0.25">
      <c r="A480" s="7">
        <v>36500</v>
      </c>
      <c r="B480" s="6">
        <v>60.25</v>
      </c>
      <c r="D480" s="11"/>
      <c r="E480" s="8">
        <f t="shared" si="38"/>
        <v>60.25</v>
      </c>
      <c r="G480" s="9">
        <f t="shared" si="36"/>
        <v>-1.2371291802546829E-2</v>
      </c>
      <c r="H480" s="10">
        <f t="shared" si="37"/>
        <v>1.4644712654535746E-2</v>
      </c>
      <c r="I480" s="12">
        <f t="shared" si="39"/>
        <v>0.23884803520904785</v>
      </c>
    </row>
    <row r="481" spans="1:9" x14ac:dyDescent="0.25">
      <c r="A481" s="7">
        <v>36501</v>
      </c>
      <c r="B481" s="6">
        <v>60</v>
      </c>
      <c r="D481" s="11"/>
      <c r="E481" s="8">
        <f t="shared" si="38"/>
        <v>60</v>
      </c>
      <c r="G481" s="9">
        <f t="shared" si="36"/>
        <v>-4.158010148663677E-3</v>
      </c>
      <c r="H481" s="10">
        <f t="shared" si="37"/>
        <v>1.3210051569036063E-2</v>
      </c>
      <c r="I481" s="12">
        <f t="shared" si="39"/>
        <v>0.21544942100978948</v>
      </c>
    </row>
    <row r="482" spans="1:9" x14ac:dyDescent="0.25">
      <c r="A482" s="7">
        <v>36502</v>
      </c>
      <c r="B482" s="6">
        <v>61</v>
      </c>
      <c r="D482" s="11"/>
      <c r="E482" s="8">
        <f t="shared" si="38"/>
        <v>61</v>
      </c>
      <c r="G482" s="9">
        <f t="shared" si="36"/>
        <v>1.6529301951210506E-2</v>
      </c>
      <c r="H482" s="10">
        <f t="shared" si="37"/>
        <v>1.4129726934084477E-2</v>
      </c>
      <c r="I482" s="12">
        <f t="shared" si="39"/>
        <v>0.23044887228983515</v>
      </c>
    </row>
    <row r="483" spans="1:9" x14ac:dyDescent="0.25">
      <c r="A483" s="7">
        <v>36503</v>
      </c>
      <c r="B483" s="6">
        <v>59.5</v>
      </c>
      <c r="D483" s="11"/>
      <c r="E483" s="8">
        <f t="shared" si="38"/>
        <v>59.5</v>
      </c>
      <c r="G483" s="9">
        <f t="shared" si="36"/>
        <v>-2.4897551621727201E-2</v>
      </c>
      <c r="H483" s="10">
        <f t="shared" si="37"/>
        <v>1.4599383984678742E-2</v>
      </c>
      <c r="I483" s="12">
        <f t="shared" si="39"/>
        <v>0.23810874697653808</v>
      </c>
    </row>
    <row r="484" spans="1:9" x14ac:dyDescent="0.25">
      <c r="A484" s="7">
        <v>36504</v>
      </c>
      <c r="B484" s="6">
        <v>60</v>
      </c>
      <c r="D484" s="11"/>
      <c r="E484" s="8">
        <f t="shared" si="38"/>
        <v>60</v>
      </c>
      <c r="G484" s="9">
        <f t="shared" si="36"/>
        <v>8.3682496705165792E-3</v>
      </c>
      <c r="H484" s="10">
        <f t="shared" si="37"/>
        <v>1.4912393236755183E-2</v>
      </c>
      <c r="I484" s="12">
        <f t="shared" si="39"/>
        <v>0.24321377338602221</v>
      </c>
    </row>
    <row r="485" spans="1:9" x14ac:dyDescent="0.25">
      <c r="A485" s="7">
        <v>36507</v>
      </c>
      <c r="B485" s="6">
        <v>60</v>
      </c>
      <c r="D485" s="11"/>
      <c r="E485" s="8">
        <f t="shared" si="38"/>
        <v>60</v>
      </c>
      <c r="G485" s="9">
        <f t="shared" si="36"/>
        <v>0</v>
      </c>
      <c r="H485" s="10">
        <f t="shared" si="37"/>
        <v>1.4211212510725282E-2</v>
      </c>
      <c r="I485" s="12">
        <f t="shared" si="39"/>
        <v>0.23177786182603508</v>
      </c>
    </row>
    <row r="486" spans="1:9" x14ac:dyDescent="0.25">
      <c r="A486" s="7">
        <v>36508</v>
      </c>
      <c r="B486" s="6">
        <v>61.5</v>
      </c>
      <c r="D486" s="11"/>
      <c r="E486" s="8">
        <f t="shared" si="38"/>
        <v>61.5</v>
      </c>
      <c r="G486" s="9">
        <f t="shared" si="36"/>
        <v>2.4692612590371414E-2</v>
      </c>
      <c r="H486" s="10">
        <f t="shared" si="37"/>
        <v>1.578349529732569E-2</v>
      </c>
      <c r="I486" s="12">
        <f t="shared" si="39"/>
        <v>0.25742101804434459</v>
      </c>
    </row>
    <row r="487" spans="1:9" x14ac:dyDescent="0.25">
      <c r="A487" s="7">
        <v>36509</v>
      </c>
      <c r="B487" s="6">
        <v>62</v>
      </c>
      <c r="D487" s="11"/>
      <c r="E487" s="8">
        <f t="shared" si="38"/>
        <v>62</v>
      </c>
      <c r="G487" s="9">
        <f t="shared" si="36"/>
        <v>8.0972102326193028E-3</v>
      </c>
      <c r="H487" s="10">
        <f t="shared" si="37"/>
        <v>1.6038470019713976E-2</v>
      </c>
      <c r="I487" s="12">
        <f t="shared" si="39"/>
        <v>0.26157952991870032</v>
      </c>
    </row>
    <row r="488" spans="1:9" x14ac:dyDescent="0.25">
      <c r="A488" s="7">
        <v>36510</v>
      </c>
      <c r="B488" s="6">
        <v>62</v>
      </c>
      <c r="D488" s="11"/>
      <c r="E488" s="8">
        <f t="shared" si="38"/>
        <v>62</v>
      </c>
      <c r="G488" s="9">
        <f t="shared" si="36"/>
        <v>0</v>
      </c>
      <c r="H488" s="10">
        <f t="shared" si="37"/>
        <v>1.6038470019713976E-2</v>
      </c>
      <c r="I488" s="12">
        <f t="shared" si="39"/>
        <v>0.26157952991870032</v>
      </c>
    </row>
    <row r="489" spans="1:9" x14ac:dyDescent="0.25">
      <c r="A489" s="7">
        <v>36511</v>
      </c>
      <c r="B489" s="6">
        <v>61.5</v>
      </c>
      <c r="D489" s="11"/>
      <c r="E489" s="8">
        <f t="shared" si="38"/>
        <v>61.5</v>
      </c>
      <c r="G489" s="9">
        <f t="shared" si="36"/>
        <v>-8.0972102326193618E-3</v>
      </c>
      <c r="H489" s="10">
        <f t="shared" si="37"/>
        <v>1.5989846939724776E-2</v>
      </c>
      <c r="I489" s="12">
        <f t="shared" si="39"/>
        <v>0.26078651148295545</v>
      </c>
    </row>
    <row r="490" spans="1:9" x14ac:dyDescent="0.25">
      <c r="A490" s="7">
        <v>36514</v>
      </c>
      <c r="B490" s="6">
        <v>60.25</v>
      </c>
      <c r="D490" s="11"/>
      <c r="E490" s="8">
        <f t="shared" si="38"/>
        <v>60.25</v>
      </c>
      <c r="G490" s="9">
        <f t="shared" si="36"/>
        <v>-2.0534602441707864E-2</v>
      </c>
      <c r="H490" s="10">
        <f t="shared" si="37"/>
        <v>1.6220228715657727E-2</v>
      </c>
      <c r="I490" s="12">
        <f t="shared" si="39"/>
        <v>0.26454392453895786</v>
      </c>
    </row>
    <row r="491" spans="1:9" x14ac:dyDescent="0.25">
      <c r="A491" s="7">
        <v>36515</v>
      </c>
      <c r="B491" s="6">
        <v>60.25</v>
      </c>
      <c r="D491" s="11"/>
      <c r="E491" s="8">
        <f t="shared" si="38"/>
        <v>60.25</v>
      </c>
      <c r="G491" s="9">
        <f t="shared" si="36"/>
        <v>0</v>
      </c>
      <c r="H491" s="10">
        <f t="shared" si="37"/>
        <v>1.6220228715657727E-2</v>
      </c>
      <c r="I491" s="12">
        <f t="shared" si="39"/>
        <v>0.26454392453895786</v>
      </c>
    </row>
    <row r="492" spans="1:9" x14ac:dyDescent="0.25">
      <c r="A492" s="7">
        <v>36516</v>
      </c>
      <c r="B492" s="6">
        <v>60</v>
      </c>
      <c r="D492" s="11"/>
      <c r="E492" s="8">
        <f t="shared" si="38"/>
        <v>60</v>
      </c>
      <c r="G492" s="9">
        <f t="shared" si="36"/>
        <v>-4.158010148663677E-3</v>
      </c>
      <c r="H492" s="10">
        <f t="shared" si="37"/>
        <v>1.615392353265286E-2</v>
      </c>
      <c r="I492" s="12">
        <f t="shared" si="39"/>
        <v>0.26346251973037776</v>
      </c>
    </row>
    <row r="493" spans="1:9" x14ac:dyDescent="0.25">
      <c r="A493" s="7">
        <v>36517</v>
      </c>
      <c r="B493" s="6">
        <v>60</v>
      </c>
      <c r="D493" s="11"/>
      <c r="E493" s="8">
        <f t="shared" si="38"/>
        <v>60</v>
      </c>
      <c r="G493" s="9">
        <f t="shared" si="36"/>
        <v>0</v>
      </c>
      <c r="H493" s="10">
        <f t="shared" si="37"/>
        <v>1.6233285825552127E-2</v>
      </c>
      <c r="I493" s="12">
        <f t="shared" si="39"/>
        <v>0.26475687955674171</v>
      </c>
    </row>
    <row r="494" spans="1:9" x14ac:dyDescent="0.25">
      <c r="A494" s="7">
        <v>36521</v>
      </c>
      <c r="B494" s="6">
        <v>60</v>
      </c>
      <c r="D494" s="11"/>
      <c r="E494" s="8">
        <f t="shared" si="38"/>
        <v>60</v>
      </c>
      <c r="G494" s="9">
        <f t="shared" si="36"/>
        <v>0</v>
      </c>
      <c r="H494" s="10">
        <f t="shared" si="37"/>
        <v>1.5932796616060192E-2</v>
      </c>
      <c r="I494" s="12">
        <f t="shared" si="39"/>
        <v>0.25985604886229718</v>
      </c>
    </row>
    <row r="495" spans="1:9" x14ac:dyDescent="0.25">
      <c r="A495" s="7">
        <v>36522</v>
      </c>
      <c r="B495" s="6">
        <v>60</v>
      </c>
      <c r="D495" s="11"/>
      <c r="E495" s="8">
        <f t="shared" si="38"/>
        <v>60</v>
      </c>
      <c r="G495" s="9">
        <f t="shared" si="36"/>
        <v>0</v>
      </c>
      <c r="H495" s="10">
        <f t="shared" si="37"/>
        <v>1.5932796616060192E-2</v>
      </c>
      <c r="I495" s="12">
        <f t="shared" si="39"/>
        <v>0.25985604886229718</v>
      </c>
    </row>
    <row r="496" spans="1:9" x14ac:dyDescent="0.25">
      <c r="A496" s="7">
        <v>36523</v>
      </c>
      <c r="B496" s="6">
        <v>60</v>
      </c>
      <c r="D496" s="11"/>
      <c r="E496" s="8">
        <f t="shared" si="38"/>
        <v>60</v>
      </c>
      <c r="G496" s="9">
        <f t="shared" si="36"/>
        <v>0</v>
      </c>
      <c r="H496" s="10">
        <f t="shared" si="37"/>
        <v>1.5848883083195004E-2</v>
      </c>
      <c r="I496" s="12">
        <f t="shared" si="39"/>
        <v>0.25848746055844324</v>
      </c>
    </row>
    <row r="497" spans="1:9" x14ac:dyDescent="0.25">
      <c r="A497" s="7">
        <v>36524</v>
      </c>
      <c r="B497" s="6">
        <v>60</v>
      </c>
      <c r="D497" s="11"/>
      <c r="E497" s="8">
        <f t="shared" si="38"/>
        <v>60</v>
      </c>
      <c r="G497" s="9">
        <f t="shared" si="36"/>
        <v>0</v>
      </c>
      <c r="H497" s="10">
        <f t="shared" si="37"/>
        <v>1.588030514677927E-2</v>
      </c>
      <c r="I497" s="12">
        <f t="shared" si="39"/>
        <v>0.25899993890652412</v>
      </c>
    </row>
    <row r="498" spans="1:9" x14ac:dyDescent="0.25">
      <c r="A498" s="7">
        <v>36525</v>
      </c>
      <c r="B498" s="6">
        <v>60</v>
      </c>
      <c r="D498" s="11"/>
      <c r="E498" s="8">
        <f t="shared" si="38"/>
        <v>60</v>
      </c>
      <c r="G498" s="9">
        <f t="shared" si="36"/>
        <v>0</v>
      </c>
      <c r="H498" s="10">
        <f t="shared" si="37"/>
        <v>1.2773948759588984E-2</v>
      </c>
      <c r="I498" s="12">
        <f t="shared" si="39"/>
        <v>0.20833679943484038</v>
      </c>
    </row>
    <row r="499" spans="1:9" x14ac:dyDescent="0.25">
      <c r="A499" s="7">
        <v>36528</v>
      </c>
      <c r="B499" s="6">
        <v>59</v>
      </c>
      <c r="D499" s="11"/>
      <c r="E499" s="8">
        <f t="shared" si="38"/>
        <v>59</v>
      </c>
      <c r="G499" s="9">
        <f t="shared" si="36"/>
        <v>-1.6807118316381289E-2</v>
      </c>
      <c r="H499" s="10">
        <f t="shared" si="37"/>
        <v>1.3098898104571379E-2</v>
      </c>
      <c r="I499" s="12">
        <f t="shared" si="39"/>
        <v>0.21363656286635255</v>
      </c>
    </row>
    <row r="500" spans="1:9" x14ac:dyDescent="0.25">
      <c r="A500" s="7">
        <v>36529</v>
      </c>
      <c r="B500" s="6">
        <v>59</v>
      </c>
      <c r="D500" s="11"/>
      <c r="E500" s="8">
        <f t="shared" si="38"/>
        <v>59</v>
      </c>
      <c r="G500" s="9">
        <f t="shared" si="36"/>
        <v>0</v>
      </c>
      <c r="H500" s="10">
        <f t="shared" si="37"/>
        <v>1.127573606018884E-2</v>
      </c>
      <c r="I500" s="12">
        <f t="shared" si="39"/>
        <v>0.18390168978001648</v>
      </c>
    </row>
    <row r="501" spans="1:9" x14ac:dyDescent="0.25">
      <c r="A501" s="7">
        <v>36530</v>
      </c>
      <c r="B501" s="6">
        <v>59.5</v>
      </c>
      <c r="D501" s="11"/>
      <c r="E501" s="8">
        <f t="shared" si="38"/>
        <v>59.5</v>
      </c>
      <c r="G501" s="9">
        <f t="shared" si="36"/>
        <v>8.4388686458646035E-3</v>
      </c>
      <c r="H501" s="10">
        <f t="shared" si="37"/>
        <v>1.1194771546524172E-2</v>
      </c>
      <c r="I501" s="12">
        <f t="shared" si="39"/>
        <v>0.18258119852377647</v>
      </c>
    </row>
    <row r="502" spans="1:9" x14ac:dyDescent="0.25">
      <c r="A502" s="7">
        <v>36531</v>
      </c>
      <c r="B502" s="6">
        <v>60.25</v>
      </c>
      <c r="D502" s="11"/>
      <c r="E502" s="8">
        <f t="shared" si="38"/>
        <v>60.25</v>
      </c>
      <c r="G502" s="9">
        <f t="shared" si="36"/>
        <v>1.2526259819180256E-2</v>
      </c>
      <c r="H502" s="10">
        <f t="shared" si="37"/>
        <v>1.1516780841313074E-2</v>
      </c>
      <c r="I502" s="12">
        <f t="shared" si="39"/>
        <v>0.18783301118775245</v>
      </c>
    </row>
    <row r="503" spans="1:9" x14ac:dyDescent="0.25">
      <c r="A503" s="7">
        <v>36532</v>
      </c>
      <c r="B503" s="6">
        <v>61</v>
      </c>
      <c r="D503" s="11"/>
      <c r="E503" s="8">
        <f t="shared" si="38"/>
        <v>61</v>
      </c>
      <c r="G503" s="9">
        <f t="shared" si="36"/>
        <v>1.2371291802546829E-2</v>
      </c>
      <c r="H503" s="10">
        <f t="shared" si="37"/>
        <v>1.1254730438409142E-2</v>
      </c>
      <c r="I503" s="12">
        <f t="shared" si="39"/>
        <v>0.18355909845652804</v>
      </c>
    </row>
    <row r="504" spans="1:9" x14ac:dyDescent="0.25">
      <c r="A504" s="7">
        <v>36535</v>
      </c>
      <c r="B504" s="6">
        <v>61.5</v>
      </c>
      <c r="D504" s="11"/>
      <c r="E504" s="8">
        <f t="shared" si="38"/>
        <v>61.5</v>
      </c>
      <c r="G504" s="9">
        <f t="shared" si="36"/>
        <v>8.1633106391608354E-3</v>
      </c>
      <c r="H504" s="10">
        <f t="shared" si="37"/>
        <v>9.8185592324440477E-3</v>
      </c>
      <c r="I504" s="12">
        <f t="shared" si="39"/>
        <v>0.1601358549378285</v>
      </c>
    </row>
    <row r="505" spans="1:9" x14ac:dyDescent="0.25">
      <c r="A505" s="7">
        <v>36536</v>
      </c>
      <c r="B505" s="6">
        <v>61.5</v>
      </c>
      <c r="D505" s="11"/>
      <c r="E505" s="8">
        <f t="shared" si="38"/>
        <v>61.5</v>
      </c>
      <c r="G505" s="9">
        <f t="shared" ref="G505:G570" si="40">LN(E505/E504)</f>
        <v>0</v>
      </c>
      <c r="H505" s="10">
        <f t="shared" ref="H505:H564" si="41">STDEV(G485:G505)</f>
        <v>9.6981147053251254E-3</v>
      </c>
      <c r="I505" s="12">
        <f t="shared" si="39"/>
        <v>0.158171464148288</v>
      </c>
    </row>
    <row r="506" spans="1:9" x14ac:dyDescent="0.25">
      <c r="A506" s="7">
        <v>36537</v>
      </c>
      <c r="B506" s="6">
        <v>61.75</v>
      </c>
      <c r="D506" s="11"/>
      <c r="E506" s="8">
        <f t="shared" si="38"/>
        <v>61.75</v>
      </c>
      <c r="G506" s="9">
        <f t="shared" si="40"/>
        <v>4.056800695614469E-3</v>
      </c>
      <c r="H506" s="10">
        <f t="shared" si="41"/>
        <v>9.7139132830456245E-3</v>
      </c>
      <c r="I506" s="12">
        <f t="shared" si="39"/>
        <v>0.15842913115321006</v>
      </c>
    </row>
    <row r="507" spans="1:9" x14ac:dyDescent="0.25">
      <c r="A507" s="7">
        <v>36538</v>
      </c>
      <c r="B507" s="6">
        <v>61.75</v>
      </c>
      <c r="D507" s="11"/>
      <c r="E507" s="8">
        <f t="shared" si="38"/>
        <v>61.75</v>
      </c>
      <c r="G507" s="9">
        <f t="shared" si="40"/>
        <v>0</v>
      </c>
      <c r="H507" s="10">
        <f t="shared" si="41"/>
        <v>8.1118799445665506E-3</v>
      </c>
      <c r="I507" s="12">
        <f t="shared" si="39"/>
        <v>0.13230075811773048</v>
      </c>
    </row>
    <row r="508" spans="1:9" x14ac:dyDescent="0.25">
      <c r="A508" s="7">
        <v>36539</v>
      </c>
      <c r="B508" s="6">
        <v>60.25</v>
      </c>
      <c r="D508" s="11"/>
      <c r="E508" s="8">
        <f t="shared" si="38"/>
        <v>60.25</v>
      </c>
      <c r="G508" s="9">
        <f t="shared" si="40"/>
        <v>-2.4591403137322207E-2</v>
      </c>
      <c r="H508" s="10">
        <f t="shared" si="41"/>
        <v>9.5314498900224993E-3</v>
      </c>
      <c r="I508" s="12">
        <f t="shared" si="39"/>
        <v>0.15545324327140503</v>
      </c>
    </row>
    <row r="509" spans="1:9" x14ac:dyDescent="0.25">
      <c r="A509" s="7">
        <v>36542</v>
      </c>
      <c r="B509" s="6">
        <v>60.25</v>
      </c>
      <c r="D509" s="11"/>
      <c r="E509" s="8">
        <f t="shared" si="38"/>
        <v>60.25</v>
      </c>
      <c r="G509" s="9">
        <f t="shared" si="40"/>
        <v>0</v>
      </c>
      <c r="H509" s="10">
        <f t="shared" si="41"/>
        <v>9.5314498900224993E-3</v>
      </c>
      <c r="I509" s="12">
        <f t="shared" si="39"/>
        <v>0.15545324327140503</v>
      </c>
    </row>
    <row r="510" spans="1:9" x14ac:dyDescent="0.25">
      <c r="A510" s="7">
        <v>36543</v>
      </c>
      <c r="B510" s="6">
        <v>60.75</v>
      </c>
      <c r="D510" s="11"/>
      <c r="E510" s="8">
        <f t="shared" si="38"/>
        <v>60.75</v>
      </c>
      <c r="G510" s="9">
        <f t="shared" si="40"/>
        <v>8.2645098498934314E-3</v>
      </c>
      <c r="H510" s="10">
        <f t="shared" si="41"/>
        <v>9.621787598366455E-3</v>
      </c>
      <c r="I510" s="12">
        <f t="shared" si="39"/>
        <v>0.15692660670653935</v>
      </c>
    </row>
    <row r="511" spans="1:9" x14ac:dyDescent="0.25">
      <c r="A511" s="7">
        <v>36544</v>
      </c>
      <c r="B511" s="6">
        <v>61</v>
      </c>
      <c r="D511" s="11"/>
      <c r="E511" s="8">
        <f t="shared" si="38"/>
        <v>61</v>
      </c>
      <c r="G511" s="9">
        <f t="shared" si="40"/>
        <v>4.1067819526535024E-3</v>
      </c>
      <c r="H511" s="10">
        <f t="shared" si="41"/>
        <v>8.5048602141673882E-3</v>
      </c>
      <c r="I511" s="12">
        <f t="shared" si="39"/>
        <v>0.13871007235176641</v>
      </c>
    </row>
    <row r="512" spans="1:9" x14ac:dyDescent="0.25">
      <c r="A512" s="7">
        <v>36545</v>
      </c>
      <c r="B512" s="6">
        <v>62</v>
      </c>
      <c r="D512" s="11"/>
      <c r="E512" s="8">
        <f t="shared" si="38"/>
        <v>62</v>
      </c>
      <c r="G512" s="9">
        <f t="shared" si="40"/>
        <v>1.6260520871780326E-2</v>
      </c>
      <c r="H512" s="10">
        <f t="shared" si="41"/>
        <v>9.1632645635090076E-3</v>
      </c>
      <c r="I512" s="12">
        <f t="shared" si="39"/>
        <v>0.14944832232109109</v>
      </c>
    </row>
    <row r="513" spans="1:9" x14ac:dyDescent="0.25">
      <c r="A513" s="7">
        <v>36546</v>
      </c>
      <c r="B513" s="6">
        <v>62</v>
      </c>
      <c r="D513" s="11"/>
      <c r="E513" s="8">
        <f t="shared" si="38"/>
        <v>62</v>
      </c>
      <c r="G513" s="9">
        <f t="shared" si="40"/>
        <v>0</v>
      </c>
      <c r="H513" s="10">
        <f t="shared" si="41"/>
        <v>9.0825596263088854E-3</v>
      </c>
      <c r="I513" s="12">
        <f t="shared" si="39"/>
        <v>0.14813206462886874</v>
      </c>
    </row>
    <row r="514" spans="1:9" x14ac:dyDescent="0.25">
      <c r="A514" s="7">
        <v>36549</v>
      </c>
      <c r="B514" s="6">
        <v>62.25</v>
      </c>
      <c r="D514" s="11"/>
      <c r="E514" s="8">
        <f t="shared" si="38"/>
        <v>62.25</v>
      </c>
      <c r="G514" s="9">
        <f t="shared" si="40"/>
        <v>4.024150299725548E-3</v>
      </c>
      <c r="H514" s="10">
        <f t="shared" si="41"/>
        <v>9.0904171017910859E-3</v>
      </c>
      <c r="I514" s="12">
        <f t="shared" si="39"/>
        <v>0.14826021617577162</v>
      </c>
    </row>
    <row r="515" spans="1:9" x14ac:dyDescent="0.25">
      <c r="A515" s="7">
        <v>36550</v>
      </c>
      <c r="B515" s="6">
        <v>62.5</v>
      </c>
      <c r="D515" s="11"/>
      <c r="E515" s="8">
        <f t="shared" si="38"/>
        <v>62.5</v>
      </c>
      <c r="G515" s="9">
        <f t="shared" si="40"/>
        <v>4.0080213975388678E-3</v>
      </c>
      <c r="H515" s="10">
        <f t="shared" si="41"/>
        <v>9.0938452789260452E-3</v>
      </c>
      <c r="I515" s="12">
        <f t="shared" si="39"/>
        <v>0.14831612805279845</v>
      </c>
    </row>
    <row r="516" spans="1:9" x14ac:dyDescent="0.25">
      <c r="A516" s="7">
        <v>36551</v>
      </c>
      <c r="B516" s="6">
        <v>61.25</v>
      </c>
      <c r="D516" s="11"/>
      <c r="E516" s="8">
        <f t="shared" si="38"/>
        <v>61.25</v>
      </c>
      <c r="G516" s="9">
        <f t="shared" si="40"/>
        <v>-2.0202707317519466E-2</v>
      </c>
      <c r="H516" s="10">
        <f t="shared" si="41"/>
        <v>1.0298588263854236E-2</v>
      </c>
      <c r="I516" s="12">
        <f t="shared" si="39"/>
        <v>0.1679648915123437</v>
      </c>
    </row>
    <row r="517" spans="1:9" x14ac:dyDescent="0.25">
      <c r="A517" s="7">
        <v>36552</v>
      </c>
      <c r="B517" s="6">
        <v>61.5</v>
      </c>
      <c r="D517" s="11"/>
      <c r="E517" s="8">
        <f t="shared" si="38"/>
        <v>61.5</v>
      </c>
      <c r="G517" s="9">
        <f t="shared" si="40"/>
        <v>4.0733253876358688E-3</v>
      </c>
      <c r="H517" s="10">
        <f t="shared" si="41"/>
        <v>1.0317512615303982E-2</v>
      </c>
      <c r="I517" s="12">
        <f t="shared" si="39"/>
        <v>0.1682735383440026</v>
      </c>
    </row>
    <row r="518" spans="1:9" x14ac:dyDescent="0.25">
      <c r="A518" s="7">
        <v>36553</v>
      </c>
      <c r="B518" s="6">
        <v>61.75</v>
      </c>
      <c r="D518" s="11"/>
      <c r="E518" s="8">
        <f t="shared" si="38"/>
        <v>61.75</v>
      </c>
      <c r="G518" s="9">
        <f t="shared" si="40"/>
        <v>4.056800695614469E-3</v>
      </c>
      <c r="H518" s="10">
        <f t="shared" si="41"/>
        <v>1.0332364153466698E-2</v>
      </c>
      <c r="I518" s="12">
        <f t="shared" si="39"/>
        <v>0.16851575960116724</v>
      </c>
    </row>
    <row r="519" spans="1:9" x14ac:dyDescent="0.25">
      <c r="A519" s="7">
        <v>36556</v>
      </c>
      <c r="B519" s="6">
        <v>62</v>
      </c>
      <c r="D519" s="11"/>
      <c r="E519" s="8">
        <f t="shared" si="38"/>
        <v>62</v>
      </c>
      <c r="G519" s="9">
        <f t="shared" si="40"/>
        <v>4.0404095370049058E-3</v>
      </c>
      <c r="H519" s="10">
        <f t="shared" si="41"/>
        <v>1.0343209637845996E-2</v>
      </c>
      <c r="I519" s="12">
        <f t="shared" si="39"/>
        <v>0.16869264409839113</v>
      </c>
    </row>
    <row r="520" spans="1:9" x14ac:dyDescent="0.25">
      <c r="A520" s="7">
        <v>36557</v>
      </c>
      <c r="B520" s="6">
        <v>62.75</v>
      </c>
      <c r="D520" s="11"/>
      <c r="E520" s="8">
        <f t="shared" si="38"/>
        <v>62.75</v>
      </c>
      <c r="G520" s="9">
        <f t="shared" si="40"/>
        <v>1.2024192966801812E-2</v>
      </c>
      <c r="H520" s="10">
        <f t="shared" si="41"/>
        <v>9.6750272631455116E-3</v>
      </c>
      <c r="I520" s="12">
        <f t="shared" si="39"/>
        <v>0.15779491936160039</v>
      </c>
    </row>
    <row r="521" spans="1:9" x14ac:dyDescent="0.25">
      <c r="A521" s="7">
        <v>36558</v>
      </c>
      <c r="B521" s="6">
        <v>63.5</v>
      </c>
      <c r="D521" s="11"/>
      <c r="E521" s="8">
        <f t="shared" si="38"/>
        <v>63.5</v>
      </c>
      <c r="G521" s="9">
        <f t="shared" si="40"/>
        <v>1.1881327886752686E-2</v>
      </c>
      <c r="H521" s="10">
        <f t="shared" si="41"/>
        <v>9.8408310378854773E-3</v>
      </c>
      <c r="I521" s="12">
        <f t="shared" si="39"/>
        <v>0.16049909709188989</v>
      </c>
    </row>
    <row r="522" spans="1:9" x14ac:dyDescent="0.25">
      <c r="A522" s="7">
        <v>36559</v>
      </c>
      <c r="B522" s="6">
        <v>63.75</v>
      </c>
      <c r="D522" s="11"/>
      <c r="E522" s="8">
        <f t="shared" ref="E522:E587" si="42">AVERAGE(B522:C522)</f>
        <v>63.75</v>
      </c>
      <c r="G522" s="9">
        <f t="shared" si="40"/>
        <v>3.929278139889557E-3</v>
      </c>
      <c r="H522" s="10">
        <f t="shared" si="41"/>
        <v>9.7766651359807322E-3</v>
      </c>
      <c r="I522" s="12">
        <f t="shared" si="39"/>
        <v>0.15945258290216846</v>
      </c>
    </row>
    <row r="523" spans="1:9" x14ac:dyDescent="0.25">
      <c r="A523" s="7">
        <v>36560</v>
      </c>
      <c r="B523" s="6">
        <v>64.25</v>
      </c>
      <c r="D523" s="11"/>
      <c r="E523" s="8">
        <f t="shared" si="42"/>
        <v>64.25</v>
      </c>
      <c r="G523" s="9">
        <f t="shared" si="40"/>
        <v>7.8125397367936247E-3</v>
      </c>
      <c r="H523" s="10">
        <f t="shared" si="41"/>
        <v>9.606525998667988E-3</v>
      </c>
      <c r="I523" s="12">
        <f t="shared" si="39"/>
        <v>0.15667769754812055</v>
      </c>
    </row>
    <row r="524" spans="1:9" x14ac:dyDescent="0.25">
      <c r="A524" s="7">
        <v>36563</v>
      </c>
      <c r="B524" s="6">
        <v>62.75</v>
      </c>
      <c r="D524" s="11"/>
      <c r="E524" s="8">
        <f t="shared" si="42"/>
        <v>62.75</v>
      </c>
      <c r="G524" s="9">
        <f t="shared" si="40"/>
        <v>-2.3623145763435941E-2</v>
      </c>
      <c r="H524" s="10">
        <f t="shared" si="41"/>
        <v>1.0975808361778899E-2</v>
      </c>
      <c r="I524" s="12">
        <f t="shared" si="39"/>
        <v>0.17901001705417444</v>
      </c>
    </row>
    <row r="525" spans="1:9" x14ac:dyDescent="0.25">
      <c r="A525" s="7">
        <v>36564</v>
      </c>
      <c r="B525" s="6">
        <v>62.5</v>
      </c>
      <c r="D525" s="11"/>
      <c r="E525" s="8">
        <f t="shared" si="42"/>
        <v>62.5</v>
      </c>
      <c r="G525" s="9">
        <f t="shared" si="40"/>
        <v>-3.9920212695374498E-3</v>
      </c>
      <c r="H525" s="10">
        <f t="shared" si="41"/>
        <v>1.0918726987862865E-2</v>
      </c>
      <c r="I525" s="12">
        <f t="shared" si="39"/>
        <v>0.17807904801924052</v>
      </c>
    </row>
    <row r="526" spans="1:9" x14ac:dyDescent="0.25">
      <c r="A526" s="7">
        <v>36565</v>
      </c>
      <c r="B526" s="6">
        <v>63.5</v>
      </c>
      <c r="D526" s="11"/>
      <c r="E526" s="8">
        <f t="shared" si="42"/>
        <v>63.5</v>
      </c>
      <c r="G526" s="9">
        <f t="shared" si="40"/>
        <v>1.5873349156290163E-2</v>
      </c>
      <c r="H526" s="10">
        <f t="shared" si="41"/>
        <v>1.1401652056730866E-2</v>
      </c>
      <c r="I526" s="12">
        <f t="shared" si="39"/>
        <v>0.18595531753529632</v>
      </c>
    </row>
    <row r="527" spans="1:9" x14ac:dyDescent="0.25">
      <c r="A527" s="7">
        <v>36566</v>
      </c>
      <c r="B527" s="6">
        <v>64</v>
      </c>
      <c r="D527" s="11"/>
      <c r="E527" s="8">
        <f t="shared" si="42"/>
        <v>64</v>
      </c>
      <c r="G527" s="9">
        <f t="shared" si="40"/>
        <v>7.8431774610258787E-3</v>
      </c>
      <c r="H527" s="10">
        <f t="shared" si="41"/>
        <v>1.1473421627577038E-2</v>
      </c>
      <c r="I527" s="12">
        <f t="shared" si="39"/>
        <v>0.18712584381251182</v>
      </c>
    </row>
    <row r="528" spans="1:9" x14ac:dyDescent="0.25">
      <c r="A528" s="7">
        <v>36567</v>
      </c>
      <c r="B528" s="6">
        <v>64.25</v>
      </c>
      <c r="D528" s="11"/>
      <c r="E528" s="8">
        <f t="shared" si="42"/>
        <v>64.25</v>
      </c>
      <c r="G528" s="9">
        <f t="shared" si="40"/>
        <v>3.8986404156573229E-3</v>
      </c>
      <c r="H528" s="10">
        <f t="shared" si="41"/>
        <v>1.1476008082261483E-2</v>
      </c>
      <c r="I528" s="12">
        <f t="shared" si="39"/>
        <v>0.18716802761181947</v>
      </c>
    </row>
    <row r="529" spans="1:9" x14ac:dyDescent="0.25">
      <c r="A529" s="7">
        <v>36570</v>
      </c>
      <c r="B529" s="6">
        <v>65.25</v>
      </c>
      <c r="D529" s="11"/>
      <c r="E529" s="8">
        <f t="shared" si="42"/>
        <v>65.25</v>
      </c>
      <c r="G529" s="9">
        <f t="shared" si="40"/>
        <v>1.5444322427473556E-2</v>
      </c>
      <c r="H529" s="10">
        <f t="shared" si="41"/>
        <v>1.0099782487170084E-2</v>
      </c>
      <c r="I529" s="12">
        <f t="shared" si="39"/>
        <v>0.16472246741913271</v>
      </c>
    </row>
    <row r="530" spans="1:9" x14ac:dyDescent="0.25">
      <c r="A530" s="7">
        <v>36571</v>
      </c>
      <c r="B530" s="6">
        <v>65.75</v>
      </c>
      <c r="D530" s="11"/>
      <c r="E530" s="8">
        <f t="shared" si="42"/>
        <v>65.75</v>
      </c>
      <c r="G530" s="9">
        <f t="shared" si="40"/>
        <v>7.6336248550712051E-3</v>
      </c>
      <c r="H530" s="10">
        <f t="shared" si="41"/>
        <v>1.0093685086988964E-2</v>
      </c>
      <c r="I530" s="12">
        <f t="shared" si="39"/>
        <v>0.16462302183167063</v>
      </c>
    </row>
    <row r="531" spans="1:9" x14ac:dyDescent="0.25">
      <c r="A531" s="7">
        <v>36572</v>
      </c>
      <c r="B531" s="6">
        <v>65.25</v>
      </c>
      <c r="D531" s="11"/>
      <c r="E531" s="8">
        <f t="shared" si="42"/>
        <v>65.25</v>
      </c>
      <c r="G531" s="9">
        <f t="shared" si="40"/>
        <v>-7.633624855071095E-3</v>
      </c>
      <c r="H531" s="10">
        <f t="shared" si="41"/>
        <v>1.0363040140119274E-2</v>
      </c>
      <c r="I531" s="12">
        <f t="shared" si="39"/>
        <v>0.16901606980273323</v>
      </c>
    </row>
    <row r="532" spans="1:9" x14ac:dyDescent="0.25">
      <c r="A532" s="7">
        <v>36573</v>
      </c>
      <c r="B532" s="6">
        <v>65</v>
      </c>
      <c r="D532" s="11"/>
      <c r="E532" s="8">
        <f t="shared" si="42"/>
        <v>65</v>
      </c>
      <c r="G532" s="9">
        <f t="shared" si="40"/>
        <v>-3.8387763071657129E-3</v>
      </c>
      <c r="H532" s="10">
        <f t="shared" si="41"/>
        <v>1.0480435818850949E-2</v>
      </c>
      <c r="I532" s="12">
        <f t="shared" si="39"/>
        <v>0.17093073537989692</v>
      </c>
    </row>
    <row r="533" spans="1:9" x14ac:dyDescent="0.25">
      <c r="A533" s="7">
        <v>36574</v>
      </c>
      <c r="B533" s="6">
        <v>66</v>
      </c>
      <c r="D533" s="11"/>
      <c r="E533" s="8">
        <f t="shared" si="42"/>
        <v>66</v>
      </c>
      <c r="G533" s="9">
        <f t="shared" si="40"/>
        <v>1.5267472130788381E-2</v>
      </c>
      <c r="H533" s="10">
        <f t="shared" si="41"/>
        <v>1.0419793074533076E-2</v>
      </c>
      <c r="I533" s="12">
        <f t="shared" si="39"/>
        <v>0.16994168215149355</v>
      </c>
    </row>
    <row r="534" spans="1:9" x14ac:dyDescent="0.25">
      <c r="A534" s="7">
        <v>36578</v>
      </c>
      <c r="B534" s="6">
        <v>65.5</v>
      </c>
      <c r="D534" s="11"/>
      <c r="E534" s="8">
        <f t="shared" si="42"/>
        <v>65.5</v>
      </c>
      <c r="G534" s="9">
        <f t="shared" si="40"/>
        <v>-7.6045993852193036E-3</v>
      </c>
      <c r="H534" s="10">
        <f t="shared" si="41"/>
        <v>1.0657856482144788E-2</v>
      </c>
      <c r="I534" s="12">
        <f t="shared" si="39"/>
        <v>0.1738243788287559</v>
      </c>
    </row>
    <row r="535" spans="1:9" x14ac:dyDescent="0.25">
      <c r="A535" s="7">
        <v>36579</v>
      </c>
      <c r="B535" s="6">
        <v>64.75</v>
      </c>
      <c r="D535" s="11"/>
      <c r="E535" s="8">
        <f t="shared" si="42"/>
        <v>64.75</v>
      </c>
      <c r="G535" s="9">
        <f t="shared" si="40"/>
        <v>-1.1516442061559067E-2</v>
      </c>
      <c r="H535" s="10">
        <f t="shared" si="41"/>
        <v>1.1086051349839305E-2</v>
      </c>
      <c r="I535" s="12">
        <f t="shared" si="39"/>
        <v>0.18080802577684113</v>
      </c>
    </row>
    <row r="536" spans="1:9" x14ac:dyDescent="0.25">
      <c r="A536" s="7">
        <v>36580</v>
      </c>
      <c r="B536" s="6">
        <v>65</v>
      </c>
      <c r="D536" s="11"/>
      <c r="E536" s="8">
        <f t="shared" si="42"/>
        <v>65</v>
      </c>
      <c r="G536" s="9">
        <f t="shared" si="40"/>
        <v>3.8535693159899723E-3</v>
      </c>
      <c r="H536" s="10">
        <f t="shared" si="41"/>
        <v>1.1084616622459837E-2</v>
      </c>
      <c r="I536" s="12">
        <f t="shared" si="39"/>
        <v>0.18078462608141999</v>
      </c>
    </row>
    <row r="537" spans="1:9" x14ac:dyDescent="0.25">
      <c r="A537" s="7">
        <v>36581</v>
      </c>
      <c r="B537" s="6">
        <v>66</v>
      </c>
      <c r="D537" s="11"/>
      <c r="E537" s="8">
        <f t="shared" si="42"/>
        <v>66</v>
      </c>
      <c r="G537" s="9">
        <f t="shared" si="40"/>
        <v>1.5267472130788381E-2</v>
      </c>
      <c r="H537" s="10">
        <f t="shared" si="41"/>
        <v>1.0222322964401327E-2</v>
      </c>
      <c r="I537" s="12">
        <f t="shared" si="39"/>
        <v>0.1667210421205077</v>
      </c>
    </row>
    <row r="538" spans="1:9" x14ac:dyDescent="0.25">
      <c r="A538" s="7">
        <v>36584</v>
      </c>
      <c r="B538" s="6">
        <v>65</v>
      </c>
      <c r="D538" s="11"/>
      <c r="E538" s="8">
        <f t="shared" si="42"/>
        <v>65</v>
      </c>
      <c r="G538" s="9">
        <f t="shared" si="40"/>
        <v>-1.5267472130788421E-2</v>
      </c>
      <c r="H538" s="10">
        <f t="shared" si="41"/>
        <v>1.1014054560257227E-2</v>
      </c>
      <c r="I538" s="12">
        <f t="shared" si="39"/>
        <v>0.17963379367419127</v>
      </c>
    </row>
    <row r="539" spans="1:9" x14ac:dyDescent="0.25">
      <c r="A539" s="7">
        <v>36585</v>
      </c>
      <c r="B539" s="6">
        <v>65.5</v>
      </c>
      <c r="D539" s="11"/>
      <c r="E539" s="8">
        <f t="shared" si="42"/>
        <v>65.5</v>
      </c>
      <c r="G539" s="9">
        <f t="shared" si="40"/>
        <v>7.6628727455690972E-3</v>
      </c>
      <c r="H539" s="10">
        <f t="shared" si="41"/>
        <v>1.106530960617251E-2</v>
      </c>
      <c r="I539" s="12">
        <f t="shared" si="39"/>
        <v>0.1804697381751319</v>
      </c>
    </row>
    <row r="540" spans="1:9" x14ac:dyDescent="0.25">
      <c r="A540" s="7">
        <v>36586</v>
      </c>
      <c r="B540" s="6">
        <v>66</v>
      </c>
      <c r="D540" s="11"/>
      <c r="E540" s="8">
        <f t="shared" si="42"/>
        <v>66</v>
      </c>
      <c r="G540" s="9">
        <f t="shared" si="40"/>
        <v>7.6045993852192125E-3</v>
      </c>
      <c r="H540" s="10">
        <f t="shared" si="41"/>
        <v>1.1112401082744441E-2</v>
      </c>
      <c r="I540" s="12">
        <f t="shared" si="39"/>
        <v>0.18123777691509413</v>
      </c>
    </row>
    <row r="541" spans="1:9" x14ac:dyDescent="0.25">
      <c r="A541" s="7">
        <v>36587</v>
      </c>
      <c r="B541" s="6">
        <v>66</v>
      </c>
      <c r="D541" s="11"/>
      <c r="E541" s="8">
        <f>AVERAGE(B541:C541)</f>
        <v>66</v>
      </c>
      <c r="G541" s="9">
        <f>LN(E541/E540)</f>
        <v>0</v>
      </c>
      <c r="H541" s="10">
        <f>STDEV(G521:G541)</f>
        <v>1.0931237371287084E-2</v>
      </c>
      <c r="I541" s="12">
        <f t="shared" si="39"/>
        <v>0.17828308619814334</v>
      </c>
    </row>
    <row r="542" spans="1:9" x14ac:dyDescent="0.25">
      <c r="A542" s="7">
        <v>36588</v>
      </c>
      <c r="B542" s="6">
        <v>65</v>
      </c>
      <c r="D542" s="14"/>
      <c r="E542" s="8">
        <f t="shared" si="42"/>
        <v>65</v>
      </c>
      <c r="G542" s="9">
        <f>LN(E542/E540)</f>
        <v>-1.5267472130788421E-2</v>
      </c>
      <c r="H542" s="10">
        <f t="shared" ref="H542:H561" si="43">STDEV(G521:G542)</f>
        <v>1.1313592521920882E-2</v>
      </c>
      <c r="I542" s="12">
        <f t="shared" si="39"/>
        <v>0.18451910998606363</v>
      </c>
    </row>
    <row r="543" spans="1:9" x14ac:dyDescent="0.25">
      <c r="A543" s="7">
        <v>36591</v>
      </c>
      <c r="B543" s="6">
        <v>65.5</v>
      </c>
      <c r="D543" s="11"/>
      <c r="E543" s="8">
        <f t="shared" si="42"/>
        <v>65.5</v>
      </c>
      <c r="G543" s="9">
        <f t="shared" si="40"/>
        <v>7.6628727455690972E-3</v>
      </c>
      <c r="H543" s="10">
        <f t="shared" si="43"/>
        <v>1.1165848733347729E-2</v>
      </c>
      <c r="I543" s="12">
        <f t="shared" ref="I543:I608" si="44">(H543*(SQRT(266)))</f>
        <v>0.1821094817162929</v>
      </c>
    </row>
    <row r="544" spans="1:9" x14ac:dyDescent="0.25">
      <c r="A544" s="7">
        <v>36592</v>
      </c>
      <c r="B544" s="6">
        <v>65.5</v>
      </c>
      <c r="D544" s="11"/>
      <c r="E544" s="8">
        <f t="shared" si="42"/>
        <v>65.5</v>
      </c>
      <c r="G544" s="9">
        <f t="shared" si="40"/>
        <v>0</v>
      </c>
      <c r="H544" s="10">
        <f t="shared" si="43"/>
        <v>1.115504541787766E-2</v>
      </c>
      <c r="I544" s="12">
        <f t="shared" si="44"/>
        <v>0.18193328497316524</v>
      </c>
    </row>
    <row r="545" spans="1:9" x14ac:dyDescent="0.25">
      <c r="A545" s="7">
        <v>36593</v>
      </c>
      <c r="B545" s="6">
        <v>65.5</v>
      </c>
      <c r="D545" s="11"/>
      <c r="E545" s="8">
        <f t="shared" si="42"/>
        <v>65.5</v>
      </c>
      <c r="G545" s="9">
        <f t="shared" si="40"/>
        <v>0</v>
      </c>
      <c r="H545" s="10">
        <f t="shared" si="43"/>
        <v>1.1059491520058846E-2</v>
      </c>
      <c r="I545" s="12">
        <f t="shared" si="44"/>
        <v>0.18037484806224907</v>
      </c>
    </row>
    <row r="546" spans="1:9" x14ac:dyDescent="0.25">
      <c r="A546" s="7">
        <v>36594</v>
      </c>
      <c r="B546" s="6">
        <v>65.5</v>
      </c>
      <c r="D546" s="11"/>
      <c r="E546" s="8">
        <f t="shared" si="42"/>
        <v>65.5</v>
      </c>
      <c r="G546" s="9">
        <f t="shared" si="40"/>
        <v>0</v>
      </c>
      <c r="H546" s="10">
        <f t="shared" si="43"/>
        <v>9.6208114787783815E-3</v>
      </c>
      <c r="I546" s="12">
        <f t="shared" si="44"/>
        <v>0.15691068667784092</v>
      </c>
    </row>
    <row r="547" spans="1:9" x14ac:dyDescent="0.25">
      <c r="A547" s="7">
        <v>36595</v>
      </c>
      <c r="B547" s="6">
        <v>66</v>
      </c>
      <c r="D547" s="11"/>
      <c r="E547" s="8">
        <f t="shared" si="42"/>
        <v>66</v>
      </c>
      <c r="G547" s="9">
        <f t="shared" si="40"/>
        <v>7.6045993852192125E-3</v>
      </c>
      <c r="H547" s="10">
        <f t="shared" si="43"/>
        <v>9.5974283598259692E-3</v>
      </c>
      <c r="I547" s="12">
        <f t="shared" si="44"/>
        <v>0.1565293195489261</v>
      </c>
    </row>
    <row r="548" spans="1:9" x14ac:dyDescent="0.25">
      <c r="A548" s="7">
        <v>36598</v>
      </c>
      <c r="B548" s="6">
        <v>66.5</v>
      </c>
      <c r="D548" s="11"/>
      <c r="E548" s="8">
        <f t="shared" si="42"/>
        <v>66.5</v>
      </c>
      <c r="G548" s="9">
        <f t="shared" si="40"/>
        <v>7.5472056353829038E-3</v>
      </c>
      <c r="H548" s="10">
        <f t="shared" si="43"/>
        <v>9.1999289478720443E-3</v>
      </c>
      <c r="I548" s="12">
        <f t="shared" si="44"/>
        <v>0.15004630033362304</v>
      </c>
    </row>
    <row r="549" spans="1:9" x14ac:dyDescent="0.25">
      <c r="A549" s="7">
        <v>36599</v>
      </c>
      <c r="B549" s="6">
        <v>67</v>
      </c>
      <c r="D549" s="11"/>
      <c r="E549" s="8">
        <f t="shared" si="42"/>
        <v>67</v>
      </c>
      <c r="G549" s="9">
        <f t="shared" si="40"/>
        <v>7.4906717291576587E-3</v>
      </c>
      <c r="H549" s="10">
        <f t="shared" si="43"/>
        <v>9.1897482614951113E-3</v>
      </c>
      <c r="I549" s="12">
        <f t="shared" si="44"/>
        <v>0.14988025836369359</v>
      </c>
    </row>
    <row r="550" spans="1:9" x14ac:dyDescent="0.25">
      <c r="A550" s="7">
        <v>36600</v>
      </c>
      <c r="B550" s="6">
        <v>67.5</v>
      </c>
      <c r="D550" s="11"/>
      <c r="E550" s="8">
        <f t="shared" si="42"/>
        <v>67.5</v>
      </c>
      <c r="G550" s="9">
        <f t="shared" si="40"/>
        <v>7.4349784875179905E-3</v>
      </c>
      <c r="H550" s="10">
        <f t="shared" si="43"/>
        <v>9.2537377558164231E-3</v>
      </c>
      <c r="I550" s="12">
        <f t="shared" si="44"/>
        <v>0.15092389543279866</v>
      </c>
    </row>
    <row r="551" spans="1:9" x14ac:dyDescent="0.25">
      <c r="A551" s="7">
        <v>36601</v>
      </c>
      <c r="B551" s="6">
        <v>67.5</v>
      </c>
      <c r="D551" s="11"/>
      <c r="E551" s="8">
        <f t="shared" si="42"/>
        <v>67.5</v>
      </c>
      <c r="G551" s="9">
        <f t="shared" si="40"/>
        <v>0</v>
      </c>
      <c r="H551" s="10">
        <f t="shared" si="43"/>
        <v>8.7781621062400245E-3</v>
      </c>
      <c r="I551" s="12">
        <f t="shared" si="44"/>
        <v>0.14316749131793827</v>
      </c>
    </row>
    <row r="552" spans="1:9" x14ac:dyDescent="0.25">
      <c r="A552" s="7">
        <v>36602</v>
      </c>
      <c r="B552" s="6">
        <v>67.25</v>
      </c>
      <c r="D552" s="11"/>
      <c r="E552" s="8">
        <f t="shared" si="42"/>
        <v>67.25</v>
      </c>
      <c r="G552" s="9">
        <f t="shared" si="40"/>
        <v>-3.7105793965356015E-3</v>
      </c>
      <c r="H552" s="10">
        <f t="shared" si="43"/>
        <v>8.7363163367809322E-3</v>
      </c>
      <c r="I552" s="12">
        <f t="shared" si="44"/>
        <v>0.14248500747186435</v>
      </c>
    </row>
    <row r="553" spans="1:9" x14ac:dyDescent="0.25">
      <c r="A553" s="7">
        <v>36605</v>
      </c>
      <c r="B553" s="6">
        <v>67.099999999999994</v>
      </c>
      <c r="D553" s="11"/>
      <c r="E553" s="8">
        <f t="shared" si="42"/>
        <v>67.099999999999994</v>
      </c>
      <c r="G553" s="9">
        <f t="shared" si="40"/>
        <v>-2.2329745043124525E-3</v>
      </c>
      <c r="H553" s="10">
        <f t="shared" si="43"/>
        <v>8.5554241167668053E-3</v>
      </c>
      <c r="I553" s="12">
        <f t="shared" si="44"/>
        <v>0.13953474464635268</v>
      </c>
    </row>
    <row r="554" spans="1:9" x14ac:dyDescent="0.25">
      <c r="A554" s="7">
        <v>36606</v>
      </c>
      <c r="B554" s="6">
        <v>67.749998474121099</v>
      </c>
      <c r="D554" s="11"/>
      <c r="E554" s="8">
        <f t="shared" si="42"/>
        <v>67.749998474121099</v>
      </c>
      <c r="G554" s="9">
        <f t="shared" si="40"/>
        <v>9.6403932599762807E-3</v>
      </c>
      <c r="H554" s="10">
        <f t="shared" si="43"/>
        <v>8.6541600402201563E-3</v>
      </c>
      <c r="I554" s="12">
        <f t="shared" si="44"/>
        <v>0.14114507882481672</v>
      </c>
    </row>
    <row r="555" spans="1:9" x14ac:dyDescent="0.25">
      <c r="A555" s="7">
        <v>36607</v>
      </c>
      <c r="B555" s="6">
        <v>68</v>
      </c>
      <c r="D555" s="11"/>
      <c r="E555" s="8">
        <f t="shared" si="42"/>
        <v>68</v>
      </c>
      <c r="G555" s="9">
        <f t="shared" si="40"/>
        <v>3.6832679384944428E-3</v>
      </c>
      <c r="H555" s="10">
        <f t="shared" si="43"/>
        <v>8.1380737141635191E-3</v>
      </c>
      <c r="I555" s="12">
        <f t="shared" si="44"/>
        <v>0.13272796557140604</v>
      </c>
    </row>
    <row r="556" spans="1:9" x14ac:dyDescent="0.25">
      <c r="A556" s="7">
        <v>36608</v>
      </c>
      <c r="B556" s="6">
        <v>68.5</v>
      </c>
      <c r="D556" s="11"/>
      <c r="E556" s="8">
        <f t="shared" si="42"/>
        <v>68.5</v>
      </c>
      <c r="G556" s="9">
        <f t="shared" si="40"/>
        <v>7.3260400920728812E-3</v>
      </c>
      <c r="H556" s="10">
        <f t="shared" si="43"/>
        <v>7.9760976073340629E-3</v>
      </c>
      <c r="I556" s="12">
        <f t="shared" si="44"/>
        <v>0.13008621521551605</v>
      </c>
    </row>
    <row r="557" spans="1:9" x14ac:dyDescent="0.25">
      <c r="A557" s="7">
        <v>36609</v>
      </c>
      <c r="B557" s="6">
        <v>67.25</v>
      </c>
      <c r="D557" s="11"/>
      <c r="E557" s="8">
        <f t="shared" si="42"/>
        <v>67.25</v>
      </c>
      <c r="G557" s="9">
        <f t="shared" si="40"/>
        <v>-1.8416726786231151E-2</v>
      </c>
      <c r="H557" s="10">
        <f t="shared" si="43"/>
        <v>8.6422456403281514E-3</v>
      </c>
      <c r="I557" s="12">
        <f t="shared" si="44"/>
        <v>0.14095076084316491</v>
      </c>
    </row>
    <row r="558" spans="1:9" x14ac:dyDescent="0.25">
      <c r="A558" s="7">
        <v>36612</v>
      </c>
      <c r="B558" s="6">
        <v>68</v>
      </c>
      <c r="D558" s="11"/>
      <c r="E558" s="8">
        <f t="shared" si="42"/>
        <v>68</v>
      </c>
      <c r="G558" s="9">
        <f t="shared" si="40"/>
        <v>1.1090686694158138E-2</v>
      </c>
      <c r="H558" s="10">
        <f t="shared" si="43"/>
        <v>8.8621856757556093E-3</v>
      </c>
      <c r="I558" s="12">
        <f t="shared" si="44"/>
        <v>0.14453787426524944</v>
      </c>
    </row>
    <row r="559" spans="1:9" x14ac:dyDescent="0.25">
      <c r="A559" s="7">
        <v>36613</v>
      </c>
      <c r="B559" s="6">
        <v>68.25</v>
      </c>
      <c r="D559" s="11"/>
      <c r="E559" s="8">
        <f t="shared" si="42"/>
        <v>68.25</v>
      </c>
      <c r="G559" s="9">
        <f t="shared" si="40"/>
        <v>3.6697288889624017E-3</v>
      </c>
      <c r="H559" s="10">
        <f t="shared" si="43"/>
        <v>8.3698283189263846E-3</v>
      </c>
      <c r="I559" s="12">
        <f t="shared" si="44"/>
        <v>0.13650776878803766</v>
      </c>
    </row>
    <row r="560" spans="1:9" x14ac:dyDescent="0.25">
      <c r="A560" s="7">
        <v>36614</v>
      </c>
      <c r="B560" s="6">
        <v>67.5</v>
      </c>
      <c r="D560" s="11"/>
      <c r="E560" s="8">
        <f t="shared" si="42"/>
        <v>67.5</v>
      </c>
      <c r="G560" s="9">
        <f t="shared" si="40"/>
        <v>-1.1049836186584935E-2</v>
      </c>
      <c r="H560" s="10">
        <f t="shared" si="43"/>
        <v>8.0073651725118527E-3</v>
      </c>
      <c r="I560" s="12">
        <f t="shared" si="44"/>
        <v>0.13059617377084304</v>
      </c>
    </row>
    <row r="561" spans="1:9" x14ac:dyDescent="0.25">
      <c r="A561" s="7">
        <v>36615</v>
      </c>
      <c r="B561" s="6">
        <v>67</v>
      </c>
      <c r="D561" s="11"/>
      <c r="E561" s="8">
        <f t="shared" si="42"/>
        <v>67</v>
      </c>
      <c r="G561" s="9">
        <f t="shared" si="40"/>
        <v>-7.4349784875180902E-3</v>
      </c>
      <c r="H561" s="10">
        <f t="shared" si="43"/>
        <v>8.1195642250174397E-3</v>
      </c>
      <c r="I561" s="12">
        <f t="shared" si="44"/>
        <v>0.1324260849391565</v>
      </c>
    </row>
    <row r="562" spans="1:9" x14ac:dyDescent="0.25">
      <c r="A562" s="7">
        <v>36616</v>
      </c>
      <c r="B562" s="6">
        <v>68.5</v>
      </c>
      <c r="D562" s="11"/>
      <c r="E562" s="8">
        <f t="shared" si="42"/>
        <v>68.5</v>
      </c>
      <c r="G562" s="9">
        <f t="shared" si="40"/>
        <v>2.2141125877213501E-2</v>
      </c>
      <c r="H562" s="10">
        <f t="shared" si="41"/>
        <v>9.4190080457419272E-3</v>
      </c>
      <c r="I562" s="12">
        <f t="shared" si="44"/>
        <v>0.15361937228907624</v>
      </c>
    </row>
    <row r="563" spans="1:9" x14ac:dyDescent="0.25">
      <c r="A563" s="7">
        <v>36619</v>
      </c>
      <c r="B563" s="6">
        <v>66.75</v>
      </c>
      <c r="D563" s="11"/>
      <c r="E563" s="8">
        <f t="shared" si="42"/>
        <v>66.75</v>
      </c>
      <c r="G563" s="9">
        <f t="shared" si="40"/>
        <v>-2.5879447987820721E-2</v>
      </c>
      <c r="H563" s="10">
        <f t="shared" si="41"/>
        <v>1.0590602662411609E-2</v>
      </c>
      <c r="I563" s="12">
        <f t="shared" si="44"/>
        <v>0.17272750222335539</v>
      </c>
    </row>
    <row r="564" spans="1:9" x14ac:dyDescent="0.25">
      <c r="A564" s="7">
        <v>36620</v>
      </c>
      <c r="B564" s="6">
        <v>65.5</v>
      </c>
      <c r="D564" s="11"/>
      <c r="E564" s="8">
        <f t="shared" si="42"/>
        <v>65.5</v>
      </c>
      <c r="G564" s="9">
        <f t="shared" si="40"/>
        <v>-1.8904154639152723E-2</v>
      </c>
      <c r="H564" s="10">
        <f t="shared" si="41"/>
        <v>1.1347851324032413E-2</v>
      </c>
      <c r="I564" s="12">
        <f t="shared" si="44"/>
        <v>0.18507785413939604</v>
      </c>
    </row>
    <row r="565" spans="1:9" x14ac:dyDescent="0.25">
      <c r="A565" s="7">
        <v>36621</v>
      </c>
      <c r="B565" s="6">
        <v>64.75</v>
      </c>
      <c r="D565" s="11"/>
      <c r="E565" s="8"/>
      <c r="G565" s="9"/>
      <c r="H565" s="10"/>
      <c r="I565" s="12"/>
    </row>
    <row r="566" spans="1:9" x14ac:dyDescent="0.25">
      <c r="A566" s="7">
        <v>36622</v>
      </c>
      <c r="B566" s="6">
        <v>63.5</v>
      </c>
      <c r="D566" s="11"/>
      <c r="E566" s="8">
        <f t="shared" si="42"/>
        <v>63.5</v>
      </c>
      <c r="G566" s="9">
        <f>LN(E566/E564)</f>
        <v>-3.1010236742560322E-2</v>
      </c>
      <c r="H566" s="10">
        <f t="shared" ref="H566:H585" si="45">STDEV(G545:G566)</f>
        <v>1.3212337499021178E-2</v>
      </c>
      <c r="I566" s="12">
        <f t="shared" si="44"/>
        <v>0.2154867033995809</v>
      </c>
    </row>
    <row r="567" spans="1:9" x14ac:dyDescent="0.25">
      <c r="A567" s="7">
        <v>36623</v>
      </c>
      <c r="B567" s="6">
        <v>63.5</v>
      </c>
      <c r="D567" s="11"/>
      <c r="E567" s="8">
        <f t="shared" si="42"/>
        <v>63.5</v>
      </c>
      <c r="G567" s="9">
        <f t="shared" si="40"/>
        <v>0</v>
      </c>
      <c r="H567" s="10">
        <f t="shared" si="45"/>
        <v>1.3212337499021178E-2</v>
      </c>
      <c r="I567" s="12">
        <f t="shared" si="44"/>
        <v>0.2154867033995809</v>
      </c>
    </row>
    <row r="568" spans="1:9" x14ac:dyDescent="0.25">
      <c r="A568" s="7">
        <v>36626</v>
      </c>
      <c r="B568" s="6">
        <v>61.75</v>
      </c>
      <c r="D568" s="11"/>
      <c r="E568" s="8">
        <f t="shared" si="42"/>
        <v>61.75</v>
      </c>
      <c r="G568" s="9">
        <f t="shared" si="40"/>
        <v>-2.7945930390559336E-2</v>
      </c>
      <c r="H568" s="10">
        <f t="shared" si="45"/>
        <v>1.4409317652795786E-2</v>
      </c>
      <c r="I568" s="12">
        <f t="shared" si="44"/>
        <v>0.23500885891450946</v>
      </c>
    </row>
    <row r="569" spans="1:9" x14ac:dyDescent="0.25">
      <c r="A569" s="7">
        <v>36627</v>
      </c>
      <c r="B569" s="6">
        <v>60</v>
      </c>
      <c r="D569" s="11"/>
      <c r="E569" s="8">
        <f t="shared" si="42"/>
        <v>60</v>
      </c>
      <c r="G569" s="9">
        <f t="shared" si="40"/>
        <v>-2.8749413285985938E-2</v>
      </c>
      <c r="H569" s="10">
        <f t="shared" si="45"/>
        <v>1.5254852275884273E-2</v>
      </c>
      <c r="I569" s="12">
        <f t="shared" si="44"/>
        <v>0.24879911128681251</v>
      </c>
    </row>
    <row r="570" spans="1:9" x14ac:dyDescent="0.25">
      <c r="A570" s="7">
        <v>36628</v>
      </c>
      <c r="B570" s="6">
        <v>61.75</v>
      </c>
      <c r="D570" s="11"/>
      <c r="E570" s="8">
        <f t="shared" si="42"/>
        <v>61.75</v>
      </c>
      <c r="G570" s="9">
        <f t="shared" si="40"/>
        <v>2.8749413285985792E-2</v>
      </c>
      <c r="H570" s="10">
        <f t="shared" si="45"/>
        <v>1.6725472009817301E-2</v>
      </c>
      <c r="I570" s="12">
        <f t="shared" si="44"/>
        <v>0.27278419329391945</v>
      </c>
    </row>
    <row r="571" spans="1:9" x14ac:dyDescent="0.25">
      <c r="A571" s="7">
        <v>36629</v>
      </c>
      <c r="B571" s="6">
        <v>63</v>
      </c>
      <c r="D571" s="11"/>
      <c r="E571" s="8">
        <f t="shared" si="42"/>
        <v>63</v>
      </c>
      <c r="G571" s="9">
        <f t="shared" ref="G571:G635" si="46">LN(E571/E570)</f>
        <v>2.0040750883446191E-2</v>
      </c>
      <c r="H571" s="10">
        <f t="shared" si="45"/>
        <v>1.7351407476813002E-2</v>
      </c>
      <c r="I571" s="12">
        <f t="shared" si="44"/>
        <v>0.28299289181783871</v>
      </c>
    </row>
    <row r="572" spans="1:9" x14ac:dyDescent="0.25">
      <c r="A572" s="7">
        <v>36630</v>
      </c>
      <c r="B572" s="6">
        <v>63</v>
      </c>
      <c r="D572" s="11"/>
      <c r="E572" s="8">
        <f t="shared" si="42"/>
        <v>63</v>
      </c>
      <c r="G572" s="9">
        <f t="shared" si="46"/>
        <v>0</v>
      </c>
      <c r="H572" s="10">
        <f t="shared" si="45"/>
        <v>1.7204544268628056E-2</v>
      </c>
      <c r="I572" s="12">
        <f t="shared" si="44"/>
        <v>0.28059762537957184</v>
      </c>
    </row>
    <row r="573" spans="1:9" x14ac:dyDescent="0.25">
      <c r="A573" s="7">
        <v>36633</v>
      </c>
      <c r="B573" s="6">
        <v>65.5</v>
      </c>
      <c r="D573" s="11"/>
      <c r="E573" s="8">
        <f t="shared" si="42"/>
        <v>65.5</v>
      </c>
      <c r="G573" s="9">
        <f t="shared" si="46"/>
        <v>3.8915416249673623E-2</v>
      </c>
      <c r="H573" s="10">
        <f t="shared" si="45"/>
        <v>1.951656374225761E-2</v>
      </c>
      <c r="I573" s="12">
        <f t="shared" si="44"/>
        <v>0.31830552185171207</v>
      </c>
    </row>
    <row r="574" spans="1:9" x14ac:dyDescent="0.25">
      <c r="A574" s="7">
        <v>36634</v>
      </c>
      <c r="B574" s="6">
        <v>65.25</v>
      </c>
      <c r="D574" s="11"/>
      <c r="E574" s="8">
        <f t="shared" si="42"/>
        <v>65.25</v>
      </c>
      <c r="G574" s="9">
        <f t="shared" si="46"/>
        <v>-3.8240964384033942E-3</v>
      </c>
      <c r="H574" s="10">
        <f t="shared" si="45"/>
        <v>1.9517242037253003E-2</v>
      </c>
      <c r="I574" s="12">
        <f t="shared" si="44"/>
        <v>0.31831658450830108</v>
      </c>
    </row>
    <row r="575" spans="1:9" x14ac:dyDescent="0.25">
      <c r="A575" s="7">
        <v>36635</v>
      </c>
      <c r="B575" s="6">
        <v>66.75</v>
      </c>
      <c r="D575" s="11"/>
      <c r="E575" s="8">
        <f t="shared" si="42"/>
        <v>66.75</v>
      </c>
      <c r="G575" s="9">
        <f t="shared" si="46"/>
        <v>2.2728251077556091E-2</v>
      </c>
      <c r="H575" s="10">
        <f t="shared" si="45"/>
        <v>2.0214034825421067E-2</v>
      </c>
      <c r="I575" s="12">
        <f t="shared" si="44"/>
        <v>0.32968093096751483</v>
      </c>
    </row>
    <row r="576" spans="1:9" x14ac:dyDescent="0.25">
      <c r="A576" s="7">
        <v>36636</v>
      </c>
      <c r="B576" s="6">
        <v>65.5</v>
      </c>
      <c r="D576" s="11"/>
      <c r="E576" s="8">
        <f t="shared" si="42"/>
        <v>65.5</v>
      </c>
      <c r="G576" s="9">
        <f t="shared" si="46"/>
        <v>-1.8904154639152723E-2</v>
      </c>
      <c r="H576" s="10">
        <f t="shared" si="45"/>
        <v>2.0473833498460554E-2</v>
      </c>
      <c r="I576" s="12">
        <f t="shared" si="44"/>
        <v>0.3339181190960358</v>
      </c>
    </row>
    <row r="577" spans="1:9" x14ac:dyDescent="0.25">
      <c r="A577" s="7">
        <v>36640</v>
      </c>
      <c r="B577" s="6">
        <v>62.5</v>
      </c>
      <c r="D577" s="11"/>
      <c r="E577" s="8">
        <f t="shared" si="42"/>
        <v>62.5</v>
      </c>
      <c r="G577" s="9">
        <f t="shared" si="46"/>
        <v>-4.6883585898850381E-2</v>
      </c>
      <c r="H577" s="10">
        <f t="shared" si="45"/>
        <v>2.2675587959641266E-2</v>
      </c>
      <c r="I577" s="12">
        <f t="shared" si="44"/>
        <v>0.36982764763860454</v>
      </c>
    </row>
    <row r="578" spans="1:9" x14ac:dyDescent="0.25">
      <c r="A578" s="7">
        <v>36641</v>
      </c>
      <c r="B578" s="6">
        <v>60.75</v>
      </c>
      <c r="D578" s="11"/>
      <c r="E578" s="8">
        <f t="shared" si="42"/>
        <v>60.75</v>
      </c>
      <c r="G578" s="9">
        <f t="shared" si="46"/>
        <v>-2.8399474521698002E-2</v>
      </c>
      <c r="H578" s="10">
        <f t="shared" si="45"/>
        <v>2.3117918856091695E-2</v>
      </c>
      <c r="I578" s="12">
        <f t="shared" si="44"/>
        <v>0.37704184623858322</v>
      </c>
    </row>
    <row r="579" spans="1:9" x14ac:dyDescent="0.25">
      <c r="A579" s="7">
        <v>36642</v>
      </c>
      <c r="B579" s="6">
        <v>61.5</v>
      </c>
      <c r="D579" s="11"/>
      <c r="E579" s="8">
        <f t="shared" si="42"/>
        <v>61.5</v>
      </c>
      <c r="G579" s="9">
        <f t="shared" si="46"/>
        <v>1.2270092591814401E-2</v>
      </c>
      <c r="H579" s="10">
        <f t="shared" si="45"/>
        <v>2.3244571600852838E-2</v>
      </c>
      <c r="I579" s="12">
        <f t="shared" si="44"/>
        <v>0.37910748999368021</v>
      </c>
    </row>
    <row r="580" spans="1:9" x14ac:dyDescent="0.25">
      <c r="A580" s="7">
        <v>36643</v>
      </c>
      <c r="B580" s="6">
        <v>62.75</v>
      </c>
      <c r="D580" s="11"/>
      <c r="E580" s="8">
        <f t="shared" si="42"/>
        <v>62.75</v>
      </c>
      <c r="G580" s="9">
        <f t="shared" si="46"/>
        <v>2.0121403199421028E-2</v>
      </c>
      <c r="H580" s="10">
        <f t="shared" si="45"/>
        <v>2.362314433135547E-2</v>
      </c>
      <c r="I580" s="12">
        <f t="shared" si="44"/>
        <v>0.38528182437614916</v>
      </c>
    </row>
    <row r="581" spans="1:9" x14ac:dyDescent="0.25">
      <c r="A581" s="7">
        <v>36644</v>
      </c>
      <c r="B581" s="6">
        <v>62.75</v>
      </c>
      <c r="D581" s="11"/>
      <c r="E581" s="8">
        <f t="shared" si="42"/>
        <v>62.75</v>
      </c>
      <c r="G581" s="9">
        <f t="shared" si="46"/>
        <v>0</v>
      </c>
      <c r="H581" s="10">
        <f t="shared" si="45"/>
        <v>2.3578452994261943E-2</v>
      </c>
      <c r="I581" s="12">
        <f t="shared" si="44"/>
        <v>0.38455293072644359</v>
      </c>
    </row>
    <row r="582" spans="1:9" x14ac:dyDescent="0.25">
      <c r="A582" s="7">
        <v>36647</v>
      </c>
      <c r="B582" s="6">
        <v>67.25</v>
      </c>
      <c r="D582" s="11"/>
      <c r="E582" s="8">
        <f t="shared" si="42"/>
        <v>67.25</v>
      </c>
      <c r="G582" s="9">
        <f t="shared" si="46"/>
        <v>6.9258440470055166E-2</v>
      </c>
      <c r="H582" s="10">
        <f t="shared" si="45"/>
        <v>2.8398060528787152E-2</v>
      </c>
      <c r="I582" s="12">
        <f t="shared" si="44"/>
        <v>0.46315835080230522</v>
      </c>
    </row>
    <row r="583" spans="1:9" x14ac:dyDescent="0.25">
      <c r="A583" s="7">
        <v>36648</v>
      </c>
      <c r="B583" s="6">
        <v>70</v>
      </c>
      <c r="D583" s="11"/>
      <c r="E583" s="8">
        <f t="shared" si="42"/>
        <v>70</v>
      </c>
      <c r="G583" s="9">
        <f t="shared" si="46"/>
        <v>4.0078223567410524E-2</v>
      </c>
      <c r="H583" s="10">
        <f t="shared" si="45"/>
        <v>2.9655751842549961E-2</v>
      </c>
      <c r="I583" s="12">
        <f t="shared" si="44"/>
        <v>0.48367067537145231</v>
      </c>
    </row>
    <row r="584" spans="1:9" x14ac:dyDescent="0.25">
      <c r="A584" s="7">
        <v>36649</v>
      </c>
      <c r="B584" s="6">
        <v>72.045454545454547</v>
      </c>
      <c r="D584" s="11"/>
      <c r="E584" s="8">
        <f t="shared" si="42"/>
        <v>72.045454545454547</v>
      </c>
      <c r="G584" s="9">
        <f t="shared" si="46"/>
        <v>2.8801990903706182E-2</v>
      </c>
      <c r="H584" s="10">
        <f t="shared" si="45"/>
        <v>2.9915462444439801E-2</v>
      </c>
      <c r="I584" s="12">
        <f t="shared" si="44"/>
        <v>0.48790642710299176</v>
      </c>
    </row>
    <row r="585" spans="1:9" x14ac:dyDescent="0.25">
      <c r="A585" s="7">
        <v>36650</v>
      </c>
      <c r="B585" s="6">
        <v>72.05</v>
      </c>
      <c r="D585" s="11"/>
      <c r="E585" s="8">
        <f t="shared" si="42"/>
        <v>72.05</v>
      </c>
      <c r="G585" s="9">
        <f t="shared" si="46"/>
        <v>6.3089492465941296E-5</v>
      </c>
      <c r="H585" s="10">
        <f t="shared" si="45"/>
        <v>2.9216627656250625E-2</v>
      </c>
      <c r="I585" s="12">
        <f t="shared" si="44"/>
        <v>0.47650877663130303</v>
      </c>
    </row>
    <row r="586" spans="1:9" x14ac:dyDescent="0.25">
      <c r="A586" s="7">
        <v>36651</v>
      </c>
      <c r="B586" s="6">
        <v>72.05</v>
      </c>
      <c r="D586" s="11"/>
      <c r="E586" s="8">
        <f t="shared" si="42"/>
        <v>72.05</v>
      </c>
      <c r="G586" s="9">
        <f t="shared" si="46"/>
        <v>0</v>
      </c>
      <c r="H586" s="10">
        <f t="shared" ref="H586:H635" si="47">STDEV(G566:G586)</f>
        <v>2.8775233285465444E-2</v>
      </c>
      <c r="I586" s="12">
        <f t="shared" si="44"/>
        <v>0.46930985230268385</v>
      </c>
    </row>
    <row r="587" spans="1:9" x14ac:dyDescent="0.25">
      <c r="A587" s="7">
        <v>36654</v>
      </c>
      <c r="B587" s="6">
        <v>90</v>
      </c>
      <c r="D587" s="11"/>
      <c r="E587" s="8">
        <f t="shared" si="42"/>
        <v>90</v>
      </c>
      <c r="G587" s="9">
        <f t="shared" si="46"/>
        <v>0.222449347884734</v>
      </c>
      <c r="H587" s="10">
        <f t="shared" si="47"/>
        <v>5.4645463639552118E-2</v>
      </c>
      <c r="I587" s="12">
        <f t="shared" si="44"/>
        <v>0.89124054061600499</v>
      </c>
    </row>
    <row r="588" spans="1:9" x14ac:dyDescent="0.25">
      <c r="A588" s="7">
        <v>36655</v>
      </c>
      <c r="B588" s="6">
        <v>94</v>
      </c>
      <c r="D588" s="11"/>
      <c r="E588" s="8">
        <f t="shared" ref="E588:E652" si="48">AVERAGE(B588:C588)</f>
        <v>94</v>
      </c>
      <c r="G588" s="9">
        <f t="shared" si="46"/>
        <v>4.3485111939738891E-2</v>
      </c>
      <c r="H588" s="10">
        <f t="shared" si="47"/>
        <v>5.4808318085972078E-2</v>
      </c>
      <c r="I588" s="12">
        <f t="shared" si="44"/>
        <v>0.89389661625709427</v>
      </c>
    </row>
    <row r="589" spans="1:9" x14ac:dyDescent="0.25">
      <c r="A589" s="7">
        <v>36656</v>
      </c>
      <c r="B589" s="6">
        <v>87</v>
      </c>
      <c r="D589" s="11"/>
      <c r="E589" s="8">
        <f t="shared" si="48"/>
        <v>87</v>
      </c>
      <c r="G589" s="9">
        <f t="shared" si="46"/>
        <v>-7.7386663615420237E-2</v>
      </c>
      <c r="H589" s="10">
        <f t="shared" si="47"/>
        <v>5.7886675265271088E-2</v>
      </c>
      <c r="I589" s="12">
        <f t="shared" si="44"/>
        <v>0.94410310246763196</v>
      </c>
    </row>
    <row r="590" spans="1:9" x14ac:dyDescent="0.25">
      <c r="A590" s="7">
        <v>36657</v>
      </c>
      <c r="B590" s="6">
        <v>83</v>
      </c>
      <c r="D590" s="11"/>
      <c r="E590" s="8">
        <f t="shared" si="48"/>
        <v>83</v>
      </c>
      <c r="G590" s="9">
        <f t="shared" si="46"/>
        <v>-4.7067510857985856E-2</v>
      </c>
      <c r="H590" s="10">
        <f t="shared" si="47"/>
        <v>5.8731700777582441E-2</v>
      </c>
      <c r="I590" s="12">
        <f t="shared" si="44"/>
        <v>0.95788505149444159</v>
      </c>
    </row>
    <row r="591" spans="1:9" x14ac:dyDescent="0.25">
      <c r="A591" s="7">
        <v>36658</v>
      </c>
      <c r="B591" s="6">
        <v>80</v>
      </c>
      <c r="D591" s="11"/>
      <c r="E591" s="8">
        <f t="shared" si="48"/>
        <v>80</v>
      </c>
      <c r="G591" s="9">
        <f t="shared" si="46"/>
        <v>-3.6813973122716316E-2</v>
      </c>
      <c r="H591" s="10">
        <f t="shared" si="47"/>
        <v>5.972373745471294E-2</v>
      </c>
      <c r="I591" s="12">
        <f t="shared" si="44"/>
        <v>0.974064680059195</v>
      </c>
    </row>
    <row r="592" spans="1:9" x14ac:dyDescent="0.25">
      <c r="A592" s="7">
        <v>36661</v>
      </c>
      <c r="B592" s="6">
        <v>84</v>
      </c>
      <c r="D592" s="11"/>
      <c r="E592" s="8">
        <f t="shared" si="48"/>
        <v>84</v>
      </c>
      <c r="G592" s="9">
        <f t="shared" si="46"/>
        <v>4.8790164169432049E-2</v>
      </c>
      <c r="H592" s="10">
        <f t="shared" si="47"/>
        <v>6.0236624411473802E-2</v>
      </c>
      <c r="I592" s="12">
        <f t="shared" si="44"/>
        <v>0.9824296131785033</v>
      </c>
    </row>
    <row r="593" spans="1:9" x14ac:dyDescent="0.25">
      <c r="A593" s="7">
        <v>36662</v>
      </c>
      <c r="B593" s="6">
        <v>81.5</v>
      </c>
      <c r="D593" s="11"/>
      <c r="E593" s="8">
        <f t="shared" si="48"/>
        <v>81.5</v>
      </c>
      <c r="G593" s="9">
        <f t="shared" si="46"/>
        <v>-3.0213778596496595E-2</v>
      </c>
      <c r="H593" s="10">
        <f t="shared" si="47"/>
        <v>6.0936945549778569E-2</v>
      </c>
      <c r="I593" s="12">
        <f t="shared" si="44"/>
        <v>0.99385150528695998</v>
      </c>
    </row>
    <row r="594" spans="1:9" x14ac:dyDescent="0.25">
      <c r="A594" s="7">
        <v>36663</v>
      </c>
      <c r="B594" s="6">
        <v>81.5</v>
      </c>
      <c r="D594" s="11"/>
      <c r="E594" s="8">
        <f t="shared" si="48"/>
        <v>81.5</v>
      </c>
      <c r="G594" s="9">
        <f t="shared" si="46"/>
        <v>0</v>
      </c>
      <c r="H594" s="10">
        <f t="shared" si="47"/>
        <v>6.0676988652341321E-2</v>
      </c>
      <c r="I594" s="12">
        <f t="shared" si="44"/>
        <v>0.9896117365966064</v>
      </c>
    </row>
    <row r="595" spans="1:9" x14ac:dyDescent="0.25">
      <c r="A595" s="7">
        <v>36664</v>
      </c>
      <c r="B595" s="6">
        <v>102</v>
      </c>
      <c r="D595" s="11"/>
      <c r="E595" s="8">
        <f t="shared" si="48"/>
        <v>102</v>
      </c>
      <c r="G595" s="9">
        <f t="shared" si="46"/>
        <v>0.22436979303745413</v>
      </c>
      <c r="H595" s="10">
        <f t="shared" si="47"/>
        <v>7.6397553451429873E-2</v>
      </c>
      <c r="I595" s="12">
        <f t="shared" si="44"/>
        <v>1.2460063892752904</v>
      </c>
    </row>
    <row r="596" spans="1:9" x14ac:dyDescent="0.25">
      <c r="A596" s="7">
        <v>36665</v>
      </c>
      <c r="B596" s="6">
        <v>101.18181818181819</v>
      </c>
      <c r="D596" s="11"/>
      <c r="E596" s="8">
        <f t="shared" si="48"/>
        <v>101.18181818181819</v>
      </c>
      <c r="G596" s="9">
        <f t="shared" si="46"/>
        <v>-8.0537348070967157E-3</v>
      </c>
      <c r="H596" s="10">
        <f t="shared" si="47"/>
        <v>7.666308855585828E-2</v>
      </c>
      <c r="I596" s="12">
        <f t="shared" si="44"/>
        <v>1.2503371357684359</v>
      </c>
    </row>
    <row r="597" spans="1:9" x14ac:dyDescent="0.25">
      <c r="A597" s="7">
        <v>36668</v>
      </c>
      <c r="B597" s="6">
        <v>100</v>
      </c>
      <c r="D597" s="11"/>
      <c r="E597" s="8">
        <f t="shared" si="48"/>
        <v>100</v>
      </c>
      <c r="G597" s="9">
        <f t="shared" si="46"/>
        <v>-1.1748892489083012E-2</v>
      </c>
      <c r="H597" s="10">
        <f t="shared" si="47"/>
        <v>7.6498154778184016E-2</v>
      </c>
      <c r="I597" s="12">
        <f t="shared" si="44"/>
        <v>1.2476471472608837</v>
      </c>
    </row>
    <row r="598" spans="1:9" x14ac:dyDescent="0.25">
      <c r="A598" s="7">
        <v>36669</v>
      </c>
      <c r="B598" s="6">
        <v>100</v>
      </c>
      <c r="D598" s="11"/>
      <c r="E598" s="8">
        <f t="shared" si="48"/>
        <v>100</v>
      </c>
      <c r="G598" s="9">
        <f t="shared" si="46"/>
        <v>0</v>
      </c>
      <c r="H598" s="10">
        <f t="shared" si="47"/>
        <v>7.5115690198716514E-2</v>
      </c>
      <c r="I598" s="12">
        <f t="shared" si="44"/>
        <v>1.2250998323123965</v>
      </c>
    </row>
    <row r="599" spans="1:9" x14ac:dyDescent="0.25">
      <c r="A599" s="7">
        <v>36670</v>
      </c>
      <c r="B599" s="6">
        <v>110</v>
      </c>
      <c r="D599" s="11"/>
      <c r="E599" s="8">
        <f t="shared" si="48"/>
        <v>110</v>
      </c>
      <c r="G599" s="9">
        <f t="shared" si="46"/>
        <v>9.5310179804324935E-2</v>
      </c>
      <c r="H599" s="10">
        <f t="shared" si="47"/>
        <v>7.5782105516765022E-2</v>
      </c>
      <c r="I599" s="12">
        <f t="shared" si="44"/>
        <v>1.2359687372273591</v>
      </c>
    </row>
    <row r="600" spans="1:9" x14ac:dyDescent="0.25">
      <c r="A600" s="7">
        <v>36671</v>
      </c>
      <c r="B600" s="6">
        <v>122</v>
      </c>
      <c r="D600" s="11"/>
      <c r="E600" s="8">
        <f t="shared" si="48"/>
        <v>122</v>
      </c>
      <c r="G600" s="9">
        <f t="shared" si="46"/>
        <v>0.10354067894084036</v>
      </c>
      <c r="H600" s="10">
        <f t="shared" si="47"/>
        <v>7.7418076138899089E-2</v>
      </c>
      <c r="I600" s="12">
        <f t="shared" si="44"/>
        <v>1.2626506106088367</v>
      </c>
    </row>
    <row r="601" spans="1:9" x14ac:dyDescent="0.25">
      <c r="A601" s="7">
        <v>36672</v>
      </c>
      <c r="B601" s="6">
        <v>110.90909090909091</v>
      </c>
      <c r="D601" s="11"/>
      <c r="E601" s="8">
        <f t="shared" si="48"/>
        <v>110.90909090909091</v>
      </c>
      <c r="G601" s="9">
        <f t="shared" si="46"/>
        <v>-9.5310179804324893E-2</v>
      </c>
      <c r="H601" s="10">
        <f t="shared" si="47"/>
        <v>8.2294043348336968E-2</v>
      </c>
      <c r="I601" s="12">
        <f t="shared" si="44"/>
        <v>1.3421752291650961</v>
      </c>
    </row>
    <row r="602" spans="1:9" x14ac:dyDescent="0.25">
      <c r="A602" s="7">
        <v>36676</v>
      </c>
      <c r="B602" s="6">
        <v>107.72727272727273</v>
      </c>
      <c r="D602" s="11"/>
      <c r="E602" s="8">
        <f t="shared" si="48"/>
        <v>107.72727272727273</v>
      </c>
      <c r="G602" s="9">
        <f t="shared" si="46"/>
        <v>-2.9108084158070542E-2</v>
      </c>
      <c r="H602" s="10">
        <f t="shared" si="47"/>
        <v>8.3015672397655144E-2</v>
      </c>
      <c r="I602" s="12">
        <f t="shared" si="44"/>
        <v>1.3539446427852422</v>
      </c>
    </row>
    <row r="603" spans="1:9" x14ac:dyDescent="0.25">
      <c r="D603" s="11"/>
      <c r="E603" s="8"/>
      <c r="G603" s="9"/>
      <c r="H603" s="10"/>
      <c r="I603" s="12"/>
    </row>
    <row r="604" spans="1:9" x14ac:dyDescent="0.25">
      <c r="A604" s="7">
        <v>36677</v>
      </c>
      <c r="B604" s="6">
        <v>76</v>
      </c>
      <c r="C604" s="6" t="s">
        <v>10</v>
      </c>
      <c r="D604" s="11"/>
      <c r="E604" s="8">
        <f t="shared" si="48"/>
        <v>76</v>
      </c>
      <c r="G604" s="9" t="e">
        <f>LN(E604/E603)</f>
        <v>#DIV/0!</v>
      </c>
      <c r="H604" s="10" t="e">
        <f t="shared" ref="H604:H623" si="49">STDEV(G583:G604)</f>
        <v>#DIV/0!</v>
      </c>
      <c r="I604" s="12" t="e">
        <f t="shared" si="44"/>
        <v>#DIV/0!</v>
      </c>
    </row>
    <row r="605" spans="1:9" x14ac:dyDescent="0.25">
      <c r="A605" s="7">
        <v>36678</v>
      </c>
      <c r="B605" s="6">
        <v>74</v>
      </c>
      <c r="D605" s="11"/>
      <c r="E605" s="8">
        <f t="shared" si="48"/>
        <v>74</v>
      </c>
      <c r="G605" s="9">
        <f t="shared" si="46"/>
        <v>-2.6668247082161294E-2</v>
      </c>
      <c r="H605" s="10" t="e">
        <f t="shared" si="49"/>
        <v>#DIV/0!</v>
      </c>
      <c r="I605" s="12" t="e">
        <f t="shared" si="44"/>
        <v>#DIV/0!</v>
      </c>
    </row>
    <row r="606" spans="1:9" x14ac:dyDescent="0.25">
      <c r="A606" s="7">
        <v>36679</v>
      </c>
      <c r="B606" s="6">
        <v>74</v>
      </c>
      <c r="D606" s="11"/>
      <c r="E606" s="8">
        <f t="shared" si="48"/>
        <v>74</v>
      </c>
      <c r="G606" s="9">
        <f t="shared" si="46"/>
        <v>0</v>
      </c>
      <c r="H606" s="10" t="e">
        <f t="shared" si="49"/>
        <v>#DIV/0!</v>
      </c>
      <c r="I606" s="12" t="e">
        <f t="shared" si="44"/>
        <v>#DIV/0!</v>
      </c>
    </row>
    <row r="607" spans="1:9" x14ac:dyDescent="0.25">
      <c r="A607" s="7">
        <v>36682</v>
      </c>
      <c r="B607" s="6">
        <v>74</v>
      </c>
      <c r="D607" s="11"/>
      <c r="E607" s="8">
        <f t="shared" si="48"/>
        <v>74</v>
      </c>
      <c r="G607" s="9">
        <f t="shared" si="46"/>
        <v>0</v>
      </c>
      <c r="H607" s="10" t="e">
        <f t="shared" si="49"/>
        <v>#DIV/0!</v>
      </c>
      <c r="I607" s="12" t="e">
        <f t="shared" si="44"/>
        <v>#DIV/0!</v>
      </c>
    </row>
    <row r="608" spans="1:9" x14ac:dyDescent="0.25">
      <c r="A608" s="7">
        <v>36683</v>
      </c>
      <c r="B608" s="6">
        <v>74</v>
      </c>
      <c r="D608" s="11"/>
      <c r="E608" s="8">
        <f t="shared" si="48"/>
        <v>74</v>
      </c>
      <c r="G608" s="9">
        <f t="shared" si="46"/>
        <v>0</v>
      </c>
      <c r="H608" s="10" t="e">
        <f t="shared" si="49"/>
        <v>#DIV/0!</v>
      </c>
      <c r="I608" s="12" t="e">
        <f t="shared" si="44"/>
        <v>#DIV/0!</v>
      </c>
    </row>
    <row r="609" spans="1:9" x14ac:dyDescent="0.25">
      <c r="A609" s="7">
        <v>36684</v>
      </c>
      <c r="B609" s="6">
        <v>74</v>
      </c>
      <c r="D609" s="11"/>
      <c r="E609" s="8">
        <f t="shared" si="48"/>
        <v>74</v>
      </c>
      <c r="G609" s="9">
        <f t="shared" si="46"/>
        <v>0</v>
      </c>
      <c r="H609" s="10" t="e">
        <f t="shared" si="49"/>
        <v>#DIV/0!</v>
      </c>
      <c r="I609" s="12" t="e">
        <f t="shared" ref="I609:I672" si="50">(H609*(SQRT(266)))</f>
        <v>#DIV/0!</v>
      </c>
    </row>
    <row r="610" spans="1:9" x14ac:dyDescent="0.25">
      <c r="A610" s="7">
        <v>36685</v>
      </c>
      <c r="B610" s="6">
        <v>72</v>
      </c>
      <c r="D610" s="11"/>
      <c r="E610" s="8">
        <f t="shared" si="48"/>
        <v>72</v>
      </c>
      <c r="G610" s="9">
        <f t="shared" si="46"/>
        <v>-2.7398974188114388E-2</v>
      </c>
      <c r="H610" s="10" t="e">
        <f t="shared" si="49"/>
        <v>#DIV/0!</v>
      </c>
      <c r="I610" s="12" t="e">
        <f t="shared" si="50"/>
        <v>#DIV/0!</v>
      </c>
    </row>
    <row r="611" spans="1:9" x14ac:dyDescent="0.25">
      <c r="A611" s="7">
        <v>36686</v>
      </c>
      <c r="B611" s="6">
        <v>69</v>
      </c>
      <c r="D611" s="11"/>
      <c r="E611" s="8">
        <f t="shared" si="48"/>
        <v>69</v>
      </c>
      <c r="G611" s="9">
        <f t="shared" si="46"/>
        <v>-4.2559614418795889E-2</v>
      </c>
      <c r="H611" s="10" t="e">
        <f t="shared" si="49"/>
        <v>#DIV/0!</v>
      </c>
      <c r="I611" s="12" t="e">
        <f t="shared" si="50"/>
        <v>#DIV/0!</v>
      </c>
    </row>
    <row r="612" spans="1:9" x14ac:dyDescent="0.25">
      <c r="A612" s="7">
        <v>36689</v>
      </c>
      <c r="B612" s="6">
        <v>67</v>
      </c>
      <c r="D612" s="11"/>
      <c r="E612" s="8">
        <f t="shared" si="48"/>
        <v>67</v>
      </c>
      <c r="G612" s="9">
        <f t="shared" si="46"/>
        <v>-2.9413885206293341E-2</v>
      </c>
      <c r="H612" s="10" t="e">
        <f t="shared" si="49"/>
        <v>#DIV/0!</v>
      </c>
      <c r="I612" s="12" t="e">
        <f t="shared" si="50"/>
        <v>#DIV/0!</v>
      </c>
    </row>
    <row r="613" spans="1:9" x14ac:dyDescent="0.25">
      <c r="A613" s="7">
        <v>36690</v>
      </c>
      <c r="B613" s="6">
        <v>66</v>
      </c>
      <c r="D613" s="11"/>
      <c r="E613" s="8">
        <f t="shared" si="48"/>
        <v>66</v>
      </c>
      <c r="G613" s="9">
        <f t="shared" si="46"/>
        <v>-1.5037877364540559E-2</v>
      </c>
      <c r="H613" s="10" t="e">
        <f t="shared" si="49"/>
        <v>#DIV/0!</v>
      </c>
      <c r="I613" s="12" t="e">
        <f t="shared" si="50"/>
        <v>#DIV/0!</v>
      </c>
    </row>
    <row r="614" spans="1:9" x14ac:dyDescent="0.25">
      <c r="A614" s="7">
        <v>36691</v>
      </c>
      <c r="B614" s="6">
        <v>65</v>
      </c>
      <c r="D614" s="11"/>
      <c r="E614" s="8">
        <f t="shared" si="48"/>
        <v>65</v>
      </c>
      <c r="G614" s="9">
        <f t="shared" si="46"/>
        <v>-1.5267472130788421E-2</v>
      </c>
      <c r="H614" s="10" t="e">
        <f t="shared" si="49"/>
        <v>#DIV/0!</v>
      </c>
      <c r="I614" s="12" t="e">
        <f t="shared" si="50"/>
        <v>#DIV/0!</v>
      </c>
    </row>
    <row r="615" spans="1:9" x14ac:dyDescent="0.25">
      <c r="A615" s="7">
        <v>36692</v>
      </c>
      <c r="B615" s="6">
        <v>65</v>
      </c>
      <c r="D615" s="11"/>
      <c r="E615" s="8">
        <f t="shared" si="48"/>
        <v>65</v>
      </c>
      <c r="G615" s="9">
        <f t="shared" si="46"/>
        <v>0</v>
      </c>
      <c r="H615" s="10" t="e">
        <f t="shared" si="49"/>
        <v>#DIV/0!</v>
      </c>
      <c r="I615" s="12" t="e">
        <f t="shared" si="50"/>
        <v>#DIV/0!</v>
      </c>
    </row>
    <row r="616" spans="1:9" x14ac:dyDescent="0.25">
      <c r="A616" s="7">
        <v>36693</v>
      </c>
      <c r="B616" s="6">
        <v>66</v>
      </c>
      <c r="D616" s="11"/>
      <c r="E616" s="8">
        <f t="shared" si="48"/>
        <v>66</v>
      </c>
      <c r="G616" s="9">
        <f t="shared" si="46"/>
        <v>1.5267472130788381E-2</v>
      </c>
      <c r="H616" s="10" t="e">
        <f t="shared" si="49"/>
        <v>#DIV/0!</v>
      </c>
      <c r="I616" s="12" t="e">
        <f t="shared" si="50"/>
        <v>#DIV/0!</v>
      </c>
    </row>
    <row r="617" spans="1:9" x14ac:dyDescent="0.25">
      <c r="A617" s="7">
        <v>36696</v>
      </c>
      <c r="B617" s="6">
        <v>65</v>
      </c>
      <c r="D617" s="11"/>
      <c r="E617" s="8">
        <f t="shared" si="48"/>
        <v>65</v>
      </c>
      <c r="G617" s="9">
        <f t="shared" si="46"/>
        <v>-1.5267472130788421E-2</v>
      </c>
      <c r="H617" s="10" t="e">
        <f t="shared" si="49"/>
        <v>#DIV/0!</v>
      </c>
      <c r="I617" s="12" t="e">
        <f t="shared" si="50"/>
        <v>#DIV/0!</v>
      </c>
    </row>
    <row r="618" spans="1:9" x14ac:dyDescent="0.25">
      <c r="A618" s="7">
        <v>36697</v>
      </c>
      <c r="B618" s="6">
        <v>65</v>
      </c>
      <c r="D618" s="11"/>
      <c r="E618" s="8">
        <f t="shared" si="48"/>
        <v>65</v>
      </c>
      <c r="G618" s="9">
        <f t="shared" si="46"/>
        <v>0</v>
      </c>
      <c r="H618" s="10" t="e">
        <f t="shared" si="49"/>
        <v>#DIV/0!</v>
      </c>
      <c r="I618" s="12" t="e">
        <f t="shared" si="50"/>
        <v>#DIV/0!</v>
      </c>
    </row>
    <row r="619" spans="1:9" x14ac:dyDescent="0.25">
      <c r="A619" s="7">
        <v>36698</v>
      </c>
      <c r="B619" s="6">
        <v>64</v>
      </c>
      <c r="D619" s="11"/>
      <c r="E619" s="8">
        <f t="shared" si="48"/>
        <v>64</v>
      </c>
      <c r="G619" s="9">
        <f t="shared" si="46"/>
        <v>-1.5504186535965199E-2</v>
      </c>
      <c r="H619" s="10" t="e">
        <f t="shared" si="49"/>
        <v>#DIV/0!</v>
      </c>
      <c r="I619" s="12" t="e">
        <f t="shared" si="50"/>
        <v>#DIV/0!</v>
      </c>
    </row>
    <row r="620" spans="1:9" x14ac:dyDescent="0.25">
      <c r="A620" s="7">
        <v>36699</v>
      </c>
      <c r="B620" s="6">
        <v>64</v>
      </c>
      <c r="D620" s="11"/>
      <c r="E620" s="8">
        <f t="shared" si="48"/>
        <v>64</v>
      </c>
      <c r="G620" s="9">
        <f t="shared" si="46"/>
        <v>0</v>
      </c>
      <c r="H620" s="10" t="e">
        <f t="shared" si="49"/>
        <v>#DIV/0!</v>
      </c>
      <c r="I620" s="12" t="e">
        <f t="shared" si="50"/>
        <v>#DIV/0!</v>
      </c>
    </row>
    <row r="621" spans="1:9" x14ac:dyDescent="0.25">
      <c r="A621" s="7">
        <v>36700</v>
      </c>
      <c r="B621" s="6">
        <v>64</v>
      </c>
      <c r="D621" s="11"/>
      <c r="E621" s="8">
        <f t="shared" si="48"/>
        <v>64</v>
      </c>
      <c r="G621" s="9">
        <f t="shared" si="46"/>
        <v>0</v>
      </c>
      <c r="H621" s="10" t="e">
        <f t="shared" si="49"/>
        <v>#DIV/0!</v>
      </c>
      <c r="I621" s="12" t="e">
        <f t="shared" si="50"/>
        <v>#DIV/0!</v>
      </c>
    </row>
    <row r="622" spans="1:9" x14ac:dyDescent="0.25">
      <c r="A622" s="7">
        <v>36703</v>
      </c>
      <c r="B622" s="6">
        <v>65</v>
      </c>
      <c r="D622" s="11"/>
      <c r="E622" s="8">
        <f t="shared" si="48"/>
        <v>65</v>
      </c>
      <c r="G622" s="9">
        <f t="shared" si="46"/>
        <v>1.5504186535965254E-2</v>
      </c>
      <c r="H622" s="10" t="e">
        <f t="shared" si="49"/>
        <v>#DIV/0!</v>
      </c>
      <c r="I622" s="12" t="e">
        <f t="shared" si="50"/>
        <v>#DIV/0!</v>
      </c>
    </row>
    <row r="623" spans="1:9" x14ac:dyDescent="0.25">
      <c r="A623" s="7">
        <v>36704</v>
      </c>
      <c r="B623" s="6">
        <v>65</v>
      </c>
      <c r="D623" s="11"/>
      <c r="E623" s="8">
        <f t="shared" si="48"/>
        <v>65</v>
      </c>
      <c r="G623" s="9">
        <f t="shared" si="46"/>
        <v>0</v>
      </c>
      <c r="H623" s="10" t="e">
        <f t="shared" si="49"/>
        <v>#DIV/0!</v>
      </c>
      <c r="I623" s="12" t="e">
        <f t="shared" si="50"/>
        <v>#DIV/0!</v>
      </c>
    </row>
    <row r="624" spans="1:9" x14ac:dyDescent="0.25">
      <c r="A624" s="7">
        <v>36705</v>
      </c>
      <c r="B624" s="6">
        <v>64</v>
      </c>
      <c r="D624" s="11"/>
      <c r="E624" s="8">
        <f t="shared" si="48"/>
        <v>64</v>
      </c>
      <c r="G624" s="9">
        <f t="shared" si="46"/>
        <v>-1.5504186535965199E-2</v>
      </c>
      <c r="H624" s="10" t="e">
        <f t="shared" si="47"/>
        <v>#DIV/0!</v>
      </c>
      <c r="I624" s="12" t="e">
        <f t="shared" si="50"/>
        <v>#DIV/0!</v>
      </c>
    </row>
    <row r="625" spans="1:9" x14ac:dyDescent="0.25">
      <c r="A625" s="7">
        <v>36706</v>
      </c>
      <c r="B625" s="6">
        <v>64</v>
      </c>
      <c r="D625" s="11"/>
      <c r="E625" s="8">
        <f t="shared" si="48"/>
        <v>64</v>
      </c>
      <c r="G625" s="9">
        <f t="shared" si="46"/>
        <v>0</v>
      </c>
      <c r="H625" s="10">
        <f t="shared" si="47"/>
        <v>1.4796369225053927E-2</v>
      </c>
      <c r="I625" s="12">
        <f t="shared" si="50"/>
        <v>0.24132147902111137</v>
      </c>
    </row>
    <row r="626" spans="1:9" x14ac:dyDescent="0.25">
      <c r="A626" s="7">
        <v>36707</v>
      </c>
      <c r="B626" s="6">
        <v>68</v>
      </c>
      <c r="D626" s="11"/>
      <c r="E626" s="8">
        <f t="shared" si="48"/>
        <v>68</v>
      </c>
      <c r="G626" s="9">
        <f t="shared" si="46"/>
        <v>6.062462181643484E-2</v>
      </c>
      <c r="H626" s="10">
        <f t="shared" si="47"/>
        <v>2.0504434096830036E-2</v>
      </c>
      <c r="I626" s="12">
        <f t="shared" si="50"/>
        <v>0.33441719975191386</v>
      </c>
    </row>
    <row r="627" spans="1:9" x14ac:dyDescent="0.25">
      <c r="A627" s="7">
        <v>36710</v>
      </c>
      <c r="B627" s="6">
        <v>67</v>
      </c>
      <c r="D627" s="11"/>
      <c r="E627" s="8">
        <f t="shared" si="48"/>
        <v>67</v>
      </c>
      <c r="G627" s="9">
        <f t="shared" si="46"/>
        <v>-1.4815085785140587E-2</v>
      </c>
      <c r="H627" s="10">
        <f t="shared" si="47"/>
        <v>2.0613544369958183E-2</v>
      </c>
      <c r="I627" s="12">
        <f t="shared" si="50"/>
        <v>0.33619673445310921</v>
      </c>
    </row>
    <row r="628" spans="1:9" x14ac:dyDescent="0.25">
      <c r="A628" s="7">
        <v>36712</v>
      </c>
      <c r="B628" s="6">
        <v>65</v>
      </c>
      <c r="D628" s="11"/>
      <c r="E628" s="8">
        <f t="shared" si="48"/>
        <v>65</v>
      </c>
      <c r="G628" s="9">
        <f t="shared" si="46"/>
        <v>-3.0305349495328922E-2</v>
      </c>
      <c r="H628" s="10">
        <f t="shared" si="47"/>
        <v>2.1314588000730422E-2</v>
      </c>
      <c r="I628" s="12">
        <f t="shared" si="50"/>
        <v>0.34763041005710993</v>
      </c>
    </row>
    <row r="629" spans="1:9" x14ac:dyDescent="0.25">
      <c r="A629" s="7">
        <v>36713</v>
      </c>
      <c r="B629" s="6">
        <v>62</v>
      </c>
      <c r="D629" s="11"/>
      <c r="E629" s="8">
        <f t="shared" si="48"/>
        <v>62</v>
      </c>
      <c r="G629" s="9">
        <f t="shared" si="46"/>
        <v>-4.7252884850545497E-2</v>
      </c>
      <c r="H629" s="10">
        <f t="shared" si="47"/>
        <v>2.3053369649277358E-2</v>
      </c>
      <c r="I629" s="12">
        <f t="shared" si="50"/>
        <v>0.37598908053497399</v>
      </c>
    </row>
    <row r="630" spans="1:9" x14ac:dyDescent="0.25">
      <c r="A630" s="7">
        <v>36714</v>
      </c>
      <c r="B630" s="6">
        <v>62.25</v>
      </c>
      <c r="D630" s="11"/>
      <c r="E630" s="8">
        <f t="shared" si="48"/>
        <v>62.25</v>
      </c>
      <c r="G630" s="9">
        <f t="shared" si="46"/>
        <v>4.024150299725548E-3</v>
      </c>
      <c r="H630" s="10">
        <f t="shared" si="47"/>
        <v>2.3143453520300349E-2</v>
      </c>
      <c r="I630" s="12">
        <f t="shared" si="50"/>
        <v>0.37745830400868979</v>
      </c>
    </row>
    <row r="631" spans="1:9" x14ac:dyDescent="0.25">
      <c r="A631" s="7">
        <v>36717</v>
      </c>
      <c r="B631" s="6">
        <v>62</v>
      </c>
      <c r="D631" s="11"/>
      <c r="E631" s="8">
        <f t="shared" si="48"/>
        <v>62</v>
      </c>
      <c r="G631" s="9">
        <f t="shared" si="46"/>
        <v>-4.0241502997254907E-3</v>
      </c>
      <c r="H631" s="10">
        <f t="shared" si="47"/>
        <v>2.2734094043046986E-2</v>
      </c>
      <c r="I631" s="12">
        <f t="shared" si="50"/>
        <v>0.3707818529821218</v>
      </c>
    </row>
    <row r="632" spans="1:9" x14ac:dyDescent="0.25">
      <c r="A632" s="7">
        <v>36718</v>
      </c>
      <c r="B632" s="6">
        <v>62</v>
      </c>
      <c r="D632" s="11"/>
      <c r="E632" s="8">
        <f t="shared" si="48"/>
        <v>62</v>
      </c>
      <c r="G632" s="9">
        <f t="shared" si="46"/>
        <v>0</v>
      </c>
      <c r="H632" s="10">
        <f t="shared" si="47"/>
        <v>2.1266526467458951E-2</v>
      </c>
      <c r="I632" s="12">
        <f t="shared" si="50"/>
        <v>0.34684655017116883</v>
      </c>
    </row>
    <row r="633" spans="1:9" x14ac:dyDescent="0.25">
      <c r="A633" s="7">
        <v>36719</v>
      </c>
      <c r="B633" s="6">
        <v>62</v>
      </c>
      <c r="D633" s="11"/>
      <c r="E633" s="8">
        <f t="shared" si="48"/>
        <v>62</v>
      </c>
      <c r="G633" s="9">
        <f t="shared" si="46"/>
        <v>0</v>
      </c>
      <c r="H633" s="10">
        <f t="shared" si="47"/>
        <v>2.0540923572074595E-2</v>
      </c>
      <c r="I633" s="12">
        <f t="shared" si="50"/>
        <v>0.33501232508305329</v>
      </c>
    </row>
    <row r="634" spans="1:9" x14ac:dyDescent="0.25">
      <c r="A634" s="5">
        <v>36720</v>
      </c>
      <c r="B634" s="6">
        <v>62</v>
      </c>
      <c r="D634" s="11"/>
      <c r="E634" s="8">
        <f t="shared" si="48"/>
        <v>62</v>
      </c>
      <c r="G634" s="9">
        <f t="shared" si="46"/>
        <v>0</v>
      </c>
      <c r="H634" s="10">
        <f t="shared" si="47"/>
        <v>2.0387204151654844E-2</v>
      </c>
      <c r="I634" s="12">
        <f t="shared" si="50"/>
        <v>0.33250523720725539</v>
      </c>
    </row>
    <row r="635" spans="1:9" x14ac:dyDescent="0.25">
      <c r="A635" s="5">
        <v>36721</v>
      </c>
      <c r="B635" s="6">
        <v>62</v>
      </c>
      <c r="D635" s="11"/>
      <c r="E635" s="8">
        <f t="shared" si="48"/>
        <v>62</v>
      </c>
      <c r="G635" s="9">
        <f t="shared" si="46"/>
        <v>0</v>
      </c>
      <c r="H635" s="10">
        <f t="shared" si="47"/>
        <v>2.0198358561948033E-2</v>
      </c>
      <c r="I635" s="12">
        <f t="shared" si="50"/>
        <v>0.32942525884759832</v>
      </c>
    </row>
    <row r="636" spans="1:9" x14ac:dyDescent="0.25">
      <c r="A636" s="5">
        <v>36724</v>
      </c>
      <c r="B636" s="6">
        <v>59</v>
      </c>
      <c r="D636" s="11"/>
      <c r="E636" s="8">
        <f t="shared" si="48"/>
        <v>59</v>
      </c>
      <c r="G636" s="9">
        <f t="shared" ref="G636:G699" si="51">LN(E636/E635)</f>
        <v>-4.9596941139372061E-2</v>
      </c>
      <c r="H636" s="10">
        <f t="shared" ref="H636:H699" si="52">STDEV(G616:G636)</f>
        <v>2.2670459251402937E-2</v>
      </c>
      <c r="I636" s="12">
        <f t="shared" si="50"/>
        <v>0.36974400093861237</v>
      </c>
    </row>
    <row r="637" spans="1:9" x14ac:dyDescent="0.25">
      <c r="A637" s="5">
        <v>36725</v>
      </c>
      <c r="B637" s="6">
        <v>58</v>
      </c>
      <c r="D637" s="11"/>
      <c r="E637" s="8">
        <f t="shared" si="48"/>
        <v>58</v>
      </c>
      <c r="G637" s="9">
        <f t="shared" si="51"/>
        <v>-1.7094433359300068E-2</v>
      </c>
      <c r="H637" s="10">
        <f t="shared" si="52"/>
        <v>2.2349214519181714E-2</v>
      </c>
      <c r="I637" s="12">
        <f t="shared" si="50"/>
        <v>0.36450465791275027</v>
      </c>
    </row>
    <row r="638" spans="1:9" x14ac:dyDescent="0.25">
      <c r="A638" s="5">
        <v>36726</v>
      </c>
      <c r="B638" s="6">
        <v>58</v>
      </c>
      <c r="D638" s="11"/>
      <c r="E638" s="8">
        <f t="shared" si="48"/>
        <v>58</v>
      </c>
      <c r="G638" s="9">
        <f t="shared" si="51"/>
        <v>0</v>
      </c>
      <c r="H638" s="10">
        <f t="shared" si="52"/>
        <v>2.2286130170232839E-2</v>
      </c>
      <c r="I638" s="12">
        <f t="shared" si="50"/>
        <v>0.3634757833179173</v>
      </c>
    </row>
    <row r="639" spans="1:9" x14ac:dyDescent="0.25">
      <c r="A639" s="5">
        <v>36727</v>
      </c>
      <c r="B639" s="6">
        <v>58</v>
      </c>
      <c r="D639" s="11"/>
      <c r="E639" s="8">
        <f t="shared" si="48"/>
        <v>58</v>
      </c>
      <c r="G639" s="9">
        <f t="shared" si="51"/>
        <v>0</v>
      </c>
      <c r="H639" s="10">
        <f t="shared" si="52"/>
        <v>2.2286130170232839E-2</v>
      </c>
      <c r="I639" s="12">
        <f t="shared" si="50"/>
        <v>0.3634757833179173</v>
      </c>
    </row>
    <row r="640" spans="1:9" x14ac:dyDescent="0.25">
      <c r="A640" s="5">
        <v>36728</v>
      </c>
      <c r="B640" s="6">
        <v>59</v>
      </c>
      <c r="D640" s="11"/>
      <c r="E640" s="8">
        <f t="shared" si="48"/>
        <v>59</v>
      </c>
      <c r="G640" s="9">
        <f t="shared" si="51"/>
        <v>1.709443335930004E-2</v>
      </c>
      <c r="H640" s="10">
        <f t="shared" si="52"/>
        <v>2.2680854586863617E-2</v>
      </c>
      <c r="I640" s="12">
        <f t="shared" si="50"/>
        <v>0.36991354372915347</v>
      </c>
    </row>
    <row r="641" spans="1:9" x14ac:dyDescent="0.25">
      <c r="A641" s="5">
        <v>36731</v>
      </c>
      <c r="B641" s="6">
        <v>59</v>
      </c>
      <c r="D641" s="11"/>
      <c r="E641" s="8">
        <f t="shared" si="48"/>
        <v>59</v>
      </c>
      <c r="G641" s="9">
        <f t="shared" si="51"/>
        <v>0</v>
      </c>
      <c r="H641" s="10">
        <f t="shared" si="52"/>
        <v>2.2680854586863617E-2</v>
      </c>
      <c r="I641" s="12">
        <f t="shared" si="50"/>
        <v>0.36991354372915347</v>
      </c>
    </row>
    <row r="642" spans="1:9" x14ac:dyDescent="0.25">
      <c r="A642" s="5">
        <v>36732</v>
      </c>
      <c r="B642" s="6">
        <v>59</v>
      </c>
      <c r="D642" s="11"/>
      <c r="E642" s="8">
        <f t="shared" si="48"/>
        <v>59</v>
      </c>
      <c r="G642" s="9">
        <f t="shared" si="51"/>
        <v>0</v>
      </c>
      <c r="H642" s="10">
        <f t="shared" si="52"/>
        <v>2.2680854586863617E-2</v>
      </c>
      <c r="I642" s="12">
        <f t="shared" si="50"/>
        <v>0.36991354372915347</v>
      </c>
    </row>
    <row r="643" spans="1:9" x14ac:dyDescent="0.25">
      <c r="A643" s="5">
        <v>36733</v>
      </c>
      <c r="B643" s="6">
        <v>61</v>
      </c>
      <c r="D643" s="11"/>
      <c r="E643" s="8">
        <f t="shared" si="48"/>
        <v>61</v>
      </c>
      <c r="G643" s="9">
        <f t="shared" si="51"/>
        <v>3.3336420267591711E-2</v>
      </c>
      <c r="H643" s="10">
        <f t="shared" si="52"/>
        <v>2.3751176863179749E-2</v>
      </c>
      <c r="I643" s="12">
        <f t="shared" si="50"/>
        <v>0.38736997177722482</v>
      </c>
    </row>
    <row r="644" spans="1:9" x14ac:dyDescent="0.25">
      <c r="A644" s="5">
        <v>36734</v>
      </c>
      <c r="B644" s="6">
        <v>63</v>
      </c>
      <c r="D644" s="11"/>
      <c r="E644" s="8">
        <f t="shared" si="48"/>
        <v>63</v>
      </c>
      <c r="G644" s="9">
        <f t="shared" si="51"/>
        <v>3.2260862218221477E-2</v>
      </c>
      <c r="H644" s="10">
        <f t="shared" si="52"/>
        <v>2.4968694117188134E-2</v>
      </c>
      <c r="I644" s="12">
        <f t="shared" si="50"/>
        <v>0.40722707726047591</v>
      </c>
    </row>
    <row r="645" spans="1:9" x14ac:dyDescent="0.25">
      <c r="A645" s="5">
        <v>36735</v>
      </c>
      <c r="B645" s="6">
        <v>63</v>
      </c>
      <c r="D645" s="11"/>
      <c r="E645" s="8">
        <f t="shared" si="48"/>
        <v>63</v>
      </c>
      <c r="G645" s="9">
        <f t="shared" si="51"/>
        <v>0</v>
      </c>
      <c r="H645" s="10">
        <f t="shared" si="52"/>
        <v>2.4761900602621945E-2</v>
      </c>
      <c r="I645" s="12">
        <f t="shared" si="50"/>
        <v>0.40385437710491429</v>
      </c>
    </row>
    <row r="646" spans="1:9" x14ac:dyDescent="0.25">
      <c r="A646" s="5">
        <v>36738</v>
      </c>
      <c r="B646" s="6">
        <v>62</v>
      </c>
      <c r="D646" s="11"/>
      <c r="E646" s="8">
        <f t="shared" si="48"/>
        <v>62</v>
      </c>
      <c r="G646" s="9">
        <f t="shared" si="51"/>
        <v>-1.6000341346441189E-2</v>
      </c>
      <c r="H646" s="10">
        <f t="shared" si="52"/>
        <v>2.4982850465512917E-2</v>
      </c>
      <c r="I646" s="12">
        <f t="shared" si="50"/>
        <v>0.40745796031450854</v>
      </c>
    </row>
    <row r="647" spans="1:9" x14ac:dyDescent="0.25">
      <c r="A647" s="5">
        <v>36739</v>
      </c>
      <c r="B647" s="6">
        <v>62</v>
      </c>
      <c r="D647" s="11"/>
      <c r="E647" s="8">
        <f t="shared" si="48"/>
        <v>62</v>
      </c>
      <c r="G647" s="9">
        <f t="shared" si="51"/>
        <v>0</v>
      </c>
      <c r="H647" s="10">
        <f t="shared" si="52"/>
        <v>2.0553813960468889E-2</v>
      </c>
      <c r="I647" s="12">
        <f t="shared" si="50"/>
        <v>0.3352225609554591</v>
      </c>
    </row>
    <row r="648" spans="1:9" x14ac:dyDescent="0.25">
      <c r="A648" s="5">
        <v>36740</v>
      </c>
      <c r="B648" s="6">
        <v>64</v>
      </c>
      <c r="D648" s="11"/>
      <c r="E648" s="8">
        <f t="shared" si="48"/>
        <v>64</v>
      </c>
      <c r="G648" s="9">
        <f t="shared" si="51"/>
        <v>3.174869831458027E-2</v>
      </c>
      <c r="H648" s="10">
        <f t="shared" si="52"/>
        <v>2.184499310676381E-2</v>
      </c>
      <c r="I648" s="12">
        <f t="shared" si="50"/>
        <v>0.35628105554462547</v>
      </c>
    </row>
    <row r="649" spans="1:9" x14ac:dyDescent="0.25">
      <c r="A649" s="5">
        <v>36741</v>
      </c>
      <c r="B649" s="6">
        <v>63</v>
      </c>
      <c r="D649" s="11"/>
      <c r="E649" s="8">
        <f t="shared" si="48"/>
        <v>63</v>
      </c>
      <c r="G649" s="9">
        <f t="shared" si="51"/>
        <v>-1.5748356968139168E-2</v>
      </c>
      <c r="H649" s="10">
        <f t="shared" si="52"/>
        <v>2.112710307642774E-2</v>
      </c>
      <c r="I649" s="12">
        <f t="shared" si="50"/>
        <v>0.34457262347861106</v>
      </c>
    </row>
    <row r="650" spans="1:9" x14ac:dyDescent="0.25">
      <c r="A650" s="5">
        <v>36742</v>
      </c>
      <c r="B650" s="6">
        <v>63</v>
      </c>
      <c r="D650" s="11"/>
      <c r="E650" s="8">
        <f t="shared" si="48"/>
        <v>63</v>
      </c>
      <c r="G650" s="9">
        <f t="shared" si="51"/>
        <v>0</v>
      </c>
      <c r="H650" s="10">
        <f t="shared" si="52"/>
        <v>1.8341992955305308E-2</v>
      </c>
      <c r="I650" s="12">
        <f t="shared" si="50"/>
        <v>0.29914885204907088</v>
      </c>
    </row>
    <row r="651" spans="1:9" x14ac:dyDescent="0.25">
      <c r="A651" s="5">
        <v>36745</v>
      </c>
      <c r="B651" s="6">
        <v>64.5</v>
      </c>
      <c r="D651" s="11"/>
      <c r="E651" s="8">
        <f t="shared" si="48"/>
        <v>64.5</v>
      </c>
      <c r="G651" s="9">
        <f t="shared" si="51"/>
        <v>2.3530497410194036E-2</v>
      </c>
      <c r="H651" s="10">
        <f t="shared" si="52"/>
        <v>1.8997659211442686E-2</v>
      </c>
      <c r="I651" s="12">
        <f t="shared" si="50"/>
        <v>0.30984244506967423</v>
      </c>
    </row>
    <row r="652" spans="1:9" x14ac:dyDescent="0.25">
      <c r="A652" s="5">
        <v>36746</v>
      </c>
      <c r="B652" s="6">
        <v>64</v>
      </c>
      <c r="D652" s="11"/>
      <c r="E652" s="8">
        <f t="shared" si="48"/>
        <v>64</v>
      </c>
      <c r="G652" s="9">
        <f t="shared" si="51"/>
        <v>-7.7821404420549628E-3</v>
      </c>
      <c r="H652" s="10">
        <f t="shared" si="52"/>
        <v>1.9071738927705879E-2</v>
      </c>
      <c r="I652" s="12">
        <f t="shared" si="50"/>
        <v>0.31105064867842358</v>
      </c>
    </row>
    <row r="653" spans="1:9" x14ac:dyDescent="0.25">
      <c r="A653" s="5">
        <v>36747</v>
      </c>
      <c r="B653" s="6">
        <v>64</v>
      </c>
      <c r="D653" s="11"/>
      <c r="E653" s="8">
        <f t="shared" ref="E653:E716" si="53">AVERAGE(B653:C653)</f>
        <v>64</v>
      </c>
      <c r="G653" s="9">
        <f t="shared" si="51"/>
        <v>0</v>
      </c>
      <c r="H653" s="10">
        <f t="shared" si="52"/>
        <v>1.9071738927705879E-2</v>
      </c>
      <c r="I653" s="12">
        <f t="shared" si="50"/>
        <v>0.31105064867842358</v>
      </c>
    </row>
    <row r="654" spans="1:9" x14ac:dyDescent="0.25">
      <c r="A654" s="5">
        <v>36748</v>
      </c>
      <c r="B654" s="6">
        <v>62</v>
      </c>
      <c r="D654" s="11"/>
      <c r="E654" s="8">
        <f t="shared" si="53"/>
        <v>62</v>
      </c>
      <c r="G654" s="9">
        <f t="shared" si="51"/>
        <v>-3.1748698314580298E-2</v>
      </c>
      <c r="H654" s="10">
        <f t="shared" si="52"/>
        <v>2.04090707767699E-2</v>
      </c>
      <c r="I654" s="12">
        <f t="shared" si="50"/>
        <v>0.33286187107017834</v>
      </c>
    </row>
    <row r="655" spans="1:9" x14ac:dyDescent="0.25">
      <c r="A655" s="5">
        <v>36749</v>
      </c>
      <c r="B655" s="6">
        <v>62</v>
      </c>
      <c r="D655" s="11"/>
      <c r="E655" s="8">
        <f t="shared" si="53"/>
        <v>62</v>
      </c>
      <c r="G655" s="9">
        <f t="shared" si="51"/>
        <v>0</v>
      </c>
      <c r="H655" s="10">
        <f t="shared" si="52"/>
        <v>2.04090707767699E-2</v>
      </c>
      <c r="I655" s="12">
        <f t="shared" si="50"/>
        <v>0.33286187107017834</v>
      </c>
    </row>
    <row r="656" spans="1:9" x14ac:dyDescent="0.25">
      <c r="A656" s="5">
        <v>36752</v>
      </c>
      <c r="B656" s="6">
        <v>61</v>
      </c>
      <c r="D656" s="11"/>
      <c r="E656" s="8">
        <f t="shared" si="53"/>
        <v>61</v>
      </c>
      <c r="G656" s="9">
        <f t="shared" si="51"/>
        <v>-1.6260520871780291E-2</v>
      </c>
      <c r="H656" s="10">
        <f t="shared" si="52"/>
        <v>2.0715232615289774E-2</v>
      </c>
      <c r="I656" s="12">
        <f t="shared" si="50"/>
        <v>0.3378552195442307</v>
      </c>
    </row>
    <row r="657" spans="1:9" x14ac:dyDescent="0.25">
      <c r="A657" s="5">
        <v>36753</v>
      </c>
      <c r="B657" s="6">
        <v>61</v>
      </c>
      <c r="D657" s="11"/>
      <c r="E657" s="8">
        <f t="shared" si="53"/>
        <v>61</v>
      </c>
      <c r="G657" s="9">
        <f t="shared" si="51"/>
        <v>0</v>
      </c>
      <c r="H657" s="10">
        <f t="shared" si="52"/>
        <v>1.7438795134567368E-2</v>
      </c>
      <c r="I657" s="12">
        <f t="shared" si="50"/>
        <v>0.28441814138391242</v>
      </c>
    </row>
    <row r="658" spans="1:9" x14ac:dyDescent="0.25">
      <c r="A658" s="5">
        <v>36754</v>
      </c>
      <c r="B658" s="6">
        <v>61</v>
      </c>
      <c r="D658" s="11"/>
      <c r="E658" s="8">
        <f t="shared" si="53"/>
        <v>61</v>
      </c>
      <c r="G658" s="9">
        <f t="shared" si="51"/>
        <v>0</v>
      </c>
      <c r="H658" s="10">
        <f t="shared" si="52"/>
        <v>1.6914230064427882E-2</v>
      </c>
      <c r="I658" s="12">
        <f t="shared" si="50"/>
        <v>0.27586274399936161</v>
      </c>
    </row>
    <row r="659" spans="1:9" x14ac:dyDescent="0.25">
      <c r="A659" s="5">
        <v>36755</v>
      </c>
      <c r="B659" s="6">
        <v>61</v>
      </c>
      <c r="D659" s="11"/>
      <c r="E659" s="8">
        <f t="shared" si="53"/>
        <v>61</v>
      </c>
      <c r="G659" s="9">
        <f t="shared" si="51"/>
        <v>0</v>
      </c>
      <c r="H659" s="10">
        <f t="shared" si="52"/>
        <v>1.6914230064427882E-2</v>
      </c>
      <c r="I659" s="12">
        <f t="shared" si="50"/>
        <v>0.27586274399936161</v>
      </c>
    </row>
    <row r="660" spans="1:9" x14ac:dyDescent="0.25">
      <c r="A660" s="5">
        <v>36756</v>
      </c>
      <c r="B660" s="6">
        <v>62</v>
      </c>
      <c r="D660" s="11"/>
      <c r="E660" s="8">
        <f t="shared" si="53"/>
        <v>62</v>
      </c>
      <c r="G660" s="9">
        <f t="shared" si="51"/>
        <v>1.6260520871780326E-2</v>
      </c>
      <c r="H660" s="10">
        <f t="shared" si="52"/>
        <v>1.7169069775871661E-2</v>
      </c>
      <c r="I660" s="12">
        <f t="shared" si="50"/>
        <v>0.28001905391184978</v>
      </c>
    </row>
    <row r="661" spans="1:9" x14ac:dyDescent="0.25">
      <c r="A661" s="5">
        <v>36759</v>
      </c>
      <c r="B661" s="6">
        <v>63</v>
      </c>
      <c r="D661" s="11"/>
      <c r="E661" s="8">
        <f t="shared" si="53"/>
        <v>63</v>
      </c>
      <c r="G661" s="9">
        <f t="shared" si="51"/>
        <v>1.600034134644112E-2</v>
      </c>
      <c r="H661" s="10">
        <f t="shared" si="52"/>
        <v>1.7126328560751563E-2</v>
      </c>
      <c r="I661" s="12">
        <f t="shared" si="50"/>
        <v>0.2793219657890097</v>
      </c>
    </row>
    <row r="662" spans="1:9" x14ac:dyDescent="0.25">
      <c r="A662" s="5">
        <v>36760</v>
      </c>
      <c r="B662" s="6">
        <v>64</v>
      </c>
      <c r="D662" s="11"/>
      <c r="E662" s="8">
        <f t="shared" si="53"/>
        <v>64</v>
      </c>
      <c r="G662" s="9">
        <f t="shared" si="51"/>
        <v>1.5748356968139112E-2</v>
      </c>
      <c r="H662" s="10">
        <f t="shared" si="52"/>
        <v>1.7326334944117103E-2</v>
      </c>
      <c r="I662" s="12">
        <f t="shared" si="50"/>
        <v>0.28258397118461104</v>
      </c>
    </row>
    <row r="663" spans="1:9" x14ac:dyDescent="0.25">
      <c r="A663" s="5">
        <v>36761</v>
      </c>
      <c r="B663" s="6">
        <v>64</v>
      </c>
      <c r="D663" s="11"/>
      <c r="E663" s="8">
        <f t="shared" si="53"/>
        <v>64</v>
      </c>
      <c r="G663" s="9">
        <f t="shared" si="51"/>
        <v>0</v>
      </c>
      <c r="H663" s="10">
        <f t="shared" si="52"/>
        <v>1.7326334944117103E-2</v>
      </c>
      <c r="I663" s="12">
        <f t="shared" si="50"/>
        <v>0.28258397118461104</v>
      </c>
    </row>
    <row r="664" spans="1:9" x14ac:dyDescent="0.25">
      <c r="A664" s="5">
        <v>36762</v>
      </c>
      <c r="B664" s="6">
        <v>64</v>
      </c>
      <c r="D664" s="11"/>
      <c r="E664" s="8">
        <f t="shared" si="53"/>
        <v>64</v>
      </c>
      <c r="G664" s="9">
        <f t="shared" si="51"/>
        <v>0</v>
      </c>
      <c r="H664" s="10">
        <f t="shared" si="52"/>
        <v>1.5965689654476842E-2</v>
      </c>
      <c r="I664" s="12">
        <f t="shared" si="50"/>
        <v>0.26039251808386565</v>
      </c>
    </row>
    <row r="665" spans="1:9" x14ac:dyDescent="0.25">
      <c r="A665" s="5">
        <v>36763</v>
      </c>
      <c r="B665" s="6">
        <v>65</v>
      </c>
      <c r="D665" s="11"/>
      <c r="E665" s="8">
        <f t="shared" si="53"/>
        <v>65</v>
      </c>
      <c r="G665" s="9">
        <f t="shared" si="51"/>
        <v>1.5504186535965254E-2</v>
      </c>
      <c r="H665" s="10">
        <f t="shared" si="52"/>
        <v>1.4766393229395255E-2</v>
      </c>
      <c r="I665" s="12">
        <f t="shared" si="50"/>
        <v>0.24083258532716162</v>
      </c>
    </row>
    <row r="666" spans="1:9" x14ac:dyDescent="0.25">
      <c r="A666" s="5">
        <v>36766</v>
      </c>
      <c r="B666" s="6">
        <v>65</v>
      </c>
      <c r="D666" s="11"/>
      <c r="E666" s="8">
        <f t="shared" si="53"/>
        <v>65</v>
      </c>
      <c r="G666" s="9">
        <f t="shared" si="51"/>
        <v>0</v>
      </c>
      <c r="H666" s="10">
        <f t="shared" si="52"/>
        <v>1.4766393229395255E-2</v>
      </c>
      <c r="I666" s="12">
        <f t="shared" si="50"/>
        <v>0.24083258532716162</v>
      </c>
    </row>
    <row r="667" spans="1:9" x14ac:dyDescent="0.25">
      <c r="A667" s="5">
        <v>36767</v>
      </c>
      <c r="B667" s="6">
        <v>64.5</v>
      </c>
      <c r="D667" s="11"/>
      <c r="E667" s="8">
        <f t="shared" si="53"/>
        <v>64.5</v>
      </c>
      <c r="G667" s="9">
        <f t="shared" si="51"/>
        <v>-7.7220460939102778E-3</v>
      </c>
      <c r="H667" s="10">
        <f t="shared" si="52"/>
        <v>1.4381660756719873E-2</v>
      </c>
      <c r="I667" s="12">
        <f t="shared" si="50"/>
        <v>0.23455778859011722</v>
      </c>
    </row>
    <row r="668" spans="1:9" x14ac:dyDescent="0.25">
      <c r="A668" s="5">
        <v>36768</v>
      </c>
      <c r="B668" s="6">
        <v>64.5</v>
      </c>
      <c r="D668" s="11"/>
      <c r="E668" s="8">
        <f t="shared" si="53"/>
        <v>64.5</v>
      </c>
      <c r="G668" s="9">
        <f t="shared" si="51"/>
        <v>0</v>
      </c>
      <c r="H668" s="10">
        <f t="shared" si="52"/>
        <v>1.4381660756719873E-2</v>
      </c>
      <c r="I668" s="12">
        <f t="shared" si="50"/>
        <v>0.23455778859011722</v>
      </c>
    </row>
    <row r="669" spans="1:9" x14ac:dyDescent="0.25">
      <c r="A669" s="5">
        <v>36769</v>
      </c>
      <c r="B669" s="6">
        <v>64.5</v>
      </c>
      <c r="D669" s="11"/>
      <c r="E669" s="8">
        <f t="shared" si="53"/>
        <v>64.5</v>
      </c>
      <c r="G669" s="9">
        <f t="shared" si="51"/>
        <v>0</v>
      </c>
      <c r="H669" s="10">
        <f t="shared" si="52"/>
        <v>1.264949260565762E-2</v>
      </c>
      <c r="I669" s="12">
        <f t="shared" si="50"/>
        <v>0.20630698099200639</v>
      </c>
    </row>
    <row r="670" spans="1:9" x14ac:dyDescent="0.25">
      <c r="A670" s="5">
        <v>36770</v>
      </c>
      <c r="B670" s="6">
        <v>65.5</v>
      </c>
      <c r="D670" s="11"/>
      <c r="E670" s="8">
        <f t="shared" si="53"/>
        <v>65.5</v>
      </c>
      <c r="G670" s="9">
        <f t="shared" si="51"/>
        <v>1.5384918839479456E-2</v>
      </c>
      <c r="H670" s="10">
        <f t="shared" si="52"/>
        <v>1.248929019432164E-2</v>
      </c>
      <c r="I670" s="12">
        <f t="shared" si="50"/>
        <v>0.20369415873417265</v>
      </c>
    </row>
    <row r="671" spans="1:9" x14ac:dyDescent="0.25">
      <c r="A671" s="5">
        <v>36774</v>
      </c>
      <c r="B671" s="6">
        <v>68</v>
      </c>
      <c r="D671" s="11"/>
      <c r="E671" s="8">
        <f t="shared" si="53"/>
        <v>68</v>
      </c>
      <c r="G671" s="9">
        <f t="shared" si="51"/>
        <v>3.7457562534900415E-2</v>
      </c>
      <c r="H671" s="10">
        <f t="shared" si="52"/>
        <v>1.4691965877080323E-2</v>
      </c>
      <c r="I671" s="12">
        <f t="shared" si="50"/>
        <v>0.23961871194599102</v>
      </c>
    </row>
    <row r="672" spans="1:9" x14ac:dyDescent="0.25">
      <c r="A672" s="5">
        <v>36775</v>
      </c>
      <c r="B672" s="6">
        <v>68</v>
      </c>
      <c r="D672" s="11"/>
      <c r="E672" s="8">
        <f t="shared" si="53"/>
        <v>68</v>
      </c>
      <c r="G672" s="9">
        <f t="shared" si="51"/>
        <v>0</v>
      </c>
      <c r="H672" s="10">
        <f t="shared" si="52"/>
        <v>1.3978874821435795E-2</v>
      </c>
      <c r="I672" s="12">
        <f t="shared" si="50"/>
        <v>0.22798854878856711</v>
      </c>
    </row>
    <row r="673" spans="1:9" x14ac:dyDescent="0.25">
      <c r="A673" s="5">
        <v>36776</v>
      </c>
      <c r="B673" s="6">
        <v>67</v>
      </c>
      <c r="D673" s="11"/>
      <c r="E673" s="8">
        <f t="shared" si="53"/>
        <v>67</v>
      </c>
      <c r="G673" s="9">
        <f t="shared" si="51"/>
        <v>-1.4815085785140587E-2</v>
      </c>
      <c r="H673" s="10">
        <f t="shared" si="52"/>
        <v>1.4318070149406829E-2</v>
      </c>
      <c r="I673" s="12">
        <f t="shared" ref="I673:I736" si="54">(H673*(SQRT(266)))</f>
        <v>0.23352065717123846</v>
      </c>
    </row>
    <row r="674" spans="1:9" x14ac:dyDescent="0.25">
      <c r="A674" s="5">
        <v>36777</v>
      </c>
      <c r="B674" s="6">
        <v>67</v>
      </c>
      <c r="D674" s="11"/>
      <c r="E674" s="8">
        <f t="shared" si="53"/>
        <v>67</v>
      </c>
      <c r="G674" s="9">
        <f t="shared" si="51"/>
        <v>0</v>
      </c>
      <c r="H674" s="10">
        <f t="shared" si="52"/>
        <v>1.4318070149406829E-2</v>
      </c>
      <c r="I674" s="12">
        <f t="shared" si="54"/>
        <v>0.23352065717123846</v>
      </c>
    </row>
    <row r="675" spans="1:9" x14ac:dyDescent="0.25">
      <c r="A675" s="5">
        <v>36780</v>
      </c>
      <c r="B675" s="6">
        <v>68</v>
      </c>
      <c r="D675" s="11"/>
      <c r="E675" s="8">
        <f t="shared" si="53"/>
        <v>68</v>
      </c>
      <c r="G675" s="9">
        <f t="shared" si="51"/>
        <v>1.4815085785140682E-2</v>
      </c>
      <c r="H675" s="10">
        <f t="shared" si="52"/>
        <v>1.2258167778683011E-2</v>
      </c>
      <c r="I675" s="12">
        <f t="shared" si="54"/>
        <v>0.19992466621012794</v>
      </c>
    </row>
    <row r="676" spans="1:9" x14ac:dyDescent="0.25">
      <c r="A676" s="5">
        <v>36781</v>
      </c>
      <c r="B676" s="6">
        <v>69</v>
      </c>
      <c r="D676" s="11"/>
      <c r="E676" s="8">
        <f t="shared" si="53"/>
        <v>69</v>
      </c>
      <c r="G676" s="9">
        <f t="shared" si="51"/>
        <v>1.4598799421152631E-2</v>
      </c>
      <c r="H676" s="10">
        <f t="shared" si="52"/>
        <v>1.2409265375575077E-2</v>
      </c>
      <c r="I676" s="12">
        <f t="shared" si="54"/>
        <v>0.20238899343824199</v>
      </c>
    </row>
    <row r="677" spans="1:9" x14ac:dyDescent="0.25">
      <c r="A677" s="5">
        <v>36782</v>
      </c>
      <c r="B677" s="6">
        <v>70</v>
      </c>
      <c r="D677" s="11"/>
      <c r="E677" s="8">
        <f t="shared" si="53"/>
        <v>70</v>
      </c>
      <c r="G677" s="9">
        <f t="shared" si="51"/>
        <v>1.4388737452099671E-2</v>
      </c>
      <c r="H677" s="10">
        <f t="shared" si="52"/>
        <v>1.1544364805074479E-2</v>
      </c>
      <c r="I677" s="12">
        <f t="shared" si="54"/>
        <v>0.18828289202209225</v>
      </c>
    </row>
    <row r="678" spans="1:9" x14ac:dyDescent="0.25">
      <c r="A678" s="5">
        <v>36783</v>
      </c>
      <c r="B678" s="6">
        <v>71</v>
      </c>
      <c r="D678" s="11"/>
      <c r="E678" s="8">
        <f t="shared" si="53"/>
        <v>71</v>
      </c>
      <c r="G678" s="9">
        <f t="shared" si="51"/>
        <v>1.4184634991956381E-2</v>
      </c>
      <c r="H678" s="10">
        <f t="shared" si="52"/>
        <v>1.1556718314952518E-2</v>
      </c>
      <c r="I678" s="12">
        <f t="shared" si="54"/>
        <v>0.18848437167088491</v>
      </c>
    </row>
    <row r="679" spans="1:9" x14ac:dyDescent="0.25">
      <c r="A679" s="5">
        <v>36784</v>
      </c>
      <c r="B679" s="6">
        <v>71</v>
      </c>
      <c r="D679" s="11"/>
      <c r="E679" s="8">
        <f t="shared" si="53"/>
        <v>71</v>
      </c>
      <c r="G679" s="9">
        <f t="shared" si="51"/>
        <v>0</v>
      </c>
      <c r="H679" s="10">
        <f t="shared" si="52"/>
        <v>1.1556718314952518E-2</v>
      </c>
      <c r="I679" s="12">
        <f t="shared" si="54"/>
        <v>0.18848437167088491</v>
      </c>
    </row>
    <row r="680" spans="1:9" x14ac:dyDescent="0.25">
      <c r="A680" s="5">
        <v>36787</v>
      </c>
      <c r="B680" s="6">
        <v>71</v>
      </c>
      <c r="D680" s="11"/>
      <c r="E680" s="8">
        <f t="shared" si="53"/>
        <v>71</v>
      </c>
      <c r="G680" s="9">
        <f t="shared" si="51"/>
        <v>0</v>
      </c>
      <c r="H680" s="10">
        <f t="shared" si="52"/>
        <v>1.1556718314952518E-2</v>
      </c>
      <c r="I680" s="12">
        <f t="shared" si="54"/>
        <v>0.18848437167088491</v>
      </c>
    </row>
    <row r="681" spans="1:9" x14ac:dyDescent="0.25">
      <c r="A681" s="5">
        <v>36788</v>
      </c>
      <c r="B681" s="6">
        <v>71</v>
      </c>
      <c r="D681" s="11"/>
      <c r="E681" s="8">
        <f t="shared" si="53"/>
        <v>71</v>
      </c>
      <c r="G681" s="9">
        <f t="shared" si="51"/>
        <v>0</v>
      </c>
      <c r="H681" s="10">
        <f t="shared" si="52"/>
        <v>1.1465708695270365E-2</v>
      </c>
      <c r="I681" s="12">
        <f t="shared" si="54"/>
        <v>0.18700004969345968</v>
      </c>
    </row>
    <row r="682" spans="1:9" x14ac:dyDescent="0.25">
      <c r="A682" s="5">
        <v>36789</v>
      </c>
      <c r="B682" s="6">
        <v>71</v>
      </c>
      <c r="D682" s="11"/>
      <c r="E682" s="8">
        <f t="shared" si="53"/>
        <v>71</v>
      </c>
      <c r="G682" s="9">
        <f t="shared" si="51"/>
        <v>0</v>
      </c>
      <c r="H682" s="10">
        <f t="shared" si="52"/>
        <v>1.1330484359102007E-2</v>
      </c>
      <c r="I682" s="12">
        <f t="shared" si="54"/>
        <v>0.18479460751318877</v>
      </c>
    </row>
    <row r="683" spans="1:9" x14ac:dyDescent="0.25">
      <c r="A683" s="5">
        <v>36790</v>
      </c>
      <c r="B683" s="6">
        <v>71</v>
      </c>
      <c r="D683" s="11"/>
      <c r="E683" s="8">
        <f t="shared" si="53"/>
        <v>71</v>
      </c>
      <c r="G683" s="9">
        <f t="shared" si="51"/>
        <v>0</v>
      </c>
      <c r="H683" s="10">
        <f t="shared" si="52"/>
        <v>1.1151402945599661E-2</v>
      </c>
      <c r="I683" s="12">
        <f t="shared" si="54"/>
        <v>0.18187387804812502</v>
      </c>
    </row>
    <row r="684" spans="1:9" x14ac:dyDescent="0.25">
      <c r="A684" s="5">
        <v>36791</v>
      </c>
      <c r="B684" s="6">
        <v>70</v>
      </c>
      <c r="D684" s="11"/>
      <c r="E684" s="8">
        <f t="shared" si="53"/>
        <v>70</v>
      </c>
      <c r="G684" s="9">
        <f t="shared" si="51"/>
        <v>-1.4184634991956413E-2</v>
      </c>
      <c r="H684" s="10">
        <f t="shared" si="52"/>
        <v>1.187206680322242E-2</v>
      </c>
      <c r="I684" s="12">
        <f t="shared" si="54"/>
        <v>0.19362754986810829</v>
      </c>
    </row>
    <row r="685" spans="1:9" x14ac:dyDescent="0.25">
      <c r="A685" s="5">
        <v>36794</v>
      </c>
      <c r="B685" s="6">
        <v>70</v>
      </c>
      <c r="D685" s="11"/>
      <c r="E685" s="8">
        <f t="shared" si="53"/>
        <v>70</v>
      </c>
      <c r="G685" s="9">
        <f t="shared" si="51"/>
        <v>0</v>
      </c>
      <c r="H685" s="10">
        <f t="shared" si="52"/>
        <v>1.187206680322242E-2</v>
      </c>
      <c r="I685" s="12">
        <f t="shared" si="54"/>
        <v>0.19362754986810829</v>
      </c>
    </row>
    <row r="686" spans="1:9" x14ac:dyDescent="0.25">
      <c r="A686" s="5">
        <v>36795</v>
      </c>
      <c r="B686" s="6">
        <v>68.5</v>
      </c>
      <c r="D686" s="11"/>
      <c r="E686" s="8">
        <f t="shared" si="53"/>
        <v>68.5</v>
      </c>
      <c r="G686" s="9">
        <f t="shared" si="51"/>
        <v>-2.1661496781179419E-2</v>
      </c>
      <c r="H686" s="10">
        <f t="shared" si="52"/>
        <v>1.2843626099162467E-2</v>
      </c>
      <c r="I686" s="12">
        <f t="shared" si="54"/>
        <v>0.2094732024526603</v>
      </c>
    </row>
    <row r="687" spans="1:9" x14ac:dyDescent="0.25">
      <c r="A687" s="5">
        <v>36796</v>
      </c>
      <c r="B687" s="6">
        <v>68.5</v>
      </c>
      <c r="D687" s="11"/>
      <c r="E687" s="8">
        <f t="shared" si="53"/>
        <v>68.5</v>
      </c>
      <c r="G687" s="9">
        <f t="shared" si="51"/>
        <v>0</v>
      </c>
      <c r="H687" s="10">
        <f t="shared" si="52"/>
        <v>1.2843626099162467E-2</v>
      </c>
      <c r="I687" s="12">
        <f t="shared" si="54"/>
        <v>0.2094732024526603</v>
      </c>
    </row>
    <row r="688" spans="1:9" x14ac:dyDescent="0.25">
      <c r="A688" s="5">
        <v>36797</v>
      </c>
      <c r="B688" s="6">
        <v>68.5</v>
      </c>
      <c r="D688" s="11"/>
      <c r="E688" s="8">
        <f t="shared" si="53"/>
        <v>68.5</v>
      </c>
      <c r="G688" s="9">
        <f t="shared" si="51"/>
        <v>0</v>
      </c>
      <c r="H688" s="10">
        <f t="shared" si="52"/>
        <v>1.2645422573638708E-2</v>
      </c>
      <c r="I688" s="12">
        <f t="shared" si="54"/>
        <v>0.20624060077862241</v>
      </c>
    </row>
    <row r="689" spans="1:9" x14ac:dyDescent="0.25">
      <c r="A689" s="5">
        <v>36798</v>
      </c>
      <c r="B689" s="6">
        <v>68.5</v>
      </c>
      <c r="D689" s="11"/>
      <c r="E689" s="8">
        <f t="shared" si="53"/>
        <v>68.5</v>
      </c>
      <c r="G689" s="9">
        <f t="shared" si="51"/>
        <v>0</v>
      </c>
      <c r="H689" s="10">
        <f t="shared" si="52"/>
        <v>1.2645422573638708E-2</v>
      </c>
      <c r="I689" s="12">
        <f t="shared" si="54"/>
        <v>0.20624060077862241</v>
      </c>
    </row>
    <row r="690" spans="1:9" x14ac:dyDescent="0.25">
      <c r="A690" s="5">
        <v>36801</v>
      </c>
      <c r="B690" s="6">
        <v>69</v>
      </c>
      <c r="D690" s="11"/>
      <c r="E690" s="8">
        <f t="shared" si="53"/>
        <v>69</v>
      </c>
      <c r="G690" s="9">
        <f t="shared" si="51"/>
        <v>7.2727593290798781E-3</v>
      </c>
      <c r="H690" s="10">
        <f t="shared" si="52"/>
        <v>1.2662608743595921E-2</v>
      </c>
      <c r="I690" s="12">
        <f t="shared" si="54"/>
        <v>0.20652089872805182</v>
      </c>
    </row>
    <row r="691" spans="1:9" x14ac:dyDescent="0.25">
      <c r="A691" s="5">
        <v>36802</v>
      </c>
      <c r="B691" s="6">
        <v>70.5</v>
      </c>
      <c r="D691" s="11"/>
      <c r="E691" s="8">
        <f t="shared" si="53"/>
        <v>70.5</v>
      </c>
      <c r="G691" s="9">
        <f t="shared" si="51"/>
        <v>2.1506205220963682E-2</v>
      </c>
      <c r="H691" s="10">
        <f t="shared" si="52"/>
        <v>1.302219864659491E-2</v>
      </c>
      <c r="I691" s="12">
        <f t="shared" si="54"/>
        <v>0.2123856325632848</v>
      </c>
    </row>
    <row r="692" spans="1:9" x14ac:dyDescent="0.25">
      <c r="A692" s="5">
        <v>36803</v>
      </c>
      <c r="B692" s="6">
        <v>71</v>
      </c>
      <c r="D692" s="11"/>
      <c r="E692" s="8">
        <f t="shared" si="53"/>
        <v>71</v>
      </c>
      <c r="G692" s="9">
        <f t="shared" si="51"/>
        <v>7.0671672230923528E-3</v>
      </c>
      <c r="H692" s="10">
        <f t="shared" si="52"/>
        <v>1.0505624813818228E-2</v>
      </c>
      <c r="I692" s="12">
        <f t="shared" si="54"/>
        <v>0.17134155545528856</v>
      </c>
    </row>
    <row r="693" spans="1:9" x14ac:dyDescent="0.25">
      <c r="A693" s="5">
        <v>36804</v>
      </c>
      <c r="B693" s="6">
        <v>71</v>
      </c>
      <c r="D693" s="11"/>
      <c r="E693" s="8">
        <f t="shared" si="53"/>
        <v>71</v>
      </c>
      <c r="G693" s="9">
        <f t="shared" si="51"/>
        <v>0</v>
      </c>
      <c r="H693" s="10">
        <f t="shared" si="52"/>
        <v>1.0505624813818228E-2</v>
      </c>
      <c r="I693" s="12">
        <f t="shared" si="54"/>
        <v>0.17134155545528856</v>
      </c>
    </row>
    <row r="694" spans="1:9" x14ac:dyDescent="0.25">
      <c r="A694" s="5">
        <v>36805</v>
      </c>
      <c r="B694" s="6">
        <v>70.5</v>
      </c>
      <c r="D694" s="11"/>
      <c r="E694" s="8">
        <f t="shared" si="53"/>
        <v>70.5</v>
      </c>
      <c r="G694" s="9">
        <f t="shared" si="51"/>
        <v>-7.067167223092443E-3</v>
      </c>
      <c r="H694" s="10">
        <f t="shared" si="52"/>
        <v>1.0007761840191641E-2</v>
      </c>
      <c r="I694" s="12">
        <f t="shared" si="54"/>
        <v>0.16322165608551742</v>
      </c>
    </row>
    <row r="695" spans="1:9" x14ac:dyDescent="0.25">
      <c r="A695" s="5">
        <v>36808</v>
      </c>
      <c r="B695" s="6">
        <v>70.5</v>
      </c>
      <c r="D695" s="11"/>
      <c r="E695" s="8">
        <f t="shared" si="53"/>
        <v>70.5</v>
      </c>
      <c r="G695" s="9">
        <f t="shared" si="51"/>
        <v>0</v>
      </c>
      <c r="H695" s="10">
        <f t="shared" si="52"/>
        <v>1.0007761840191641E-2</v>
      </c>
      <c r="I695" s="12">
        <f t="shared" si="54"/>
        <v>0.16322165608551742</v>
      </c>
    </row>
    <row r="696" spans="1:9" x14ac:dyDescent="0.25">
      <c r="A696" s="5">
        <v>36809</v>
      </c>
      <c r="B696" s="6">
        <v>70</v>
      </c>
      <c r="D696" s="11"/>
      <c r="E696" s="8">
        <f t="shared" si="53"/>
        <v>70</v>
      </c>
      <c r="G696" s="9">
        <f t="shared" si="51"/>
        <v>-7.1174677688639896E-3</v>
      </c>
      <c r="H696" s="10">
        <f t="shared" si="52"/>
        <v>9.7921745079030068E-3</v>
      </c>
      <c r="I696" s="12">
        <f t="shared" si="54"/>
        <v>0.15970553310326471</v>
      </c>
    </row>
    <row r="697" spans="1:9" x14ac:dyDescent="0.25">
      <c r="A697" s="5">
        <v>36810</v>
      </c>
      <c r="B697" s="6">
        <v>70.5</v>
      </c>
      <c r="D697" s="11"/>
      <c r="E697" s="8">
        <f t="shared" si="53"/>
        <v>70.5</v>
      </c>
      <c r="G697" s="9">
        <f t="shared" si="51"/>
        <v>7.1174677688639549E-3</v>
      </c>
      <c r="H697" s="10">
        <f t="shared" si="52"/>
        <v>9.4160916167944295E-3</v>
      </c>
      <c r="I697" s="12">
        <f t="shared" si="54"/>
        <v>0.15357180677240351</v>
      </c>
    </row>
    <row r="698" spans="1:9" x14ac:dyDescent="0.25">
      <c r="A698" s="5">
        <v>36811</v>
      </c>
      <c r="B698" s="6">
        <v>71</v>
      </c>
      <c r="D698" s="11"/>
      <c r="E698" s="8">
        <f t="shared" si="53"/>
        <v>71</v>
      </c>
      <c r="G698" s="9">
        <f t="shared" si="51"/>
        <v>7.0671672230923528E-3</v>
      </c>
      <c r="H698" s="10">
        <f t="shared" si="52"/>
        <v>9.0238799573004163E-3</v>
      </c>
      <c r="I698" s="12">
        <f t="shared" si="54"/>
        <v>0.14717502818984723</v>
      </c>
    </row>
    <row r="699" spans="1:9" x14ac:dyDescent="0.25">
      <c r="A699" s="5">
        <v>36812</v>
      </c>
      <c r="B699" s="6">
        <v>71</v>
      </c>
      <c r="D699" s="11"/>
      <c r="E699" s="8">
        <f t="shared" si="53"/>
        <v>71</v>
      </c>
      <c r="G699" s="9">
        <f t="shared" si="51"/>
        <v>0</v>
      </c>
      <c r="H699" s="10">
        <f t="shared" si="52"/>
        <v>8.4763950370428508E-3</v>
      </c>
      <c r="I699" s="12">
        <f t="shared" si="54"/>
        <v>0.13824581936241415</v>
      </c>
    </row>
    <row r="700" spans="1:9" x14ac:dyDescent="0.25">
      <c r="A700" s="5">
        <v>36815</v>
      </c>
      <c r="B700" s="6">
        <v>72</v>
      </c>
      <c r="D700" s="11"/>
      <c r="E700" s="8">
        <f t="shared" si="53"/>
        <v>72</v>
      </c>
      <c r="G700" s="9">
        <f t="shared" ref="G700:G763" si="55">LN(E700/E699)</f>
        <v>1.398624197473987E-2</v>
      </c>
      <c r="H700" s="10">
        <f t="shared" ref="H700:H763" si="56">STDEV(G680:G700)</f>
        <v>9.0091215519131698E-3</v>
      </c>
      <c r="I700" s="12">
        <f t="shared" si="54"/>
        <v>0.14693432588228297</v>
      </c>
    </row>
    <row r="701" spans="1:9" x14ac:dyDescent="0.25">
      <c r="A701" s="5">
        <v>36816</v>
      </c>
      <c r="B701" s="6">
        <v>71.75</v>
      </c>
      <c r="D701" s="11"/>
      <c r="E701" s="8">
        <f t="shared" si="53"/>
        <v>71.75</v>
      </c>
      <c r="G701" s="9">
        <f t="shared" si="55"/>
        <v>-3.4782643763248086E-3</v>
      </c>
      <c r="H701" s="10">
        <f t="shared" si="56"/>
        <v>9.0538410729885492E-3</v>
      </c>
      <c r="I701" s="12">
        <f t="shared" si="54"/>
        <v>0.14766367919882181</v>
      </c>
    </row>
    <row r="702" spans="1:9" x14ac:dyDescent="0.25">
      <c r="A702" s="5">
        <v>36817</v>
      </c>
      <c r="B702" s="6">
        <v>71.95</v>
      </c>
      <c r="D702" s="11"/>
      <c r="E702" s="8">
        <f t="shared" si="53"/>
        <v>71.95</v>
      </c>
      <c r="G702" s="9">
        <f t="shared" si="55"/>
        <v>2.7835786936463991E-3</v>
      </c>
      <c r="H702" s="10">
        <f t="shared" si="56"/>
        <v>9.0665164564633065E-3</v>
      </c>
      <c r="I702" s="12">
        <f t="shared" si="54"/>
        <v>0.14787040844710989</v>
      </c>
    </row>
    <row r="703" spans="1:9" x14ac:dyDescent="0.25">
      <c r="A703" s="5">
        <v>36818</v>
      </c>
      <c r="B703" s="6">
        <v>70.499996948242185</v>
      </c>
      <c r="D703" s="11"/>
      <c r="E703" s="8">
        <f t="shared" si="53"/>
        <v>70.499996948242185</v>
      </c>
      <c r="G703" s="9">
        <f t="shared" si="55"/>
        <v>-2.0358766802499675E-2</v>
      </c>
      <c r="H703" s="10">
        <f t="shared" si="56"/>
        <v>1.0160088790808867E-2</v>
      </c>
      <c r="I703" s="12">
        <f t="shared" si="54"/>
        <v>0.16570603346611709</v>
      </c>
    </row>
    <row r="704" spans="1:9" x14ac:dyDescent="0.25">
      <c r="A704" s="5">
        <v>36819</v>
      </c>
      <c r="B704" s="6">
        <v>70</v>
      </c>
      <c r="D704" s="11"/>
      <c r="E704" s="8">
        <f t="shared" si="53"/>
        <v>70</v>
      </c>
      <c r="G704" s="9">
        <f t="shared" si="55"/>
        <v>-7.1174244815181845E-3</v>
      </c>
      <c r="H704" s="10">
        <f t="shared" si="56"/>
        <v>1.0266457604208754E-2</v>
      </c>
      <c r="I704" s="12">
        <f t="shared" si="54"/>
        <v>0.16744085631224592</v>
      </c>
    </row>
    <row r="705" spans="1:9" x14ac:dyDescent="0.25">
      <c r="A705" s="5">
        <v>36822</v>
      </c>
      <c r="B705" s="6">
        <v>70</v>
      </c>
      <c r="D705" s="11"/>
      <c r="E705" s="8">
        <f t="shared" si="53"/>
        <v>70</v>
      </c>
      <c r="G705" s="9">
        <f t="shared" si="55"/>
        <v>0</v>
      </c>
      <c r="H705" s="10">
        <f t="shared" si="56"/>
        <v>9.7887187659699473E-3</v>
      </c>
      <c r="I705" s="12">
        <f t="shared" si="54"/>
        <v>0.15964917165798601</v>
      </c>
    </row>
    <row r="706" spans="1:9" x14ac:dyDescent="0.25">
      <c r="A706" s="5">
        <v>36823</v>
      </c>
      <c r="B706" s="6">
        <v>70.25</v>
      </c>
      <c r="D706" s="11"/>
      <c r="E706" s="8">
        <f t="shared" si="53"/>
        <v>70.25</v>
      </c>
      <c r="G706" s="9">
        <f t="shared" si="55"/>
        <v>3.5650661644961446E-3</v>
      </c>
      <c r="H706" s="10">
        <f t="shared" si="56"/>
        <v>9.8195844481504743E-3</v>
      </c>
      <c r="I706" s="12">
        <f t="shared" si="54"/>
        <v>0.16015257569998492</v>
      </c>
    </row>
    <row r="707" spans="1:9" x14ac:dyDescent="0.25">
      <c r="A707" s="5">
        <v>36824</v>
      </c>
      <c r="B707" s="6">
        <v>70.2</v>
      </c>
      <c r="D707" s="11"/>
      <c r="E707" s="8">
        <f t="shared" si="53"/>
        <v>70.2</v>
      </c>
      <c r="G707" s="9">
        <f t="shared" si="55"/>
        <v>-7.1199718208964167E-4</v>
      </c>
      <c r="H707" s="10">
        <f t="shared" si="56"/>
        <v>8.4609667453269671E-3</v>
      </c>
      <c r="I707" s="12">
        <f t="shared" si="54"/>
        <v>0.13799419153946538</v>
      </c>
    </row>
    <row r="708" spans="1:9" x14ac:dyDescent="0.25">
      <c r="A708" s="5">
        <v>36825</v>
      </c>
      <c r="B708" s="6">
        <v>69.949996948242188</v>
      </c>
      <c r="D708" s="11"/>
      <c r="E708" s="8">
        <f t="shared" si="53"/>
        <v>69.949996948242188</v>
      </c>
      <c r="G708" s="9">
        <f t="shared" si="55"/>
        <v>-3.5676535479790528E-3</v>
      </c>
      <c r="H708" s="10">
        <f t="shared" si="56"/>
        <v>8.5211815164634216E-3</v>
      </c>
      <c r="I708" s="12">
        <f t="shared" si="54"/>
        <v>0.13897626473651445</v>
      </c>
    </row>
    <row r="709" spans="1:9" x14ac:dyDescent="0.25">
      <c r="A709" s="5">
        <v>36826</v>
      </c>
      <c r="B709" s="6">
        <v>69.949996948242188</v>
      </c>
      <c r="D709" s="11"/>
      <c r="E709" s="8">
        <f t="shared" si="53"/>
        <v>69.949996948242188</v>
      </c>
      <c r="G709" s="9">
        <f t="shared" si="55"/>
        <v>0</v>
      </c>
      <c r="H709" s="10">
        <f t="shared" si="56"/>
        <v>8.5211815164634216E-3</v>
      </c>
      <c r="I709" s="12">
        <f t="shared" si="54"/>
        <v>0.13897626473651445</v>
      </c>
    </row>
    <row r="710" spans="1:9" x14ac:dyDescent="0.25">
      <c r="A710" s="5">
        <v>36829</v>
      </c>
      <c r="B710" s="6">
        <v>69.799996948242182</v>
      </c>
      <c r="D710" s="11"/>
      <c r="E710" s="8">
        <f t="shared" si="53"/>
        <v>69.799996948242182</v>
      </c>
      <c r="G710" s="9">
        <f t="shared" si="55"/>
        <v>-2.1466914369192916E-3</v>
      </c>
      <c r="H710" s="10">
        <f t="shared" si="56"/>
        <v>8.5465842884760307E-3</v>
      </c>
      <c r="I710" s="12">
        <f t="shared" si="54"/>
        <v>0.13939057141000155</v>
      </c>
    </row>
    <row r="711" spans="1:9" x14ac:dyDescent="0.25">
      <c r="A711" s="5">
        <v>36830</v>
      </c>
      <c r="B711" s="6">
        <v>70.049995422363281</v>
      </c>
      <c r="D711" s="11"/>
      <c r="E711" s="8">
        <f t="shared" si="53"/>
        <v>70.049995422363281</v>
      </c>
      <c r="G711" s="9">
        <f t="shared" si="55"/>
        <v>3.575241388013762E-3</v>
      </c>
      <c r="H711" s="10">
        <f t="shared" si="56"/>
        <v>8.4461255847954643E-3</v>
      </c>
      <c r="I711" s="12">
        <f t="shared" si="54"/>
        <v>0.13775213953634374</v>
      </c>
    </row>
    <row r="712" spans="1:9" x14ac:dyDescent="0.25">
      <c r="A712" s="5">
        <v>36831</v>
      </c>
      <c r="B712" s="6">
        <v>70.549995422363281</v>
      </c>
      <c r="D712" s="11"/>
      <c r="E712" s="8">
        <f t="shared" si="53"/>
        <v>70.549995422363281</v>
      </c>
      <c r="G712" s="9">
        <f t="shared" si="55"/>
        <v>7.1124059789405766E-3</v>
      </c>
      <c r="H712" s="10">
        <f t="shared" si="56"/>
        <v>7.1611723179165043E-3</v>
      </c>
      <c r="I712" s="12">
        <f t="shared" si="54"/>
        <v>0.11679518596754622</v>
      </c>
    </row>
    <row r="713" spans="1:9" x14ac:dyDescent="0.25">
      <c r="A713" s="5">
        <v>36832</v>
      </c>
      <c r="B713" s="6">
        <v>69.899995422363276</v>
      </c>
      <c r="D713" s="11"/>
      <c r="E713" s="8">
        <f t="shared" si="53"/>
        <v>69.899995422363276</v>
      </c>
      <c r="G713" s="9">
        <f t="shared" si="55"/>
        <v>-9.256029662424033E-3</v>
      </c>
      <c r="H713" s="10">
        <f t="shared" si="56"/>
        <v>7.2449676523420265E-3</v>
      </c>
      <c r="I713" s="12">
        <f t="shared" si="54"/>
        <v>0.11816184651318842</v>
      </c>
    </row>
    <row r="714" spans="1:9" x14ac:dyDescent="0.25">
      <c r="A714" s="5">
        <v>36833</v>
      </c>
      <c r="B714" s="6">
        <v>69.999993896484369</v>
      </c>
      <c r="D714" s="11"/>
      <c r="E714" s="8">
        <f t="shared" si="53"/>
        <v>69.999993896484369</v>
      </c>
      <c r="G714" s="9">
        <f t="shared" si="55"/>
        <v>1.4295711048773806E-3</v>
      </c>
      <c r="H714" s="10">
        <f t="shared" si="56"/>
        <v>7.259005998292131E-3</v>
      </c>
      <c r="I714" s="12">
        <f t="shared" si="54"/>
        <v>0.11839080500673244</v>
      </c>
    </row>
    <row r="715" spans="1:9" x14ac:dyDescent="0.25">
      <c r="A715" s="5">
        <v>36836</v>
      </c>
      <c r="B715" s="6">
        <v>69.749992370605469</v>
      </c>
      <c r="D715" s="11"/>
      <c r="E715" s="8">
        <f t="shared" si="53"/>
        <v>69.749992370605469</v>
      </c>
      <c r="G715" s="9">
        <f t="shared" si="55"/>
        <v>-3.5778435368061193E-3</v>
      </c>
      <c r="H715" s="10">
        <f t="shared" si="56"/>
        <v>7.1444156909751637E-3</v>
      </c>
      <c r="I715" s="12">
        <f t="shared" si="54"/>
        <v>0.11652189365269629</v>
      </c>
    </row>
    <row r="716" spans="1:9" x14ac:dyDescent="0.25">
      <c r="A716" s="5">
        <v>36837</v>
      </c>
      <c r="B716" s="6">
        <v>70.249992370605469</v>
      </c>
      <c r="D716" s="11"/>
      <c r="E716" s="8">
        <f t="shared" si="53"/>
        <v>70.249992370605469</v>
      </c>
      <c r="G716" s="9">
        <f t="shared" si="55"/>
        <v>7.1428882908997583E-3</v>
      </c>
      <c r="H716" s="10">
        <f t="shared" si="56"/>
        <v>7.3373040451844874E-3</v>
      </c>
      <c r="I716" s="12">
        <f t="shared" si="54"/>
        <v>0.11966780750600325</v>
      </c>
    </row>
    <row r="717" spans="1:9" x14ac:dyDescent="0.25">
      <c r="A717" s="5">
        <v>36838</v>
      </c>
      <c r="B717" s="6">
        <v>70.499992370605469</v>
      </c>
      <c r="D717" s="11"/>
      <c r="E717" s="8">
        <f t="shared" ref="E717:E780" si="57">AVERAGE(B717:C717)</f>
        <v>70.499992370605469</v>
      </c>
      <c r="G717" s="9">
        <f t="shared" si="55"/>
        <v>3.5524019894866772E-3</v>
      </c>
      <c r="H717" s="10">
        <f t="shared" si="56"/>
        <v>7.2002450118635423E-3</v>
      </c>
      <c r="I717" s="12">
        <f t="shared" si="54"/>
        <v>0.11743244232072458</v>
      </c>
    </row>
    <row r="718" spans="1:9" x14ac:dyDescent="0.25">
      <c r="A718" s="5">
        <v>36839</v>
      </c>
      <c r="B718" s="6">
        <v>70.999992370605469</v>
      </c>
      <c r="D718" s="11"/>
      <c r="E718" s="8">
        <f t="shared" si="57"/>
        <v>70.999992370605469</v>
      </c>
      <c r="G718" s="9">
        <f t="shared" si="55"/>
        <v>7.0671679851936594E-3</v>
      </c>
      <c r="H718" s="10">
        <f t="shared" si="56"/>
        <v>7.1978852985541296E-3</v>
      </c>
      <c r="I718" s="12">
        <f t="shared" si="54"/>
        <v>0.11739395656133106</v>
      </c>
    </row>
    <row r="719" spans="1:9" x14ac:dyDescent="0.25">
      <c r="A719" s="5">
        <v>36840</v>
      </c>
      <c r="B719" s="6">
        <v>70.999992370605469</v>
      </c>
      <c r="D719" s="11"/>
      <c r="E719" s="8">
        <f t="shared" si="57"/>
        <v>70.999992370605469</v>
      </c>
      <c r="G719" s="9">
        <f t="shared" si="55"/>
        <v>0</v>
      </c>
      <c r="H719" s="10">
        <f t="shared" si="56"/>
        <v>7.0307341609931739E-3</v>
      </c>
      <c r="I719" s="12">
        <f t="shared" si="54"/>
        <v>0.11466780400844867</v>
      </c>
    </row>
    <row r="720" spans="1:9" x14ac:dyDescent="0.25">
      <c r="A720" s="5">
        <v>36843</v>
      </c>
      <c r="B720" s="6">
        <v>71.249992370605469</v>
      </c>
      <c r="D720" s="11"/>
      <c r="E720" s="8">
        <f t="shared" si="57"/>
        <v>71.249992370605469</v>
      </c>
      <c r="G720" s="9">
        <f t="shared" si="55"/>
        <v>3.5149424844841031E-3</v>
      </c>
      <c r="H720" s="10">
        <f t="shared" si="56"/>
        <v>7.0724500305702478E-3</v>
      </c>
      <c r="I720" s="12">
        <f t="shared" si="54"/>
        <v>0.11534816925156152</v>
      </c>
    </row>
    <row r="721" spans="1:9" x14ac:dyDescent="0.25">
      <c r="A721" s="5">
        <v>36844</v>
      </c>
      <c r="B721" s="6">
        <v>72.249992370605469</v>
      </c>
      <c r="D721" s="11"/>
      <c r="E721" s="8">
        <f t="shared" si="57"/>
        <v>72.249992370605469</v>
      </c>
      <c r="G721" s="9">
        <f t="shared" si="55"/>
        <v>1.3937509325847036E-2</v>
      </c>
      <c r="H721" s="10">
        <f t="shared" si="56"/>
        <v>7.0676954883114509E-3</v>
      </c>
      <c r="I721" s="12">
        <f t="shared" si="54"/>
        <v>0.11527062501401854</v>
      </c>
    </row>
    <row r="722" spans="1:9" x14ac:dyDescent="0.25">
      <c r="A722" s="5">
        <v>36845</v>
      </c>
      <c r="B722" s="6">
        <v>73.749992370605469</v>
      </c>
      <c r="D722" s="11"/>
      <c r="E722" s="8">
        <f t="shared" si="57"/>
        <v>73.749992370605469</v>
      </c>
      <c r="G722" s="9">
        <f t="shared" si="55"/>
        <v>2.0548670375126563E-2</v>
      </c>
      <c r="H722" s="10">
        <f t="shared" si="56"/>
        <v>8.2878656458780543E-3</v>
      </c>
      <c r="I722" s="12">
        <f t="shared" si="54"/>
        <v>0.13517099804491134</v>
      </c>
    </row>
    <row r="723" spans="1:9" x14ac:dyDescent="0.25">
      <c r="A723" s="5">
        <v>36846</v>
      </c>
      <c r="B723" s="6">
        <v>72.999992370605469</v>
      </c>
      <c r="D723" s="11"/>
      <c r="E723" s="8">
        <f t="shared" si="57"/>
        <v>72.999992370605469</v>
      </c>
      <c r="G723" s="9">
        <f t="shared" si="55"/>
        <v>-1.0221555134374668E-2</v>
      </c>
      <c r="H723" s="10">
        <f t="shared" si="56"/>
        <v>8.6501580405250328E-3</v>
      </c>
      <c r="I723" s="12">
        <f t="shared" si="54"/>
        <v>0.14107980818505506</v>
      </c>
    </row>
    <row r="724" spans="1:9" x14ac:dyDescent="0.25">
      <c r="A724" s="5">
        <v>36847</v>
      </c>
      <c r="B724" s="6">
        <v>73.249992370605469</v>
      </c>
      <c r="D724" s="11"/>
      <c r="E724" s="8">
        <f t="shared" si="57"/>
        <v>73.249992370605469</v>
      </c>
      <c r="G724" s="9">
        <f t="shared" si="55"/>
        <v>3.418807105482701E-3</v>
      </c>
      <c r="H724" s="10">
        <f t="shared" si="56"/>
        <v>7.1902110889131279E-3</v>
      </c>
      <c r="I724" s="12">
        <f t="shared" si="54"/>
        <v>0.11726879398984368</v>
      </c>
    </row>
    <row r="725" spans="1:9" x14ac:dyDescent="0.25">
      <c r="A725" s="5">
        <v>36850</v>
      </c>
      <c r="B725" s="6">
        <v>74.499992370605469</v>
      </c>
      <c r="D725" s="11"/>
      <c r="E725" s="8">
        <f t="shared" si="57"/>
        <v>74.499992370605469</v>
      </c>
      <c r="G725" s="9">
        <f t="shared" si="55"/>
        <v>1.6920879235913722E-2</v>
      </c>
      <c r="H725" s="10">
        <f t="shared" si="56"/>
        <v>7.597767438331249E-3</v>
      </c>
      <c r="I725" s="12">
        <f t="shared" si="54"/>
        <v>0.12391583689138815</v>
      </c>
    </row>
    <row r="726" spans="1:9" x14ac:dyDescent="0.25">
      <c r="A726" s="5">
        <v>36851</v>
      </c>
      <c r="B726" s="6">
        <v>74.249992370605469</v>
      </c>
      <c r="D726" s="11"/>
      <c r="E726" s="8">
        <f t="shared" si="57"/>
        <v>74.249992370605469</v>
      </c>
      <c r="G726" s="9">
        <f t="shared" si="55"/>
        <v>-3.3613480475128423E-3</v>
      </c>
      <c r="H726" s="10">
        <f t="shared" si="56"/>
        <v>7.6981401616617257E-3</v>
      </c>
      <c r="I726" s="12">
        <f t="shared" si="54"/>
        <v>0.12555286646797328</v>
      </c>
    </row>
    <row r="727" spans="1:9" x14ac:dyDescent="0.25">
      <c r="A727" s="5">
        <v>36852</v>
      </c>
      <c r="B727" s="6">
        <v>74.499992370605469</v>
      </c>
      <c r="D727" s="11"/>
      <c r="E727" s="8">
        <f t="shared" si="57"/>
        <v>74.499992370605469</v>
      </c>
      <c r="G727" s="9">
        <f t="shared" si="55"/>
        <v>3.3613480475129889E-3</v>
      </c>
      <c r="H727" s="10">
        <f t="shared" si="56"/>
        <v>7.6972651362946154E-3</v>
      </c>
      <c r="I727" s="12">
        <f t="shared" si="54"/>
        <v>0.12553859523612174</v>
      </c>
    </row>
    <row r="728" spans="1:9" x14ac:dyDescent="0.25">
      <c r="A728" s="5">
        <v>36857</v>
      </c>
      <c r="B728" s="6">
        <v>75.749992370605469</v>
      </c>
      <c r="D728" s="11"/>
      <c r="E728" s="8">
        <f t="shared" si="57"/>
        <v>75.749992370605469</v>
      </c>
      <c r="G728" s="9">
        <f t="shared" si="55"/>
        <v>1.6639320693865551E-2</v>
      </c>
      <c r="H728" s="10">
        <f t="shared" si="56"/>
        <v>8.2155802485291522E-3</v>
      </c>
      <c r="I728" s="12">
        <f t="shared" si="54"/>
        <v>0.13399205889203261</v>
      </c>
    </row>
    <row r="729" spans="1:9" x14ac:dyDescent="0.25">
      <c r="A729" s="5">
        <v>36858</v>
      </c>
      <c r="B729" s="6">
        <v>75.749992370605469</v>
      </c>
      <c r="D729" s="11"/>
      <c r="E729" s="8">
        <f t="shared" si="57"/>
        <v>75.749992370605469</v>
      </c>
      <c r="G729" s="9">
        <f t="shared" si="55"/>
        <v>0</v>
      </c>
      <c r="H729" s="10">
        <f t="shared" si="56"/>
        <v>8.0954533997763482E-3</v>
      </c>
      <c r="I729" s="12">
        <f t="shared" si="54"/>
        <v>0.13203284927984707</v>
      </c>
    </row>
    <row r="730" spans="1:9" x14ac:dyDescent="0.25">
      <c r="A730" s="5">
        <v>36859</v>
      </c>
      <c r="B730" s="6">
        <v>77.999992370605469</v>
      </c>
      <c r="D730" s="11"/>
      <c r="E730" s="8">
        <f t="shared" si="57"/>
        <v>77.999992370605469</v>
      </c>
      <c r="G730" s="9">
        <f t="shared" si="55"/>
        <v>2.9270385205442818E-2</v>
      </c>
      <c r="H730" s="10">
        <f t="shared" si="56"/>
        <v>9.7586543150497227E-3</v>
      </c>
      <c r="I730" s="12">
        <f t="shared" si="54"/>
        <v>0.15915883530237918</v>
      </c>
    </row>
    <row r="731" spans="1:9" x14ac:dyDescent="0.25">
      <c r="A731" s="5">
        <v>36860</v>
      </c>
      <c r="B731" s="6">
        <v>82.499992370605469</v>
      </c>
      <c r="D731" s="11"/>
      <c r="E731" s="8">
        <f t="shared" si="57"/>
        <v>82.499992370605469</v>
      </c>
      <c r="G731" s="9">
        <f t="shared" si="55"/>
        <v>5.6089471986284986E-2</v>
      </c>
      <c r="H731" s="10">
        <f t="shared" si="56"/>
        <v>1.46294253286742E-2</v>
      </c>
      <c r="I731" s="12">
        <f t="shared" si="54"/>
        <v>0.23859870646960687</v>
      </c>
    </row>
    <row r="732" spans="1:9" x14ac:dyDescent="0.25">
      <c r="A732" s="5">
        <v>36861</v>
      </c>
      <c r="B732" s="6">
        <v>83.999992370605469</v>
      </c>
      <c r="D732" s="11"/>
      <c r="E732" s="8">
        <f t="shared" si="57"/>
        <v>83.999992370605469</v>
      </c>
      <c r="G732" s="9">
        <f t="shared" si="55"/>
        <v>1.8018507154062498E-2</v>
      </c>
      <c r="H732" s="10">
        <f t="shared" si="56"/>
        <v>1.4751965345452926E-2</v>
      </c>
      <c r="I732" s="12">
        <f t="shared" si="54"/>
        <v>0.24059727366122857</v>
      </c>
    </row>
    <row r="733" spans="1:9" x14ac:dyDescent="0.25">
      <c r="A733" s="5">
        <v>36864</v>
      </c>
      <c r="B733" s="6">
        <v>93.499992370605469</v>
      </c>
      <c r="D733" s="11"/>
      <c r="E733" s="8">
        <f t="shared" si="57"/>
        <v>93.499992370605469</v>
      </c>
      <c r="G733" s="9">
        <f t="shared" si="55"/>
        <v>0.10714464667965147</v>
      </c>
      <c r="H733" s="10">
        <f t="shared" si="56"/>
        <v>2.6052973119318625E-2</v>
      </c>
      <c r="I733" s="12">
        <f t="shared" si="54"/>
        <v>0.42491113261796248</v>
      </c>
    </row>
    <row r="734" spans="1:9" x14ac:dyDescent="0.25">
      <c r="A734" s="5">
        <v>36865</v>
      </c>
      <c r="B734" s="6">
        <v>91.499992370605469</v>
      </c>
      <c r="D734" s="11"/>
      <c r="E734" s="8">
        <f t="shared" si="57"/>
        <v>91.499992370605469</v>
      </c>
      <c r="G734" s="9">
        <f t="shared" si="55"/>
        <v>-2.1622465796724354E-2</v>
      </c>
      <c r="H734" s="10">
        <f t="shared" si="56"/>
        <v>2.6722112222978892E-2</v>
      </c>
      <c r="I734" s="12">
        <f t="shared" si="54"/>
        <v>0.43582446113187484</v>
      </c>
    </row>
    <row r="735" spans="1:9" x14ac:dyDescent="0.25">
      <c r="A735" s="5">
        <v>36866</v>
      </c>
      <c r="B735" s="6">
        <v>99.999992370605469</v>
      </c>
      <c r="D735" s="11"/>
      <c r="E735" s="8">
        <f t="shared" si="57"/>
        <v>99.999992370605469</v>
      </c>
      <c r="G735" s="9">
        <f t="shared" si="55"/>
        <v>8.8831220794031954E-2</v>
      </c>
      <c r="H735" s="10">
        <f t="shared" si="56"/>
        <v>3.1277133445247136E-2</v>
      </c>
      <c r="I735" s="12">
        <f t="shared" si="54"/>
        <v>0.51011460904661221</v>
      </c>
    </row>
    <row r="736" spans="1:9" x14ac:dyDescent="0.25">
      <c r="A736" s="5">
        <v>36867</v>
      </c>
      <c r="B736" s="6">
        <v>92.999992370605469</v>
      </c>
      <c r="D736" s="11"/>
      <c r="E736" s="8">
        <f t="shared" si="57"/>
        <v>92.999992370605469</v>
      </c>
      <c r="G736" s="9">
        <f t="shared" si="55"/>
        <v>-7.257069857739093E-2</v>
      </c>
      <c r="H736" s="10">
        <f t="shared" si="56"/>
        <v>3.6698665373972712E-2</v>
      </c>
      <c r="I736" s="12">
        <f t="shared" si="54"/>
        <v>0.5985371189002392</v>
      </c>
    </row>
    <row r="737" spans="1:9" x14ac:dyDescent="0.25">
      <c r="A737" s="5">
        <v>36868</v>
      </c>
      <c r="B737" s="6">
        <v>90.999992370605469</v>
      </c>
      <c r="D737" s="11"/>
      <c r="E737" s="8">
        <f t="shared" si="57"/>
        <v>90.999992370605469</v>
      </c>
      <c r="G737" s="9">
        <f t="shared" si="55"/>
        <v>-2.1739988439406062E-2</v>
      </c>
      <c r="H737" s="10">
        <f t="shared" si="56"/>
        <v>3.7489374390144041E-2</v>
      </c>
      <c r="I737" s="12">
        <f t="shared" ref="I737:I800" si="58">(H737*(SQRT(266)))</f>
        <v>0.61143319268398177</v>
      </c>
    </row>
    <row r="738" spans="1:9" x14ac:dyDescent="0.25">
      <c r="A738" s="5">
        <v>36871</v>
      </c>
      <c r="B738" s="6">
        <v>87.999992370605469</v>
      </c>
      <c r="D738" s="11"/>
      <c r="E738" s="8">
        <f t="shared" si="57"/>
        <v>87.999992370605469</v>
      </c>
      <c r="G738" s="9">
        <f t="shared" si="55"/>
        <v>-3.3522694896808647E-2</v>
      </c>
      <c r="H738" s="10">
        <f t="shared" si="56"/>
        <v>3.8774070011774894E-2</v>
      </c>
      <c r="I738" s="12">
        <f t="shared" si="58"/>
        <v>0.63238594418594851</v>
      </c>
    </row>
    <row r="739" spans="1:9" x14ac:dyDescent="0.25">
      <c r="A739" s="5">
        <v>36872</v>
      </c>
      <c r="B739" s="6">
        <v>77.999992370605469</v>
      </c>
      <c r="D739" s="11"/>
      <c r="E739" s="8">
        <f t="shared" si="57"/>
        <v>77.999992370605469</v>
      </c>
      <c r="G739" s="9">
        <f t="shared" si="55"/>
        <v>-0.12062799890370099</v>
      </c>
      <c r="H739" s="10">
        <f t="shared" si="56"/>
        <v>4.8212937147953265E-2</v>
      </c>
      <c r="I739" s="12">
        <f t="shared" si="58"/>
        <v>0.78632920843819787</v>
      </c>
    </row>
    <row r="740" spans="1:9" x14ac:dyDescent="0.25">
      <c r="A740" s="5">
        <v>36873</v>
      </c>
      <c r="B740" s="6">
        <v>79.999992370605469</v>
      </c>
      <c r="D740" s="11"/>
      <c r="E740" s="8">
        <f t="shared" si="57"/>
        <v>79.999992370605469</v>
      </c>
      <c r="G740" s="9">
        <f t="shared" si="55"/>
        <v>2.5317810429608865E-2</v>
      </c>
      <c r="H740" s="10">
        <f t="shared" si="56"/>
        <v>4.8411511945289788E-2</v>
      </c>
      <c r="I740" s="12">
        <f t="shared" si="58"/>
        <v>0.78956786537225343</v>
      </c>
    </row>
    <row r="741" spans="1:9" x14ac:dyDescent="0.25">
      <c r="A741" s="5">
        <v>36874</v>
      </c>
      <c r="B741" s="6">
        <v>72.499992370605469</v>
      </c>
      <c r="D741" s="11"/>
      <c r="E741" s="8">
        <f t="shared" si="57"/>
        <v>72.499992370605469</v>
      </c>
      <c r="G741" s="9">
        <f t="shared" si="55"/>
        <v>-9.8440082678849822E-2</v>
      </c>
      <c r="H741" s="10">
        <f t="shared" si="56"/>
        <v>5.3486190032756363E-2</v>
      </c>
      <c r="I741" s="12">
        <f t="shared" si="58"/>
        <v>0.87233336027149244</v>
      </c>
    </row>
    <row r="742" spans="1:9" x14ac:dyDescent="0.25">
      <c r="A742" s="5">
        <v>36875</v>
      </c>
      <c r="B742" s="6">
        <v>74.999992370605469</v>
      </c>
      <c r="D742" s="11"/>
      <c r="E742" s="8">
        <f t="shared" si="57"/>
        <v>74.999992370605469</v>
      </c>
      <c r="G742" s="9">
        <f t="shared" si="55"/>
        <v>3.3901555183449221E-2</v>
      </c>
      <c r="H742" s="10">
        <f t="shared" si="56"/>
        <v>5.3906616006719095E-2</v>
      </c>
      <c r="I742" s="12">
        <f t="shared" si="58"/>
        <v>0.87919030039730284</v>
      </c>
    </row>
    <row r="743" spans="1:9" x14ac:dyDescent="0.25">
      <c r="A743" s="5">
        <v>36878</v>
      </c>
      <c r="B743" s="6">
        <v>77.749992370605469</v>
      </c>
      <c r="D743" s="11"/>
      <c r="E743" s="8">
        <f t="shared" si="57"/>
        <v>77.749992370605469</v>
      </c>
      <c r="G743" s="9">
        <f t="shared" si="55"/>
        <v>3.6010441121032952E-2</v>
      </c>
      <c r="H743" s="10">
        <f t="shared" si="56"/>
        <v>5.4280096092074792E-2</v>
      </c>
      <c r="I743" s="12">
        <f t="shared" si="58"/>
        <v>0.88528157625100057</v>
      </c>
    </row>
    <row r="744" spans="1:9" x14ac:dyDescent="0.25">
      <c r="A744" s="5">
        <v>36879</v>
      </c>
      <c r="B744" s="6">
        <v>80.249992370605469</v>
      </c>
      <c r="D744" s="11"/>
      <c r="E744" s="8">
        <f t="shared" si="57"/>
        <v>80.249992370605469</v>
      </c>
      <c r="G744" s="9">
        <f t="shared" si="55"/>
        <v>3.1648214007706101E-2</v>
      </c>
      <c r="H744" s="10">
        <f t="shared" si="56"/>
        <v>5.4557131000426494E-2</v>
      </c>
      <c r="I744" s="12">
        <f t="shared" si="58"/>
        <v>0.88979987887018031</v>
      </c>
    </row>
    <row r="745" spans="1:9" x14ac:dyDescent="0.25">
      <c r="A745" s="5">
        <v>36880</v>
      </c>
      <c r="B745" s="6">
        <v>82.499992370605469</v>
      </c>
      <c r="D745" s="11"/>
      <c r="E745" s="8">
        <f t="shared" si="57"/>
        <v>82.499992370605469</v>
      </c>
      <c r="G745" s="9">
        <f t="shared" si="55"/>
        <v>2.7651533923337645E-2</v>
      </c>
      <c r="H745" s="10">
        <f t="shared" si="56"/>
        <v>5.4788703202249385E-2</v>
      </c>
      <c r="I745" s="12">
        <f t="shared" si="58"/>
        <v>0.89357670718488946</v>
      </c>
    </row>
    <row r="746" spans="1:9" x14ac:dyDescent="0.25">
      <c r="A746" s="5">
        <v>36881</v>
      </c>
      <c r="B746" s="6">
        <v>82.999992370605469</v>
      </c>
      <c r="D746" s="11"/>
      <c r="E746" s="8">
        <f t="shared" si="57"/>
        <v>82.999992370605469</v>
      </c>
      <c r="G746" s="9">
        <f t="shared" si="55"/>
        <v>6.0423150130560089E-3</v>
      </c>
      <c r="H746" s="10">
        <f t="shared" si="56"/>
        <v>5.4728331588466066E-2</v>
      </c>
      <c r="I746" s="12">
        <f t="shared" si="58"/>
        <v>0.89259207596168277</v>
      </c>
    </row>
    <row r="747" spans="1:9" x14ac:dyDescent="0.25">
      <c r="A747" s="5">
        <v>36882</v>
      </c>
      <c r="B747" s="6">
        <v>80.499992370605469</v>
      </c>
      <c r="D747" s="11"/>
      <c r="E747" s="8">
        <f t="shared" si="57"/>
        <v>80.499992370605469</v>
      </c>
      <c r="G747" s="9">
        <f t="shared" si="55"/>
        <v>-3.0583426226751753E-2</v>
      </c>
      <c r="H747" s="10">
        <f t="shared" si="56"/>
        <v>5.5259692031280887E-2</v>
      </c>
      <c r="I747" s="12">
        <f t="shared" si="58"/>
        <v>0.90125830252057826</v>
      </c>
    </row>
    <row r="748" spans="1:9" x14ac:dyDescent="0.25">
      <c r="A748" s="5">
        <v>36886</v>
      </c>
      <c r="B748" s="6">
        <v>80.499992370605469</v>
      </c>
      <c r="D748" s="11"/>
      <c r="E748" s="8">
        <f t="shared" si="57"/>
        <v>80.499992370605469</v>
      </c>
      <c r="G748" s="9">
        <f t="shared" si="55"/>
        <v>0</v>
      </c>
      <c r="H748" s="10">
        <f t="shared" si="56"/>
        <v>5.5266041636990455E-2</v>
      </c>
      <c r="I748" s="12">
        <f t="shared" si="58"/>
        <v>0.90136186145572827</v>
      </c>
    </row>
    <row r="749" spans="1:9" x14ac:dyDescent="0.25">
      <c r="A749" s="5">
        <v>36887</v>
      </c>
      <c r="B749" s="6">
        <v>82.499992370605469</v>
      </c>
      <c r="D749" s="11"/>
      <c r="E749" s="8">
        <f t="shared" si="57"/>
        <v>82.499992370605469</v>
      </c>
      <c r="G749" s="9">
        <f t="shared" si="55"/>
        <v>2.4541111213695663E-2</v>
      </c>
      <c r="H749" s="10">
        <f t="shared" si="56"/>
        <v>5.5385396033724575E-2</v>
      </c>
      <c r="I749" s="12">
        <f t="shared" si="58"/>
        <v>0.90330847275674808</v>
      </c>
    </row>
    <row r="750" spans="1:9" x14ac:dyDescent="0.25">
      <c r="A750" s="5">
        <v>36888</v>
      </c>
      <c r="B750" s="6">
        <v>82.999992370605469</v>
      </c>
      <c r="D750" s="11"/>
      <c r="E750" s="8">
        <f t="shared" si="57"/>
        <v>82.999992370605469</v>
      </c>
      <c r="G750" s="9">
        <f t="shared" si="55"/>
        <v>6.0423150130560089E-3</v>
      </c>
      <c r="H750" s="10">
        <f t="shared" si="56"/>
        <v>5.5378918296766014E-2</v>
      </c>
      <c r="I750" s="12">
        <f t="shared" si="58"/>
        <v>0.90320282406416863</v>
      </c>
    </row>
    <row r="751" spans="1:9" x14ac:dyDescent="0.25">
      <c r="A751" s="5">
        <v>36889</v>
      </c>
      <c r="B751" s="6">
        <v>83.999992370605469</v>
      </c>
      <c r="D751" s="11"/>
      <c r="E751" s="8">
        <f t="shared" si="57"/>
        <v>83.999992370605469</v>
      </c>
      <c r="G751" s="9">
        <f t="shared" si="55"/>
        <v>1.1976192141006394E-2</v>
      </c>
      <c r="H751" s="10">
        <f t="shared" si="56"/>
        <v>5.5117814105104246E-2</v>
      </c>
      <c r="I751" s="12">
        <f t="shared" si="58"/>
        <v>0.89894434357128272</v>
      </c>
    </row>
    <row r="752" spans="1:9" x14ac:dyDescent="0.25">
      <c r="A752" s="5">
        <v>36893</v>
      </c>
      <c r="B752" s="6">
        <v>75.999992370605469</v>
      </c>
      <c r="D752" s="11"/>
      <c r="E752" s="8">
        <f t="shared" si="57"/>
        <v>75.999992370605469</v>
      </c>
      <c r="G752" s="9">
        <f t="shared" si="55"/>
        <v>-0.10008346811762822</v>
      </c>
      <c r="H752" s="10">
        <f t="shared" si="56"/>
        <v>5.8125280997918541E-2</v>
      </c>
      <c r="I752" s="12">
        <f t="shared" si="58"/>
        <v>0.94799464419855206</v>
      </c>
    </row>
    <row r="753" spans="1:9" x14ac:dyDescent="0.25">
      <c r="A753" s="5">
        <v>36894</v>
      </c>
      <c r="B753" s="6">
        <v>73.999992370605469</v>
      </c>
      <c r="D753" s="11"/>
      <c r="E753" s="8">
        <f t="shared" si="57"/>
        <v>73.999992370605469</v>
      </c>
      <c r="G753" s="9">
        <f t="shared" si="55"/>
        <v>-2.6668249795317515E-2</v>
      </c>
      <c r="H753" s="10">
        <f t="shared" si="56"/>
        <v>5.810040672690555E-2</v>
      </c>
      <c r="I753" s="12">
        <f t="shared" si="58"/>
        <v>0.94758895711551661</v>
      </c>
    </row>
    <row r="754" spans="1:9" x14ac:dyDescent="0.25">
      <c r="A754" s="5">
        <v>36895</v>
      </c>
      <c r="B754" s="6">
        <v>77.999992370605469</v>
      </c>
      <c r="D754" s="11"/>
      <c r="E754" s="8">
        <f t="shared" si="57"/>
        <v>77.999992370605469</v>
      </c>
      <c r="G754" s="9">
        <f t="shared" si="55"/>
        <v>5.2643738772598196E-2</v>
      </c>
      <c r="H754" s="10">
        <f t="shared" si="56"/>
        <v>5.3854050559811559E-2</v>
      </c>
      <c r="I754" s="12">
        <f t="shared" si="58"/>
        <v>0.87833298390295278</v>
      </c>
    </row>
    <row r="755" spans="1:9" x14ac:dyDescent="0.25">
      <c r="A755" s="5">
        <v>36896</v>
      </c>
      <c r="B755" s="6">
        <v>79.999992370605469</v>
      </c>
      <c r="D755" s="11"/>
      <c r="E755" s="8">
        <f t="shared" si="57"/>
        <v>79.999992370605469</v>
      </c>
      <c r="G755" s="9">
        <f t="shared" si="55"/>
        <v>2.5317810429608865E-2</v>
      </c>
      <c r="H755" s="10">
        <f t="shared" si="56"/>
        <v>5.4260484119286967E-2</v>
      </c>
      <c r="I755" s="12">
        <f t="shared" si="58"/>
        <v>0.88496171465470663</v>
      </c>
    </row>
    <row r="756" spans="1:9" x14ac:dyDescent="0.25">
      <c r="A756" s="5">
        <v>36899</v>
      </c>
      <c r="B756" s="6">
        <v>81.999992370605469</v>
      </c>
      <c r="D756" s="11"/>
      <c r="E756" s="8">
        <f t="shared" si="57"/>
        <v>81.999992370605469</v>
      </c>
      <c r="G756" s="9">
        <f t="shared" si="55"/>
        <v>2.4692614916406713E-2</v>
      </c>
      <c r="H756" s="10">
        <f t="shared" si="56"/>
        <v>5.0292350344274823E-2</v>
      </c>
      <c r="I756" s="12">
        <f t="shared" si="58"/>
        <v>0.82024341133485512</v>
      </c>
    </row>
    <row r="757" spans="1:9" x14ac:dyDescent="0.25">
      <c r="A757" s="5">
        <v>36900</v>
      </c>
      <c r="B757" s="6">
        <v>84.499992370605469</v>
      </c>
      <c r="D757" s="11"/>
      <c r="E757" s="8">
        <f t="shared" si="57"/>
        <v>84.499992370605469</v>
      </c>
      <c r="G757" s="9">
        <f t="shared" si="55"/>
        <v>3.0032289851579425E-2</v>
      </c>
      <c r="H757" s="10">
        <f t="shared" si="56"/>
        <v>4.8815850159186776E-2</v>
      </c>
      <c r="I757" s="12">
        <f t="shared" si="58"/>
        <v>0.79616242207182242</v>
      </c>
    </row>
    <row r="758" spans="1:9" x14ac:dyDescent="0.25">
      <c r="A758" s="5">
        <v>36901</v>
      </c>
      <c r="B758" s="6">
        <v>84.999992370605469</v>
      </c>
      <c r="D758" s="11"/>
      <c r="E758" s="8">
        <f t="shared" si="57"/>
        <v>84.999992370605469</v>
      </c>
      <c r="G758" s="9">
        <f t="shared" si="55"/>
        <v>5.8997226582983018E-3</v>
      </c>
      <c r="H758" s="10">
        <f t="shared" si="56"/>
        <v>4.870207959968198E-2</v>
      </c>
      <c r="I758" s="12">
        <f t="shared" si="58"/>
        <v>0.79430688040000008</v>
      </c>
    </row>
    <row r="759" spans="1:9" x14ac:dyDescent="0.25">
      <c r="A759" s="5">
        <v>36902</v>
      </c>
      <c r="B759" s="6">
        <v>84.999992370605469</v>
      </c>
      <c r="D759" s="11"/>
      <c r="E759" s="8">
        <f t="shared" si="57"/>
        <v>84.999992370605469</v>
      </c>
      <c r="G759" s="9">
        <f t="shared" si="55"/>
        <v>0</v>
      </c>
      <c r="H759" s="10">
        <f t="shared" si="56"/>
        <v>4.8207017854495923E-2</v>
      </c>
      <c r="I759" s="12">
        <f t="shared" si="58"/>
        <v>0.78623266768349254</v>
      </c>
    </row>
    <row r="760" spans="1:9" x14ac:dyDescent="0.25">
      <c r="A760" s="5">
        <v>36903</v>
      </c>
      <c r="B760" s="6">
        <v>85.499992370605469</v>
      </c>
      <c r="D760" s="11"/>
      <c r="E760" s="8">
        <f t="shared" si="57"/>
        <v>85.499992370605469</v>
      </c>
      <c r="G760" s="9">
        <f t="shared" si="55"/>
        <v>5.8651199772962979E-3</v>
      </c>
      <c r="H760" s="10">
        <f t="shared" si="56"/>
        <v>3.9760246233111883E-2</v>
      </c>
      <c r="I760" s="12">
        <f t="shared" si="58"/>
        <v>0.64846999160925323</v>
      </c>
    </row>
    <row r="761" spans="1:9" x14ac:dyDescent="0.25">
      <c r="A761" s="5">
        <v>36907</v>
      </c>
      <c r="B761" s="6">
        <v>84.499992370605469</v>
      </c>
      <c r="D761" s="11"/>
      <c r="E761" s="8">
        <f t="shared" si="57"/>
        <v>84.499992370605469</v>
      </c>
      <c r="G761" s="9">
        <f t="shared" si="55"/>
        <v>-1.1764842635594616E-2</v>
      </c>
      <c r="H761" s="10">
        <f t="shared" si="56"/>
        <v>3.9606638700203818E-2</v>
      </c>
      <c r="I761" s="12">
        <f t="shared" si="58"/>
        <v>0.64596472856354659</v>
      </c>
    </row>
    <row r="762" spans="1:9" x14ac:dyDescent="0.25">
      <c r="A762" s="5">
        <v>36908</v>
      </c>
      <c r="B762" s="6">
        <v>80.499992370605469</v>
      </c>
      <c r="D762" s="11"/>
      <c r="E762" s="8">
        <f t="shared" si="57"/>
        <v>80.499992370605469</v>
      </c>
      <c r="G762" s="9">
        <f t="shared" si="55"/>
        <v>-4.8494354425005597E-2</v>
      </c>
      <c r="H762" s="10">
        <f t="shared" si="56"/>
        <v>3.4391763452533287E-2</v>
      </c>
      <c r="I762" s="12">
        <f t="shared" si="58"/>
        <v>0.56091268717845122</v>
      </c>
    </row>
    <row r="763" spans="1:9" x14ac:dyDescent="0.25">
      <c r="A763" s="5">
        <v>36909</v>
      </c>
      <c r="B763" s="6">
        <v>83.499992370605469</v>
      </c>
      <c r="D763" s="11"/>
      <c r="E763" s="8">
        <f t="shared" si="57"/>
        <v>83.499992370605469</v>
      </c>
      <c r="G763" s="9">
        <f t="shared" si="55"/>
        <v>3.6589450837385434E-2</v>
      </c>
      <c r="H763" s="10">
        <f t="shared" si="56"/>
        <v>3.4509565092211064E-2</v>
      </c>
      <c r="I763" s="12">
        <f t="shared" si="58"/>
        <v>0.56283397377827582</v>
      </c>
    </row>
    <row r="764" spans="1:9" x14ac:dyDescent="0.25">
      <c r="A764" s="5">
        <v>36910</v>
      </c>
      <c r="B764" s="6">
        <v>83.499992370605469</v>
      </c>
      <c r="D764" s="11"/>
      <c r="E764" s="8">
        <f t="shared" si="57"/>
        <v>83.499992370605469</v>
      </c>
      <c r="G764" s="9">
        <f t="shared" ref="G764:G807" si="59">LN(E764/E763)</f>
        <v>0</v>
      </c>
      <c r="H764" s="10">
        <f t="shared" ref="H764:H807" si="60">STDEV(G744:G764)</f>
        <v>3.3784532584342164E-2</v>
      </c>
      <c r="I764" s="12">
        <f t="shared" si="58"/>
        <v>0.55100905142901146</v>
      </c>
    </row>
    <row r="765" spans="1:9" x14ac:dyDescent="0.25">
      <c r="A765" s="5">
        <v>36913</v>
      </c>
      <c r="B765" s="6">
        <v>81.999992370605469</v>
      </c>
      <c r="D765" s="11"/>
      <c r="E765" s="8">
        <f t="shared" si="57"/>
        <v>81.999992370605469</v>
      </c>
      <c r="G765" s="9">
        <f t="shared" si="59"/>
        <v>-1.8127386263959166E-2</v>
      </c>
      <c r="H765" s="10">
        <f t="shared" si="60"/>
        <v>3.3447819109863025E-2</v>
      </c>
      <c r="I765" s="12">
        <f t="shared" si="58"/>
        <v>0.5455174208518252</v>
      </c>
    </row>
    <row r="766" spans="1:9" x14ac:dyDescent="0.25">
      <c r="A766" s="5">
        <v>36914</v>
      </c>
      <c r="B766" s="6">
        <v>79.999992370605469</v>
      </c>
      <c r="D766" s="11"/>
      <c r="E766" s="8">
        <f t="shared" si="57"/>
        <v>79.999992370605469</v>
      </c>
      <c r="G766" s="9">
        <f t="shared" si="59"/>
        <v>-2.4692614916406612E-2</v>
      </c>
      <c r="H766" s="10">
        <f t="shared" si="60"/>
        <v>3.3314651658885648E-2</v>
      </c>
      <c r="I766" s="12">
        <f t="shared" si="58"/>
        <v>0.54334552545380299</v>
      </c>
    </row>
    <row r="767" spans="1:9" x14ac:dyDescent="0.25">
      <c r="A767" s="5">
        <v>36915</v>
      </c>
      <c r="B767" s="6">
        <v>80.499992370605469</v>
      </c>
      <c r="D767" s="11"/>
      <c r="E767" s="8">
        <f t="shared" si="57"/>
        <v>80.499992370605469</v>
      </c>
      <c r="G767" s="9">
        <f t="shared" si="59"/>
        <v>6.2305503429803347E-3</v>
      </c>
      <c r="H767" s="10">
        <f t="shared" si="60"/>
        <v>3.3316797904055125E-2</v>
      </c>
      <c r="I767" s="12">
        <f t="shared" si="58"/>
        <v>0.54338052965319561</v>
      </c>
    </row>
    <row r="768" spans="1:9" x14ac:dyDescent="0.25">
      <c r="A768" s="5">
        <v>36916</v>
      </c>
      <c r="B768" s="6">
        <v>82.499992370605469</v>
      </c>
      <c r="D768" s="11"/>
      <c r="E768" s="8">
        <f t="shared" si="57"/>
        <v>82.499992370605469</v>
      </c>
      <c r="G768" s="9">
        <f t="shared" si="59"/>
        <v>2.4541111213695663E-2</v>
      </c>
      <c r="H768" s="10">
        <f t="shared" si="60"/>
        <v>3.3077909225982069E-2</v>
      </c>
      <c r="I768" s="12">
        <f t="shared" si="58"/>
        <v>0.53948437322203724</v>
      </c>
    </row>
    <row r="769" spans="1:9" x14ac:dyDescent="0.25">
      <c r="A769" s="5">
        <v>36917</v>
      </c>
      <c r="B769" s="6">
        <v>81.999992370605469</v>
      </c>
      <c r="D769" s="11"/>
      <c r="E769" s="8">
        <f t="shared" si="57"/>
        <v>81.999992370605469</v>
      </c>
      <c r="G769" s="9">
        <f t="shared" si="59"/>
        <v>-6.079046640269507E-3</v>
      </c>
      <c r="H769" s="10">
        <f t="shared" si="60"/>
        <v>3.3115226765277145E-2</v>
      </c>
      <c r="I769" s="12">
        <f t="shared" si="58"/>
        <v>0.54009300386913328</v>
      </c>
    </row>
    <row r="770" spans="1:9" x14ac:dyDescent="0.25">
      <c r="A770" s="5">
        <v>36920</v>
      </c>
      <c r="B770" s="6">
        <v>78.499992370605469</v>
      </c>
      <c r="D770" s="11"/>
      <c r="E770" s="8">
        <f t="shared" si="57"/>
        <v>78.499992370605469</v>
      </c>
      <c r="G770" s="9">
        <f t="shared" si="59"/>
        <v>-4.3620626624233244E-2</v>
      </c>
      <c r="H770" s="10">
        <f t="shared" si="60"/>
        <v>3.4008430472442598E-2</v>
      </c>
      <c r="I770" s="12">
        <f t="shared" si="58"/>
        <v>0.55466071547471607</v>
      </c>
    </row>
    <row r="771" spans="1:9" x14ac:dyDescent="0.25">
      <c r="A771" s="5">
        <v>36921</v>
      </c>
      <c r="B771" s="6">
        <v>79.999992370605469</v>
      </c>
      <c r="D771" s="11"/>
      <c r="E771" s="8">
        <f t="shared" si="57"/>
        <v>79.999992370605469</v>
      </c>
      <c r="G771" s="9">
        <f t="shared" si="59"/>
        <v>1.8928011707826587E-2</v>
      </c>
      <c r="H771" s="10">
        <f t="shared" si="60"/>
        <v>3.4282876260872112E-2</v>
      </c>
      <c r="I771" s="12">
        <f t="shared" si="58"/>
        <v>0.55913679082587597</v>
      </c>
    </row>
    <row r="772" spans="1:9" x14ac:dyDescent="0.25">
      <c r="A772" s="5">
        <v>36922</v>
      </c>
      <c r="B772" s="6">
        <v>79.999992370605469</v>
      </c>
      <c r="D772" s="11"/>
      <c r="E772" s="8">
        <f t="shared" si="57"/>
        <v>79.999992370605469</v>
      </c>
      <c r="G772" s="9">
        <f t="shared" si="59"/>
        <v>0</v>
      </c>
      <c r="H772" s="10">
        <f t="shared" si="60"/>
        <v>3.414239542840302E-2</v>
      </c>
      <c r="I772" s="12">
        <f t="shared" si="58"/>
        <v>0.55684561778538744</v>
      </c>
    </row>
    <row r="773" spans="1:9" x14ac:dyDescent="0.25">
      <c r="A773" s="5">
        <v>36923</v>
      </c>
      <c r="B773" s="6">
        <v>81.999992370605469</v>
      </c>
      <c r="D773" s="11"/>
      <c r="E773" s="8">
        <f t="shared" si="57"/>
        <v>81.999992370605469</v>
      </c>
      <c r="G773" s="9">
        <f t="shared" si="59"/>
        <v>2.4692614916406713E-2</v>
      </c>
      <c r="H773" s="10">
        <f t="shared" si="60"/>
        <v>2.6215928836298689E-2</v>
      </c>
      <c r="I773" s="12">
        <f t="shared" si="58"/>
        <v>0.42756885993190302</v>
      </c>
    </row>
    <row r="774" spans="1:9" x14ac:dyDescent="0.25">
      <c r="A774" s="5">
        <v>36924</v>
      </c>
      <c r="B774" s="6">
        <v>82.999992370605469</v>
      </c>
      <c r="D774" s="11"/>
      <c r="E774" s="8">
        <f t="shared" si="57"/>
        <v>82.999992370605469</v>
      </c>
      <c r="G774" s="9">
        <f t="shared" si="59"/>
        <v>1.2121361653325585E-2</v>
      </c>
      <c r="H774" s="10">
        <f t="shared" si="60"/>
        <v>2.5326735137247522E-2</v>
      </c>
      <c r="I774" s="12">
        <f t="shared" si="58"/>
        <v>0.41306654957944566</v>
      </c>
    </row>
    <row r="775" spans="1:9" x14ac:dyDescent="0.25">
      <c r="A775" s="5">
        <v>36927</v>
      </c>
      <c r="B775" s="6">
        <v>80.499992370605469</v>
      </c>
      <c r="D775" s="11"/>
      <c r="E775" s="8">
        <f t="shared" si="57"/>
        <v>80.499992370605469</v>
      </c>
      <c r="G775" s="9">
        <f t="shared" si="59"/>
        <v>-3.0583426226751753E-2</v>
      </c>
      <c r="H775" s="10">
        <f t="shared" si="60"/>
        <v>2.4054899257044265E-2</v>
      </c>
      <c r="I775" s="12">
        <f t="shared" si="58"/>
        <v>0.39232353411298432</v>
      </c>
    </row>
    <row r="776" spans="1:9" x14ac:dyDescent="0.25">
      <c r="A776" s="5">
        <v>36928</v>
      </c>
      <c r="B776" s="6">
        <v>81.499992370605469</v>
      </c>
      <c r="D776" s="11"/>
      <c r="E776" s="8">
        <f t="shared" si="57"/>
        <v>81.499992370605469</v>
      </c>
      <c r="G776" s="9">
        <f t="shared" si="59"/>
        <v>1.2345836985184044E-2</v>
      </c>
      <c r="H776" s="10">
        <f t="shared" si="60"/>
        <v>2.3574514248262315E-2</v>
      </c>
      <c r="I776" s="12">
        <f t="shared" si="58"/>
        <v>0.3844886917232353</v>
      </c>
    </row>
    <row r="777" spans="1:9" x14ac:dyDescent="0.25">
      <c r="A777" s="5">
        <v>36929</v>
      </c>
      <c r="B777" s="6">
        <v>83.499992370605469</v>
      </c>
      <c r="D777" s="11"/>
      <c r="E777" s="8">
        <f t="shared" si="57"/>
        <v>83.499992370605469</v>
      </c>
      <c r="G777" s="9">
        <f t="shared" si="59"/>
        <v>2.4243613852201504E-2</v>
      </c>
      <c r="H777" s="10">
        <f t="shared" si="60"/>
        <v>2.3552034716272981E-2</v>
      </c>
      <c r="I777" s="12">
        <f t="shared" si="58"/>
        <v>0.38412206165170515</v>
      </c>
    </row>
    <row r="778" spans="1:9" x14ac:dyDescent="0.25">
      <c r="A778" s="5">
        <v>36930</v>
      </c>
      <c r="B778" s="6">
        <v>82.999992370605469</v>
      </c>
      <c r="D778" s="11"/>
      <c r="E778" s="8">
        <f t="shared" si="57"/>
        <v>82.999992370605469</v>
      </c>
      <c r="G778" s="9">
        <f t="shared" si="59"/>
        <v>-6.0060246106335381E-3</v>
      </c>
      <c r="H778" s="10">
        <f t="shared" si="60"/>
        <v>2.2614676815424471E-2</v>
      </c>
      <c r="I778" s="12">
        <f t="shared" si="58"/>
        <v>0.36883421694032376</v>
      </c>
    </row>
    <row r="779" spans="1:9" x14ac:dyDescent="0.25">
      <c r="A779" s="5">
        <v>36931</v>
      </c>
      <c r="B779" s="6">
        <v>82.999992370605469</v>
      </c>
      <c r="D779" s="11"/>
      <c r="E779" s="8">
        <f t="shared" si="57"/>
        <v>82.999992370605469</v>
      </c>
      <c r="G779" s="9">
        <f t="shared" si="59"/>
        <v>0</v>
      </c>
      <c r="H779" s="10">
        <f t="shared" si="60"/>
        <v>2.2563182616722018E-2</v>
      </c>
      <c r="I779" s="12">
        <f t="shared" si="58"/>
        <v>0.36799437197546297</v>
      </c>
    </row>
    <row r="780" spans="1:9" x14ac:dyDescent="0.25">
      <c r="A780" s="5">
        <v>36934</v>
      </c>
      <c r="B780" s="6">
        <v>81.999992370605469</v>
      </c>
      <c r="D780" s="11"/>
      <c r="E780" s="8">
        <f t="shared" si="57"/>
        <v>81.999992370605469</v>
      </c>
      <c r="G780" s="9">
        <f t="shared" si="59"/>
        <v>-1.2121361653325644E-2</v>
      </c>
      <c r="H780" s="10">
        <f t="shared" si="60"/>
        <v>2.2687427883147988E-2</v>
      </c>
      <c r="I780" s="12">
        <f t="shared" si="58"/>
        <v>0.37002075094717168</v>
      </c>
    </row>
    <row r="781" spans="1:9" x14ac:dyDescent="0.25">
      <c r="A781" s="5">
        <v>36935</v>
      </c>
      <c r="B781" s="6">
        <v>83.499992370605469</v>
      </c>
      <c r="D781" s="11"/>
      <c r="E781" s="8">
        <f t="shared" ref="E781:E808" si="61">AVERAGE(B781:C781)</f>
        <v>83.499992370605469</v>
      </c>
      <c r="G781" s="9">
        <f t="shared" si="59"/>
        <v>1.8127386263959266E-2</v>
      </c>
      <c r="H781" s="10">
        <f t="shared" si="60"/>
        <v>2.3047117700470573E-2</v>
      </c>
      <c r="I781" s="12">
        <f t="shared" si="58"/>
        <v>0.37588711433570782</v>
      </c>
    </row>
    <row r="782" spans="1:9" x14ac:dyDescent="0.25">
      <c r="A782" s="5">
        <v>36936</v>
      </c>
      <c r="B782" s="6">
        <v>82.999992370605469</v>
      </c>
      <c r="D782" s="11"/>
      <c r="E782" s="8">
        <f t="shared" si="61"/>
        <v>82.999992370605469</v>
      </c>
      <c r="G782" s="9">
        <f t="shared" si="59"/>
        <v>-6.0060246106335381E-3</v>
      </c>
      <c r="H782" s="10">
        <f t="shared" si="60"/>
        <v>2.2948263703389135E-2</v>
      </c>
      <c r="I782" s="12">
        <f t="shared" si="58"/>
        <v>0.37427485443464725</v>
      </c>
    </row>
    <row r="783" spans="1:9" x14ac:dyDescent="0.25">
      <c r="A783" s="5">
        <v>36937</v>
      </c>
      <c r="B783" s="6">
        <v>82.499992370605469</v>
      </c>
      <c r="D783" s="11"/>
      <c r="E783" s="8">
        <f t="shared" si="61"/>
        <v>82.499992370605469</v>
      </c>
      <c r="G783" s="9">
        <f t="shared" si="59"/>
        <v>-6.0423150130560722E-3</v>
      </c>
      <c r="H783" s="10">
        <f t="shared" si="60"/>
        <v>2.025322223049238E-2</v>
      </c>
      <c r="I783" s="12">
        <f t="shared" si="58"/>
        <v>0.3303200582025122</v>
      </c>
    </row>
    <row r="784" spans="1:9" x14ac:dyDescent="0.25">
      <c r="A784" s="5">
        <v>36938</v>
      </c>
      <c r="B784" s="6">
        <v>83.249992370605469</v>
      </c>
      <c r="D784" s="11"/>
      <c r="E784" s="8">
        <f t="shared" si="61"/>
        <v>83.249992370605469</v>
      </c>
      <c r="G784" s="9">
        <f t="shared" si="59"/>
        <v>9.0498363530487763E-3</v>
      </c>
      <c r="H784" s="10">
        <f t="shared" si="60"/>
        <v>1.8675147972469372E-2</v>
      </c>
      <c r="I784" s="12">
        <f t="shared" si="58"/>
        <v>0.30458244594379491</v>
      </c>
    </row>
    <row r="785" spans="1:9" x14ac:dyDescent="0.25">
      <c r="A785" s="5">
        <v>36942</v>
      </c>
      <c r="B785" s="6">
        <v>82.499992370605469</v>
      </c>
      <c r="D785" s="11"/>
      <c r="E785" s="8">
        <f t="shared" si="61"/>
        <v>82.499992370605469</v>
      </c>
      <c r="G785" s="9">
        <f t="shared" si="59"/>
        <v>-9.0498363530487347E-3</v>
      </c>
      <c r="H785" s="10">
        <f t="shared" si="60"/>
        <v>1.8775833161772192E-2</v>
      </c>
      <c r="I785" s="12">
        <f t="shared" si="58"/>
        <v>0.30622457168616524</v>
      </c>
    </row>
    <row r="786" spans="1:9" x14ac:dyDescent="0.25">
      <c r="A786" s="5">
        <v>36943</v>
      </c>
      <c r="B786" s="6">
        <v>81.249992370605469</v>
      </c>
      <c r="D786" s="11"/>
      <c r="E786" s="8">
        <f t="shared" si="61"/>
        <v>81.249992370605469</v>
      </c>
      <c r="G786" s="9">
        <f t="shared" si="59"/>
        <v>-1.5267473553519463E-2</v>
      </c>
      <c r="H786" s="10">
        <f t="shared" si="60"/>
        <v>1.8652109788697396E-2</v>
      </c>
      <c r="I786" s="12">
        <f t="shared" si="58"/>
        <v>0.30420670453742343</v>
      </c>
    </row>
    <row r="787" spans="1:9" x14ac:dyDescent="0.25">
      <c r="A787" s="5">
        <v>36944</v>
      </c>
      <c r="B787" s="6">
        <v>81.999992370605469</v>
      </c>
      <c r="D787" s="11"/>
      <c r="E787" s="8">
        <f t="shared" si="61"/>
        <v>81.999992370605469</v>
      </c>
      <c r="G787" s="9">
        <f t="shared" si="59"/>
        <v>9.1884269132499249E-3</v>
      </c>
      <c r="H787" s="10">
        <f t="shared" si="60"/>
        <v>1.7899318082867814E-2</v>
      </c>
      <c r="I787" s="12">
        <f t="shared" si="58"/>
        <v>0.29192904337051928</v>
      </c>
    </row>
    <row r="788" spans="1:9" x14ac:dyDescent="0.25">
      <c r="A788" s="5">
        <v>36945</v>
      </c>
      <c r="B788" s="6">
        <v>82.749992370605469</v>
      </c>
      <c r="D788" s="11"/>
      <c r="E788" s="8">
        <f t="shared" si="61"/>
        <v>82.749992370605469</v>
      </c>
      <c r="G788" s="9">
        <f t="shared" si="59"/>
        <v>9.1047678361947919E-3</v>
      </c>
      <c r="H788" s="10">
        <f t="shared" si="60"/>
        <v>1.795081638327093E-2</v>
      </c>
      <c r="I788" s="12">
        <f t="shared" si="58"/>
        <v>0.29276895523209345</v>
      </c>
    </row>
    <row r="789" spans="1:9" x14ac:dyDescent="0.25">
      <c r="A789" s="5">
        <v>36948</v>
      </c>
      <c r="B789" s="6">
        <v>83.249992370605469</v>
      </c>
      <c r="D789" s="11"/>
      <c r="E789" s="8">
        <f t="shared" si="61"/>
        <v>83.249992370605469</v>
      </c>
      <c r="G789" s="9">
        <f t="shared" si="59"/>
        <v>6.0241151571233751E-3</v>
      </c>
      <c r="H789" s="10">
        <f t="shared" si="60"/>
        <v>1.7191490885114808E-2</v>
      </c>
      <c r="I789" s="12">
        <f t="shared" si="58"/>
        <v>0.28038473113722534</v>
      </c>
    </row>
    <row r="790" spans="1:9" x14ac:dyDescent="0.25">
      <c r="A790" s="5">
        <v>36949</v>
      </c>
      <c r="B790" s="6">
        <v>83.999992370605469</v>
      </c>
      <c r="D790" s="11"/>
      <c r="E790" s="8">
        <f t="shared" si="61"/>
        <v>83.999992370605469</v>
      </c>
      <c r="G790" s="9">
        <f t="shared" si="59"/>
        <v>8.9686708010137863E-3</v>
      </c>
      <c r="H790" s="10">
        <f t="shared" si="60"/>
        <v>1.7220158823650224E-2</v>
      </c>
      <c r="I790" s="12">
        <f t="shared" si="58"/>
        <v>0.28085229106511217</v>
      </c>
    </row>
    <row r="791" spans="1:9" x14ac:dyDescent="0.25">
      <c r="A791" s="5">
        <v>36950</v>
      </c>
      <c r="B791" s="6">
        <v>83.499992370605469</v>
      </c>
      <c r="D791" s="11"/>
      <c r="E791" s="8">
        <f t="shared" si="61"/>
        <v>83.499992370605469</v>
      </c>
      <c r="G791" s="9">
        <f t="shared" si="59"/>
        <v>-5.9701675303728743E-3</v>
      </c>
      <c r="H791" s="10">
        <f t="shared" si="60"/>
        <v>1.3981506566448473E-2</v>
      </c>
      <c r="I791" s="12">
        <f t="shared" si="58"/>
        <v>0.2280314712507743</v>
      </c>
    </row>
    <row r="792" spans="1:9" x14ac:dyDescent="0.25">
      <c r="A792" s="5">
        <v>36951</v>
      </c>
      <c r="B792" s="6">
        <v>81.249992370605469</v>
      </c>
      <c r="D792" s="11"/>
      <c r="E792" s="8">
        <f t="shared" si="61"/>
        <v>81.249992370605469</v>
      </c>
      <c r="G792" s="9">
        <f t="shared" si="59"/>
        <v>-2.7315813177209151E-2</v>
      </c>
      <c r="H792" s="10">
        <f t="shared" si="60"/>
        <v>1.4945987085497849E-2</v>
      </c>
      <c r="I792" s="12">
        <f t="shared" si="58"/>
        <v>0.24376167247810926</v>
      </c>
    </row>
    <row r="793" spans="1:9" x14ac:dyDescent="0.25">
      <c r="A793" s="5">
        <v>36952</v>
      </c>
      <c r="B793" s="6">
        <v>81.999992370605469</v>
      </c>
      <c r="D793" s="11"/>
      <c r="E793" s="8">
        <f t="shared" si="61"/>
        <v>81.999992370605469</v>
      </c>
      <c r="G793" s="9">
        <f t="shared" si="59"/>
        <v>9.1884269132499249E-3</v>
      </c>
      <c r="H793" s="10">
        <f t="shared" si="60"/>
        <v>1.5057373464227615E-2</v>
      </c>
      <c r="I793" s="12">
        <f t="shared" si="58"/>
        <v>0.24557832933825022</v>
      </c>
    </row>
    <row r="794" spans="1:9" x14ac:dyDescent="0.25">
      <c r="A794" s="5">
        <v>36955</v>
      </c>
      <c r="B794" s="6">
        <v>81.499992370605469</v>
      </c>
      <c r="D794" s="11"/>
      <c r="E794" s="8">
        <f t="shared" si="61"/>
        <v>81.499992370605469</v>
      </c>
      <c r="G794" s="9">
        <f t="shared" si="59"/>
        <v>-6.1162275882422502E-3</v>
      </c>
      <c r="H794" s="10">
        <f t="shared" si="60"/>
        <v>1.4123431083481651E-2</v>
      </c>
      <c r="I794" s="12">
        <f t="shared" si="58"/>
        <v>0.23034619007394413</v>
      </c>
    </row>
    <row r="795" spans="1:9" x14ac:dyDescent="0.25">
      <c r="A795" s="5">
        <v>36956</v>
      </c>
      <c r="B795" s="6">
        <v>81.749992370605469</v>
      </c>
      <c r="D795" s="11"/>
      <c r="E795" s="8">
        <f t="shared" si="61"/>
        <v>81.749992370605469</v>
      </c>
      <c r="G795" s="9">
        <f t="shared" si="59"/>
        <v>3.0627898168216617E-3</v>
      </c>
      <c r="H795" s="10">
        <f t="shared" si="60"/>
        <v>1.38612684757124E-2</v>
      </c>
      <c r="I795" s="12">
        <f t="shared" si="58"/>
        <v>0.2260704473367473</v>
      </c>
    </row>
    <row r="796" spans="1:9" x14ac:dyDescent="0.25">
      <c r="A796" s="5">
        <v>36957</v>
      </c>
      <c r="B796" s="6">
        <v>82.249992370605469</v>
      </c>
      <c r="D796" s="11"/>
      <c r="E796" s="8">
        <f t="shared" si="61"/>
        <v>82.249992370605469</v>
      </c>
      <c r="G796" s="9">
        <f t="shared" si="59"/>
        <v>6.0975804354493641E-3</v>
      </c>
      <c r="H796" s="10">
        <f t="shared" si="60"/>
        <v>1.2110884856259281E-2</v>
      </c>
      <c r="I796" s="12">
        <f t="shared" si="58"/>
        <v>0.19752255443978473</v>
      </c>
    </row>
    <row r="797" spans="1:9" x14ac:dyDescent="0.25">
      <c r="A797" s="5">
        <v>36958</v>
      </c>
      <c r="B797" s="6">
        <v>81.499992370605469</v>
      </c>
      <c r="D797" s="11"/>
      <c r="E797" s="8">
        <f t="shared" si="61"/>
        <v>81.499992370605469</v>
      </c>
      <c r="G797" s="9">
        <f t="shared" si="59"/>
        <v>-9.1603702522710037E-3</v>
      </c>
      <c r="H797" s="10">
        <f t="shared" si="60"/>
        <v>1.2014549406822681E-2</v>
      </c>
      <c r="I797" s="12">
        <f t="shared" si="58"/>
        <v>0.19595137080773264</v>
      </c>
    </row>
    <row r="798" spans="1:9" x14ac:dyDescent="0.25">
      <c r="A798" s="5">
        <v>36959</v>
      </c>
      <c r="B798" s="6">
        <v>80.499992370605469</v>
      </c>
      <c r="D798" s="11"/>
      <c r="E798" s="8">
        <f t="shared" si="61"/>
        <v>80.499992370605469</v>
      </c>
      <c r="G798" s="9">
        <f t="shared" si="59"/>
        <v>-1.2345836985183994E-2</v>
      </c>
      <c r="H798" s="10">
        <f t="shared" si="60"/>
        <v>1.0926808824786685E-2</v>
      </c>
      <c r="I798" s="12">
        <f t="shared" si="58"/>
        <v>0.17821085879051821</v>
      </c>
    </row>
    <row r="799" spans="1:9" x14ac:dyDescent="0.25">
      <c r="A799" s="5">
        <v>36962</v>
      </c>
      <c r="B799" s="6">
        <v>79.999992370605469</v>
      </c>
      <c r="D799" s="11"/>
      <c r="E799" s="8">
        <f t="shared" si="61"/>
        <v>79.999992370605469</v>
      </c>
      <c r="G799" s="9">
        <f t="shared" si="59"/>
        <v>-6.2305503429804718E-3</v>
      </c>
      <c r="H799" s="10">
        <f t="shared" si="60"/>
        <v>1.0931298276700092E-2</v>
      </c>
      <c r="I799" s="12">
        <f t="shared" si="58"/>
        <v>0.17828407953536846</v>
      </c>
    </row>
    <row r="800" spans="1:9" x14ac:dyDescent="0.25">
      <c r="A800" s="5">
        <v>36963</v>
      </c>
      <c r="B800" s="6">
        <v>77.249992370605469</v>
      </c>
      <c r="D800" s="11"/>
      <c r="E800" s="8">
        <f t="shared" si="61"/>
        <v>77.249992370605469</v>
      </c>
      <c r="G800" s="9">
        <f t="shared" si="59"/>
        <v>-3.4979722290984262E-2</v>
      </c>
      <c r="H800" s="10">
        <f t="shared" si="60"/>
        <v>1.3100646342049752E-2</v>
      </c>
      <c r="I800" s="12">
        <f t="shared" si="58"/>
        <v>0.21366507575674779</v>
      </c>
    </row>
    <row r="801" spans="1:9" x14ac:dyDescent="0.25">
      <c r="A801" s="5">
        <v>36964</v>
      </c>
      <c r="B801" s="6">
        <v>74.499992370605469</v>
      </c>
      <c r="D801" s="11"/>
      <c r="E801" s="8">
        <f t="shared" si="61"/>
        <v>74.499992370605469</v>
      </c>
      <c r="G801" s="9">
        <f t="shared" si="59"/>
        <v>-3.6247794037932921E-2</v>
      </c>
      <c r="H801" s="10">
        <f t="shared" si="60"/>
        <v>1.4843906445098901E-2</v>
      </c>
      <c r="I801" s="12">
        <f t="shared" ref="I801:I808" si="62">(H801*(SQRT(266)))</f>
        <v>0.24209678761711348</v>
      </c>
    </row>
    <row r="802" spans="1:9" x14ac:dyDescent="0.25">
      <c r="A802" s="5">
        <v>36965</v>
      </c>
      <c r="B802" s="6">
        <v>73.999992370605469</v>
      </c>
      <c r="D802" s="11"/>
      <c r="E802" s="8">
        <f t="shared" si="61"/>
        <v>73.999992370605469</v>
      </c>
      <c r="G802" s="9">
        <f t="shared" si="59"/>
        <v>-6.7340328732899942E-3</v>
      </c>
      <c r="H802" s="10">
        <f t="shared" si="60"/>
        <v>1.3905085541264404E-2</v>
      </c>
      <c r="I802" s="12">
        <f t="shared" si="62"/>
        <v>0.22678508204912459</v>
      </c>
    </row>
    <row r="803" spans="1:9" x14ac:dyDescent="0.25">
      <c r="A803" s="5">
        <v>36966</v>
      </c>
      <c r="B803" s="6">
        <v>76.499992370605469</v>
      </c>
      <c r="D803" s="11"/>
      <c r="E803" s="8">
        <f t="shared" si="61"/>
        <v>76.499992370605469</v>
      </c>
      <c r="G803" s="9">
        <f t="shared" si="59"/>
        <v>3.3225650997599415E-2</v>
      </c>
      <c r="H803" s="10">
        <f t="shared" si="60"/>
        <v>1.6298604459954673E-2</v>
      </c>
      <c r="I803" s="12">
        <f t="shared" si="62"/>
        <v>0.26582219424454845</v>
      </c>
    </row>
    <row r="804" spans="1:9" x14ac:dyDescent="0.25">
      <c r="A804" s="5">
        <v>36969</v>
      </c>
      <c r="B804" s="6">
        <v>76.499992370605469</v>
      </c>
      <c r="D804" s="11"/>
      <c r="E804" s="8">
        <f t="shared" si="61"/>
        <v>76.499992370605469</v>
      </c>
      <c r="G804" s="9">
        <f t="shared" si="59"/>
        <v>0</v>
      </c>
      <c r="H804" s="10">
        <f t="shared" si="60"/>
        <v>1.631191374375917E-2</v>
      </c>
      <c r="I804" s="12">
        <f t="shared" si="62"/>
        <v>0.26603926209434059</v>
      </c>
    </row>
    <row r="805" spans="1:9" x14ac:dyDescent="0.25">
      <c r="A805" s="5">
        <v>36964</v>
      </c>
      <c r="B805" s="6">
        <v>37.5</v>
      </c>
      <c r="D805" s="11"/>
      <c r="E805" s="8">
        <f t="shared" si="61"/>
        <v>37.5</v>
      </c>
      <c r="G805" s="9">
        <f t="shared" si="59"/>
        <v>-0.71294970812547254</v>
      </c>
      <c r="H805" s="10">
        <f t="shared" si="60"/>
        <v>0.15548663941380275</v>
      </c>
      <c r="I805" s="12">
        <f t="shared" si="62"/>
        <v>2.5359103453451675</v>
      </c>
    </row>
    <row r="806" spans="1:9" x14ac:dyDescent="0.25">
      <c r="A806" s="5">
        <v>36965</v>
      </c>
      <c r="B806" s="6">
        <v>38.88095238095238</v>
      </c>
      <c r="D806" s="11"/>
      <c r="E806" s="8">
        <f t="shared" si="61"/>
        <v>38.88095238095238</v>
      </c>
      <c r="G806" s="9">
        <f t="shared" si="59"/>
        <v>3.6163541710731717E-2</v>
      </c>
      <c r="H806" s="10">
        <f t="shared" si="60"/>
        <v>0.15621852515371099</v>
      </c>
      <c r="I806" s="12">
        <f t="shared" si="62"/>
        <v>2.5478470405264457</v>
      </c>
    </row>
    <row r="807" spans="1:9" x14ac:dyDescent="0.25">
      <c r="A807" s="5">
        <v>36966</v>
      </c>
      <c r="B807" s="6">
        <v>40.904761904761905</v>
      </c>
      <c r="D807" s="11"/>
      <c r="E807" s="8">
        <f t="shared" si="61"/>
        <v>40.904761904761905</v>
      </c>
      <c r="G807" s="9">
        <f t="shared" si="59"/>
        <v>5.0742009573735515E-2</v>
      </c>
      <c r="H807" s="10">
        <f t="shared" si="60"/>
        <v>0.15731307995307436</v>
      </c>
      <c r="I807" s="12">
        <f t="shared" si="62"/>
        <v>2.5656986890649787</v>
      </c>
    </row>
    <row r="808" spans="1:9" x14ac:dyDescent="0.25">
      <c r="A808" s="5">
        <v>36969</v>
      </c>
      <c r="B808" s="6">
        <v>42.166666666666664</v>
      </c>
      <c r="E808" s="8">
        <f t="shared" si="61"/>
        <v>42.166666666666664</v>
      </c>
      <c r="G808" s="9">
        <f>LN(E808/E807)</f>
        <v>3.0383535238632853E-2</v>
      </c>
      <c r="H808" s="10">
        <f>STDEV(G788:G808)</f>
        <v>0.15766273550313259</v>
      </c>
      <c r="I808" s="12">
        <f t="shared" si="62"/>
        <v>2.5714013985070432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8"/>
  <sheetViews>
    <sheetView workbookViewId="0">
      <selection activeCell="A18" sqref="A18"/>
    </sheetView>
  </sheetViews>
  <sheetFormatPr defaultRowHeight="13.2" x14ac:dyDescent="0.25"/>
  <sheetData>
    <row r="1" spans="1:4" x14ac:dyDescent="0.25">
      <c r="B1" t="s">
        <v>8</v>
      </c>
    </row>
    <row r="2" spans="1:4" x14ac:dyDescent="0.25">
      <c r="A2" t="s">
        <v>9</v>
      </c>
      <c r="B2">
        <v>1998</v>
      </c>
      <c r="C2">
        <v>1999</v>
      </c>
      <c r="D2">
        <v>2000</v>
      </c>
    </row>
    <row r="3" spans="1:4" x14ac:dyDescent="0.25">
      <c r="A3">
        <v>1</v>
      </c>
      <c r="C3" s="12">
        <v>0.34510353339762551</v>
      </c>
      <c r="D3" s="12">
        <v>9.9969588245293201E-2</v>
      </c>
    </row>
    <row r="4" spans="1:4" x14ac:dyDescent="0.25">
      <c r="A4">
        <f>+A3+1</f>
        <v>2</v>
      </c>
      <c r="C4" s="12">
        <v>0.337557268116701</v>
      </c>
      <c r="D4" s="12">
        <v>0.10019681443049383</v>
      </c>
    </row>
    <row r="5" spans="1:4" x14ac:dyDescent="0.25">
      <c r="A5">
        <f t="shared" ref="A5:A68" si="0">+A4+1</f>
        <v>3</v>
      </c>
      <c r="C5" s="12">
        <v>0.34642469478096344</v>
      </c>
      <c r="D5" s="12">
        <v>0.10160053971246777</v>
      </c>
    </row>
    <row r="6" spans="1:4" x14ac:dyDescent="0.25">
      <c r="A6">
        <f t="shared" si="0"/>
        <v>4</v>
      </c>
      <c r="C6" s="12">
        <v>0.34368354783117</v>
      </c>
      <c r="D6" s="12">
        <v>9.4635794328671002E-2</v>
      </c>
    </row>
    <row r="7" spans="1:4" x14ac:dyDescent="0.25">
      <c r="A7">
        <f t="shared" si="0"/>
        <v>5</v>
      </c>
      <c r="C7" s="12">
        <v>0.34480715944259349</v>
      </c>
      <c r="D7" s="12">
        <v>0.1019406868730017</v>
      </c>
    </row>
    <row r="8" spans="1:4" x14ac:dyDescent="0.25">
      <c r="A8">
        <f t="shared" si="0"/>
        <v>6</v>
      </c>
      <c r="C8" s="12">
        <v>0.32079417688044443</v>
      </c>
      <c r="D8" s="12">
        <v>0.10266032560609117</v>
      </c>
    </row>
    <row r="9" spans="1:4" x14ac:dyDescent="0.25">
      <c r="A9">
        <f t="shared" si="0"/>
        <v>7</v>
      </c>
      <c r="C9" s="12">
        <v>0.32544495911361859</v>
      </c>
      <c r="D9" s="12">
        <v>0.10317955855308773</v>
      </c>
    </row>
    <row r="10" spans="1:4" x14ac:dyDescent="0.25">
      <c r="A10">
        <f t="shared" si="0"/>
        <v>8</v>
      </c>
      <c r="C10" s="12">
        <v>0.32643355710422745</v>
      </c>
      <c r="D10" s="12">
        <v>0.1054332885404697</v>
      </c>
    </row>
    <row r="11" spans="1:4" x14ac:dyDescent="0.25">
      <c r="A11">
        <f t="shared" si="0"/>
        <v>9</v>
      </c>
      <c r="C11" s="12">
        <v>0.25756635738256051</v>
      </c>
      <c r="D11" s="12">
        <v>0.11682596368210592</v>
      </c>
    </row>
    <row r="12" spans="1:4" x14ac:dyDescent="0.25">
      <c r="A12">
        <f t="shared" si="0"/>
        <v>10</v>
      </c>
      <c r="C12" s="12">
        <v>0.2519888252543348</v>
      </c>
      <c r="D12" s="12">
        <v>0.1208581339724063</v>
      </c>
    </row>
    <row r="13" spans="1:4" x14ac:dyDescent="0.25">
      <c r="A13">
        <f t="shared" si="0"/>
        <v>11</v>
      </c>
      <c r="C13" s="12">
        <v>0.23939788781287952</v>
      </c>
      <c r="D13" s="12">
        <v>0.12034566873004654</v>
      </c>
    </row>
    <row r="14" spans="1:4" x14ac:dyDescent="0.25">
      <c r="A14">
        <f t="shared" si="0"/>
        <v>12</v>
      </c>
      <c r="C14" s="12">
        <v>0.23981534169040244</v>
      </c>
      <c r="D14" s="12">
        <v>0.12002985110296215</v>
      </c>
    </row>
    <row r="15" spans="1:4" x14ac:dyDescent="0.25">
      <c r="A15">
        <f t="shared" si="0"/>
        <v>13</v>
      </c>
      <c r="C15" s="12">
        <v>0.25461573743110716</v>
      </c>
      <c r="D15" s="12">
        <v>0.11804647435178914</v>
      </c>
    </row>
    <row r="16" spans="1:4" x14ac:dyDescent="0.25">
      <c r="A16">
        <f t="shared" si="0"/>
        <v>14</v>
      </c>
      <c r="C16" s="12">
        <v>0.29474529561813723</v>
      </c>
      <c r="D16" s="12">
        <v>0.11207931921232427</v>
      </c>
    </row>
    <row r="17" spans="1:4" x14ac:dyDescent="0.25">
      <c r="A17">
        <f t="shared" si="0"/>
        <v>15</v>
      </c>
      <c r="B17" s="12">
        <v>0.32388690992426439</v>
      </c>
      <c r="C17" s="12">
        <v>0.34832777457592312</v>
      </c>
      <c r="D17" s="12">
        <v>0.10723627212097574</v>
      </c>
    </row>
    <row r="18" spans="1:4" x14ac:dyDescent="0.25">
      <c r="A18">
        <f t="shared" si="0"/>
        <v>16</v>
      </c>
      <c r="B18" s="12">
        <v>0.40483518781914002</v>
      </c>
      <c r="C18" s="12">
        <v>0.32692110532936436</v>
      </c>
      <c r="D18" s="12">
        <v>0.10907525910460328</v>
      </c>
    </row>
    <row r="19" spans="1:4" x14ac:dyDescent="0.25">
      <c r="A19">
        <f t="shared" si="0"/>
        <v>17</v>
      </c>
      <c r="B19" s="12">
        <v>0.46949025007202305</v>
      </c>
      <c r="C19" s="12">
        <v>0.3028293792108091</v>
      </c>
      <c r="D19" s="12">
        <v>0.10480281131982219</v>
      </c>
    </row>
    <row r="20" spans="1:4" x14ac:dyDescent="0.25">
      <c r="A20">
        <f t="shared" si="0"/>
        <v>18</v>
      </c>
      <c r="B20" s="12">
        <v>0.51750390743646202</v>
      </c>
      <c r="C20" s="12">
        <v>0.32047599366817142</v>
      </c>
      <c r="D20" s="12">
        <v>0.1015276647916331</v>
      </c>
    </row>
    <row r="21" spans="1:4" x14ac:dyDescent="0.25">
      <c r="A21">
        <f t="shared" si="0"/>
        <v>19</v>
      </c>
      <c r="B21" s="12">
        <v>0.51872784841474806</v>
      </c>
      <c r="C21" s="12">
        <v>0.32256861134060971</v>
      </c>
      <c r="D21" s="12">
        <v>0.10295201914925707</v>
      </c>
    </row>
    <row r="22" spans="1:4" x14ac:dyDescent="0.25">
      <c r="A22">
        <f t="shared" si="0"/>
        <v>20</v>
      </c>
      <c r="B22" s="12">
        <v>0.50988140467239118</v>
      </c>
      <c r="C22" s="12">
        <v>0.33123423125140106</v>
      </c>
      <c r="D22" s="12">
        <v>0.10268307264949603</v>
      </c>
    </row>
    <row r="23" spans="1:4" x14ac:dyDescent="0.25">
      <c r="A23">
        <f t="shared" si="0"/>
        <v>21</v>
      </c>
      <c r="B23" s="12">
        <v>0.50239168182306659</v>
      </c>
      <c r="C23" s="12">
        <v>0.3438509667415246</v>
      </c>
      <c r="D23" s="12">
        <v>0.10288982941448747</v>
      </c>
    </row>
    <row r="24" spans="1:4" x14ac:dyDescent="0.25">
      <c r="A24">
        <f t="shared" si="0"/>
        <v>22</v>
      </c>
      <c r="B24" s="12">
        <v>0.4972135696756439</v>
      </c>
      <c r="C24" s="12">
        <v>0.38393296889730349</v>
      </c>
      <c r="D24" s="12">
        <v>9.8299556554664116E-2</v>
      </c>
    </row>
    <row r="25" spans="1:4" x14ac:dyDescent="0.25">
      <c r="A25">
        <f t="shared" si="0"/>
        <v>23</v>
      </c>
      <c r="B25" s="12">
        <v>0.51104833166187225</v>
      </c>
      <c r="C25" s="12">
        <v>0.38494112558367932</v>
      </c>
      <c r="D25" s="12">
        <v>9.973057554255528E-2</v>
      </c>
    </row>
    <row r="26" spans="1:4" x14ac:dyDescent="0.25">
      <c r="A26">
        <f t="shared" si="0"/>
        <v>24</v>
      </c>
      <c r="B26" s="12">
        <v>0.51256174778778718</v>
      </c>
      <c r="C26" s="12">
        <v>0.38645779911363287</v>
      </c>
      <c r="D26" s="12">
        <v>9.9325121035436073E-2</v>
      </c>
    </row>
    <row r="27" spans="1:4" x14ac:dyDescent="0.25">
      <c r="A27">
        <f t="shared" si="0"/>
        <v>25</v>
      </c>
      <c r="B27" s="12">
        <v>0.52459386381651141</v>
      </c>
      <c r="C27" s="12">
        <v>0.38481078930345658</v>
      </c>
      <c r="D27" s="12">
        <v>9.972777122622771E-2</v>
      </c>
    </row>
    <row r="28" spans="1:4" x14ac:dyDescent="0.25">
      <c r="A28">
        <f t="shared" si="0"/>
        <v>26</v>
      </c>
      <c r="B28" s="12">
        <v>0.54741108353107593</v>
      </c>
      <c r="C28" s="12">
        <v>0.39087076644246671</v>
      </c>
      <c r="D28" s="12">
        <v>0.10173095103557579</v>
      </c>
    </row>
    <row r="29" spans="1:4" x14ac:dyDescent="0.25">
      <c r="A29">
        <f t="shared" si="0"/>
        <v>27</v>
      </c>
      <c r="B29" s="12">
        <v>0.54712371468449472</v>
      </c>
      <c r="C29" s="12">
        <v>0.41453321104417545</v>
      </c>
      <c r="D29" s="12">
        <v>9.6095321454429533E-2</v>
      </c>
    </row>
    <row r="30" spans="1:4" x14ac:dyDescent="0.25">
      <c r="A30">
        <f t="shared" si="0"/>
        <v>28</v>
      </c>
      <c r="B30" s="12">
        <v>0.54336013132113581</v>
      </c>
      <c r="C30" s="12">
        <v>0.47220956007998061</v>
      </c>
      <c r="D30" s="12">
        <v>9.6011851848790034E-2</v>
      </c>
    </row>
    <row r="31" spans="1:4" x14ac:dyDescent="0.25">
      <c r="A31">
        <f t="shared" si="0"/>
        <v>29</v>
      </c>
      <c r="B31" s="12">
        <v>0.54175045692269586</v>
      </c>
      <c r="C31" s="12">
        <v>0.49831982498826755</v>
      </c>
      <c r="D31" s="12">
        <v>9.4735556277157615E-2</v>
      </c>
    </row>
    <row r="32" spans="1:4" x14ac:dyDescent="0.25">
      <c r="A32">
        <f t="shared" si="0"/>
        <v>30</v>
      </c>
      <c r="B32" s="12">
        <v>0.5511499934547327</v>
      </c>
      <c r="C32" s="12">
        <v>0.51389916630394206</v>
      </c>
      <c r="D32" s="12">
        <v>8.2537961610670604E-2</v>
      </c>
    </row>
    <row r="33" spans="1:4" x14ac:dyDescent="0.25">
      <c r="A33">
        <f t="shared" si="0"/>
        <v>31</v>
      </c>
      <c r="B33" s="12">
        <v>0.56238689864651636</v>
      </c>
      <c r="C33" s="12">
        <v>0.55256129270165644</v>
      </c>
      <c r="D33" s="12">
        <v>7.3157912517518478E-2</v>
      </c>
    </row>
    <row r="34" spans="1:4" x14ac:dyDescent="0.25">
      <c r="A34">
        <f t="shared" si="0"/>
        <v>32</v>
      </c>
      <c r="B34" s="12">
        <v>0.56093866444840979</v>
      </c>
      <c r="C34" s="12">
        <v>0.55817884245570482</v>
      </c>
      <c r="D34" s="12">
        <v>7.2457873566682374E-2</v>
      </c>
    </row>
    <row r="35" spans="1:4" x14ac:dyDescent="0.25">
      <c r="A35">
        <f t="shared" si="0"/>
        <v>33</v>
      </c>
      <c r="B35" s="12">
        <v>0.54471531866062373</v>
      </c>
      <c r="C35" s="12">
        <v>0.56267061315179678</v>
      </c>
      <c r="D35" s="12">
        <v>0.10037740170241166</v>
      </c>
    </row>
    <row r="36" spans="1:4" x14ac:dyDescent="0.25">
      <c r="A36">
        <f t="shared" si="0"/>
        <v>34</v>
      </c>
      <c r="B36" s="12">
        <v>0.53495493447220821</v>
      </c>
      <c r="C36" s="12">
        <v>0.56417382785543113</v>
      </c>
      <c r="D36" s="12">
        <v>9.8512630155782904E-2</v>
      </c>
    </row>
    <row r="37" spans="1:4" x14ac:dyDescent="0.25">
      <c r="A37">
        <f t="shared" si="0"/>
        <v>35</v>
      </c>
      <c r="B37" s="12">
        <v>0.53479069363017295</v>
      </c>
      <c r="C37" s="12">
        <v>0.5472298734636859</v>
      </c>
      <c r="D37" s="12">
        <v>0.10927995346461718</v>
      </c>
    </row>
    <row r="38" spans="1:4" x14ac:dyDescent="0.25">
      <c r="A38">
        <f t="shared" si="0"/>
        <v>36</v>
      </c>
      <c r="B38" s="12">
        <v>0.52836498130393406</v>
      </c>
      <c r="C38" s="12">
        <v>0.52593374162848805</v>
      </c>
      <c r="D38" s="12">
        <v>0.10930192210290135</v>
      </c>
    </row>
    <row r="39" spans="1:4" x14ac:dyDescent="0.25">
      <c r="A39">
        <f t="shared" si="0"/>
        <v>37</v>
      </c>
      <c r="B39" s="12">
        <v>0.49247075098683502</v>
      </c>
      <c r="C39" s="12">
        <v>0.5263539309816152</v>
      </c>
      <c r="D39" s="12">
        <v>0.12452104626469201</v>
      </c>
    </row>
    <row r="40" spans="1:4" x14ac:dyDescent="0.25">
      <c r="A40">
        <f t="shared" si="0"/>
        <v>38</v>
      </c>
      <c r="B40" s="12">
        <v>0.43296984890766738</v>
      </c>
      <c r="C40" s="12">
        <v>0.51289226557580236</v>
      </c>
      <c r="D40" s="12">
        <v>0.12544185755738024</v>
      </c>
    </row>
    <row r="41" spans="1:4" x14ac:dyDescent="0.25">
      <c r="A41">
        <f t="shared" si="0"/>
        <v>39</v>
      </c>
      <c r="B41" s="12">
        <v>0.36588507646338259</v>
      </c>
      <c r="C41" s="12">
        <v>0.51032247608479508</v>
      </c>
      <c r="D41" s="12">
        <v>0.12616421217195761</v>
      </c>
    </row>
    <row r="42" spans="1:4" x14ac:dyDescent="0.25">
      <c r="A42">
        <f t="shared" si="0"/>
        <v>40</v>
      </c>
      <c r="B42" s="12">
        <v>0.3560722401536634</v>
      </c>
      <c r="C42" s="12">
        <v>0.50369651218461908</v>
      </c>
      <c r="D42" s="12">
        <v>0.12067910024255864</v>
      </c>
    </row>
    <row r="43" spans="1:4" x14ac:dyDescent="0.25">
      <c r="A43">
        <f t="shared" si="0"/>
        <v>41</v>
      </c>
      <c r="B43" s="12">
        <v>0.39382349813845202</v>
      </c>
      <c r="C43" s="12">
        <v>0.50222711858420088</v>
      </c>
      <c r="D43" s="12">
        <v>0.1200349586221726</v>
      </c>
    </row>
    <row r="44" spans="1:4" x14ac:dyDescent="0.25">
      <c r="A44">
        <f t="shared" si="0"/>
        <v>42</v>
      </c>
      <c r="B44" s="12">
        <v>0.38748845385995428</v>
      </c>
      <c r="C44" s="12">
        <v>0.49838195724008133</v>
      </c>
      <c r="D44" s="12">
        <v>0.13788843603695969</v>
      </c>
    </row>
    <row r="45" spans="1:4" x14ac:dyDescent="0.25">
      <c r="A45">
        <f t="shared" si="0"/>
        <v>43</v>
      </c>
      <c r="B45" s="12">
        <v>0.38782638420840237</v>
      </c>
      <c r="C45" s="12">
        <v>0.45699082192171436</v>
      </c>
      <c r="D45" s="12">
        <v>0.13788843603695969</v>
      </c>
    </row>
    <row r="46" spans="1:4" x14ac:dyDescent="0.25">
      <c r="A46">
        <f t="shared" si="0"/>
        <v>44</v>
      </c>
      <c r="B46" s="12">
        <v>0.44577531907981721</v>
      </c>
      <c r="C46" s="12">
        <v>0.45338836255752024</v>
      </c>
      <c r="D46" s="12">
        <v>0.14151033800214882</v>
      </c>
    </row>
    <row r="47" spans="1:4" x14ac:dyDescent="0.25">
      <c r="A47">
        <f t="shared" si="0"/>
        <v>45</v>
      </c>
      <c r="B47" s="12">
        <v>0.6196835427444517</v>
      </c>
      <c r="C47" s="12">
        <v>0.44889230748960757</v>
      </c>
      <c r="D47" s="12">
        <v>0.17369794575596542</v>
      </c>
    </row>
    <row r="48" spans="1:4" x14ac:dyDescent="0.25">
      <c r="A48">
        <f t="shared" si="0"/>
        <v>46</v>
      </c>
      <c r="B48" s="12">
        <v>0.68795535377333072</v>
      </c>
      <c r="C48" s="12">
        <v>0.44411381059090876</v>
      </c>
      <c r="D48" s="12">
        <v>0.19945125194952537</v>
      </c>
    </row>
    <row r="49" spans="1:4" x14ac:dyDescent="0.25">
      <c r="A49">
        <f t="shared" si="0"/>
        <v>47</v>
      </c>
      <c r="B49" s="12">
        <v>0.68225119538817214</v>
      </c>
      <c r="C49" s="12">
        <v>0.44178057228485179</v>
      </c>
      <c r="D49" s="12">
        <v>0.19671953183884189</v>
      </c>
    </row>
    <row r="50" spans="1:4" x14ac:dyDescent="0.25">
      <c r="A50">
        <f t="shared" si="0"/>
        <v>48</v>
      </c>
      <c r="B50" s="12">
        <v>0.72982537487987231</v>
      </c>
      <c r="C50" s="12">
        <v>0.42721934838374037</v>
      </c>
      <c r="D50" s="12">
        <v>0.19657287316237182</v>
      </c>
    </row>
    <row r="51" spans="1:4" x14ac:dyDescent="0.25">
      <c r="A51">
        <f t="shared" si="0"/>
        <v>49</v>
      </c>
      <c r="B51" s="12">
        <v>0.73913947659230383</v>
      </c>
      <c r="C51" s="12">
        <v>0.36939949984447301</v>
      </c>
      <c r="D51" s="12">
        <v>0.2245513773551242</v>
      </c>
    </row>
    <row r="52" spans="1:4" x14ac:dyDescent="0.25">
      <c r="A52">
        <f t="shared" si="0"/>
        <v>50</v>
      </c>
      <c r="B52" s="12">
        <v>0.73884142703170685</v>
      </c>
      <c r="C52" s="12">
        <v>0.34893149163825415</v>
      </c>
      <c r="D52" s="12">
        <v>0.23460100629153577</v>
      </c>
    </row>
    <row r="53" spans="1:4" x14ac:dyDescent="0.25">
      <c r="A53">
        <f t="shared" si="0"/>
        <v>51</v>
      </c>
      <c r="B53" s="12">
        <v>0.73469397228968869</v>
      </c>
      <c r="C53" s="12">
        <v>0.33035587333908867</v>
      </c>
      <c r="D53" s="12">
        <v>0.27187291171261024</v>
      </c>
    </row>
    <row r="54" spans="1:4" x14ac:dyDescent="0.25">
      <c r="A54">
        <f t="shared" si="0"/>
        <v>52</v>
      </c>
      <c r="B54" s="12">
        <v>0.73233594224252418</v>
      </c>
      <c r="C54" s="12">
        <v>0.26258857059777369</v>
      </c>
      <c r="D54" s="12">
        <v>0.27159270572744371</v>
      </c>
    </row>
    <row r="55" spans="1:4" x14ac:dyDescent="0.25">
      <c r="A55">
        <f t="shared" si="0"/>
        <v>53</v>
      </c>
      <c r="B55" s="12">
        <v>0.72664778123118701</v>
      </c>
      <c r="C55" s="12">
        <v>0.25256426179675046</v>
      </c>
      <c r="D55" s="12">
        <v>0.27431572490627582</v>
      </c>
    </row>
    <row r="56" spans="1:4" x14ac:dyDescent="0.25">
      <c r="A56">
        <f t="shared" si="0"/>
        <v>54</v>
      </c>
      <c r="B56" s="12">
        <v>0.72333132894104712</v>
      </c>
      <c r="C56" s="12">
        <v>0.24458816451884843</v>
      </c>
      <c r="D56" s="12">
        <v>0.2776118960469231</v>
      </c>
    </row>
    <row r="57" spans="1:4" x14ac:dyDescent="0.25">
      <c r="A57">
        <f t="shared" si="0"/>
        <v>55</v>
      </c>
      <c r="B57" s="12">
        <v>0.72504460638964818</v>
      </c>
      <c r="C57" s="12">
        <v>0.23527117677390089</v>
      </c>
      <c r="D57" s="12">
        <v>0.2842192209621342</v>
      </c>
    </row>
    <row r="58" spans="1:4" x14ac:dyDescent="0.25">
      <c r="A58">
        <f t="shared" si="0"/>
        <v>56</v>
      </c>
      <c r="B58" s="12">
        <v>0.72763900482432242</v>
      </c>
      <c r="C58" s="12">
        <v>0.23807999695533819</v>
      </c>
      <c r="D58" s="12">
        <v>0.28875055431823166</v>
      </c>
    </row>
    <row r="59" spans="1:4" x14ac:dyDescent="0.25">
      <c r="A59">
        <f t="shared" si="0"/>
        <v>57</v>
      </c>
      <c r="B59" s="12">
        <v>0.72784052666145549</v>
      </c>
      <c r="C59" s="12">
        <v>0.19800335799989166</v>
      </c>
      <c r="D59" s="12">
        <v>0.28852633719612469</v>
      </c>
    </row>
    <row r="60" spans="1:4" x14ac:dyDescent="0.25">
      <c r="A60">
        <f t="shared" si="0"/>
        <v>58</v>
      </c>
      <c r="B60" s="12">
        <v>0.72446306514060144</v>
      </c>
      <c r="C60" s="12">
        <v>0.20403967547434376</v>
      </c>
      <c r="D60" s="12">
        <v>0.28336302264152236</v>
      </c>
    </row>
    <row r="61" spans="1:4" x14ac:dyDescent="0.25">
      <c r="A61">
        <f t="shared" si="0"/>
        <v>59</v>
      </c>
      <c r="B61" s="12">
        <v>0.72365657925757232</v>
      </c>
      <c r="C61" s="12">
        <v>0.21422629052442435</v>
      </c>
      <c r="D61" s="12">
        <v>0.28434001071477272</v>
      </c>
    </row>
    <row r="62" spans="1:4" x14ac:dyDescent="0.25">
      <c r="A62">
        <f t="shared" si="0"/>
        <v>60</v>
      </c>
      <c r="B62" s="12">
        <v>0.72352800178830268</v>
      </c>
      <c r="C62" s="12">
        <v>0.20678247187982704</v>
      </c>
      <c r="D62" s="12">
        <v>0.28211939315166562</v>
      </c>
    </row>
    <row r="63" spans="1:4" x14ac:dyDescent="0.25">
      <c r="A63">
        <f t="shared" si="0"/>
        <v>61</v>
      </c>
      <c r="B63" s="12">
        <v>0.72234597610288398</v>
      </c>
      <c r="C63" s="12">
        <v>0.19607209705605616</v>
      </c>
      <c r="D63" s="12">
        <v>0.28046605153410759</v>
      </c>
    </row>
    <row r="64" spans="1:4" x14ac:dyDescent="0.25">
      <c r="A64">
        <f t="shared" si="0"/>
        <v>62</v>
      </c>
      <c r="B64" s="12">
        <v>0.70476939329323951</v>
      </c>
      <c r="C64" s="12">
        <v>0.20836837911287065</v>
      </c>
      <c r="D64" s="12">
        <v>0.27647529696844886</v>
      </c>
    </row>
    <row r="65" spans="1:4" x14ac:dyDescent="0.25">
      <c r="A65">
        <f t="shared" si="0"/>
        <v>63</v>
      </c>
      <c r="B65" s="12">
        <v>0.70482823676185202</v>
      </c>
      <c r="C65" s="12">
        <v>0.22090398401899763</v>
      </c>
      <c r="D65" s="12">
        <v>0.30757489031079244</v>
      </c>
    </row>
    <row r="66" spans="1:4" x14ac:dyDescent="0.25">
      <c r="A66">
        <f t="shared" si="0"/>
        <v>64</v>
      </c>
      <c r="B66" s="12">
        <v>0.70295973174847881</v>
      </c>
      <c r="C66" s="12">
        <v>0.22381306506545115</v>
      </c>
      <c r="D66" s="12">
        <v>0.393930357501596</v>
      </c>
    </row>
    <row r="67" spans="1:4" x14ac:dyDescent="0.25">
      <c r="A67">
        <f t="shared" si="0"/>
        <v>65</v>
      </c>
      <c r="B67" s="12">
        <v>0.65619650208104019</v>
      </c>
      <c r="C67" s="12">
        <v>0.24449332545409022</v>
      </c>
      <c r="D67" s="12">
        <v>0.39430046801639734</v>
      </c>
    </row>
    <row r="68" spans="1:4" x14ac:dyDescent="0.25">
      <c r="A68">
        <f t="shared" si="0"/>
        <v>66</v>
      </c>
      <c r="B68" s="12">
        <v>0.42154080345683281</v>
      </c>
      <c r="C68" s="12">
        <v>0.24216848428483534</v>
      </c>
      <c r="D68" s="12">
        <v>0.3847524898333925</v>
      </c>
    </row>
    <row r="69" spans="1:4" x14ac:dyDescent="0.25">
      <c r="A69">
        <f t="shared" ref="A69:A108" si="1">+A68+1</f>
        <v>67</v>
      </c>
      <c r="B69" s="12">
        <v>0.29825349597378892</v>
      </c>
      <c r="C69" s="12">
        <v>0.26126673764189978</v>
      </c>
      <c r="D69" s="12">
        <v>0.37135449281959448</v>
      </c>
    </row>
    <row r="70" spans="1:4" x14ac:dyDescent="0.25">
      <c r="A70">
        <f t="shared" si="1"/>
        <v>68</v>
      </c>
      <c r="B70" s="12">
        <v>0.30986931196614187</v>
      </c>
      <c r="C70" s="12">
        <v>0.27927517698831233</v>
      </c>
      <c r="D70" s="12">
        <v>0.49395215750778171</v>
      </c>
    </row>
    <row r="71" spans="1:4" x14ac:dyDescent="0.25">
      <c r="A71">
        <f t="shared" si="1"/>
        <v>69</v>
      </c>
      <c r="B71" s="12">
        <v>0.19297672460730539</v>
      </c>
      <c r="C71" s="12">
        <v>0.30845542532923126</v>
      </c>
      <c r="D71" s="12">
        <v>0.49395215750778171</v>
      </c>
    </row>
    <row r="72" spans="1:4" x14ac:dyDescent="0.25">
      <c r="A72">
        <f t="shared" si="1"/>
        <v>70</v>
      </c>
      <c r="B72" s="12">
        <v>0.15327207405452858</v>
      </c>
      <c r="C72" s="12">
        <v>0.3065326201826179</v>
      </c>
      <c r="D72" s="12">
        <v>0.48869997933863324</v>
      </c>
    </row>
    <row r="73" spans="1:4" x14ac:dyDescent="0.25">
      <c r="A73">
        <f t="shared" si="1"/>
        <v>71</v>
      </c>
      <c r="B73" s="12">
        <v>0.15258506754203988</v>
      </c>
      <c r="C73" s="12">
        <v>0.29610461059877241</v>
      </c>
      <c r="D73" s="12">
        <v>0.47565947468107456</v>
      </c>
    </row>
    <row r="74" spans="1:4" x14ac:dyDescent="0.25">
      <c r="A74">
        <f t="shared" si="1"/>
        <v>72</v>
      </c>
      <c r="B74" s="12">
        <v>0.19613356204121585</v>
      </c>
      <c r="C74" s="12">
        <v>0.28789853462671439</v>
      </c>
      <c r="D74" s="12">
        <v>0.47818771573514357</v>
      </c>
    </row>
    <row r="75" spans="1:4" x14ac:dyDescent="0.25">
      <c r="A75">
        <f t="shared" si="1"/>
        <v>73</v>
      </c>
      <c r="B75" s="12">
        <v>0.23969734136601428</v>
      </c>
      <c r="C75" s="12">
        <v>0.29203109899658325</v>
      </c>
      <c r="D75" s="12">
        <v>0.47766047646311066</v>
      </c>
    </row>
    <row r="76" spans="1:4" x14ac:dyDescent="0.25">
      <c r="A76">
        <f t="shared" si="1"/>
        <v>74</v>
      </c>
      <c r="B76" s="12">
        <v>0.4066280484747945</v>
      </c>
      <c r="C76" s="12">
        <v>0.33540453686415012</v>
      </c>
      <c r="D76" s="12">
        <v>0.47865937238868539</v>
      </c>
    </row>
    <row r="77" spans="1:4" x14ac:dyDescent="0.25">
      <c r="A77">
        <f t="shared" si="1"/>
        <v>75</v>
      </c>
      <c r="B77" s="12">
        <v>0.39981697072333072</v>
      </c>
      <c r="C77" s="12">
        <v>0.34626491672344256</v>
      </c>
      <c r="D77" s="12">
        <v>0.50676239273723622</v>
      </c>
    </row>
    <row r="78" spans="1:4" x14ac:dyDescent="0.25">
      <c r="A78">
        <f t="shared" si="1"/>
        <v>76</v>
      </c>
      <c r="B78" s="12">
        <v>0.41323491314426603</v>
      </c>
      <c r="C78" s="12">
        <v>0.34471564404222288</v>
      </c>
      <c r="D78" s="12">
        <v>0.58361288745448525</v>
      </c>
    </row>
    <row r="79" spans="1:4" x14ac:dyDescent="0.25">
      <c r="A79">
        <f t="shared" si="1"/>
        <v>77</v>
      </c>
      <c r="B79" s="12">
        <v>0.43187407810702394</v>
      </c>
      <c r="C79" s="12">
        <v>0.33897430801784273</v>
      </c>
      <c r="D79" s="12">
        <v>0.58535846818816561</v>
      </c>
    </row>
    <row r="80" spans="1:4" x14ac:dyDescent="0.25">
      <c r="A80">
        <f t="shared" si="1"/>
        <v>78</v>
      </c>
      <c r="B80" s="12">
        <v>0.43384118040174424</v>
      </c>
      <c r="C80" s="12">
        <v>0.36592099069591255</v>
      </c>
      <c r="D80" s="12">
        <v>0.59813827577875633</v>
      </c>
    </row>
    <row r="81" spans="1:4" x14ac:dyDescent="0.25">
      <c r="A81">
        <f t="shared" si="1"/>
        <v>79</v>
      </c>
      <c r="B81" s="12">
        <v>0.44111189754145236</v>
      </c>
      <c r="C81" s="12">
        <v>0.39015870431556082</v>
      </c>
      <c r="D81" s="12">
        <v>0.58429917051159974</v>
      </c>
    </row>
    <row r="82" spans="1:4" x14ac:dyDescent="0.25">
      <c r="A82">
        <f t="shared" si="1"/>
        <v>80</v>
      </c>
      <c r="B82" s="12">
        <v>0.44014847589684875</v>
      </c>
      <c r="C82" s="12">
        <v>0.41487917631391374</v>
      </c>
      <c r="D82" s="12">
        <v>0.577873342837809</v>
      </c>
    </row>
    <row r="83" spans="1:4" x14ac:dyDescent="0.25">
      <c r="A83">
        <f t="shared" si="1"/>
        <v>81</v>
      </c>
      <c r="B83" s="12">
        <v>0.44040860780319319</v>
      </c>
      <c r="C83" s="12">
        <v>0.43836870386770466</v>
      </c>
      <c r="D83" s="12">
        <v>0.57960350881281386</v>
      </c>
    </row>
    <row r="84" spans="1:4" x14ac:dyDescent="0.25">
      <c r="A84">
        <f t="shared" si="1"/>
        <v>82</v>
      </c>
      <c r="B84" s="12">
        <v>0.44664024251065904</v>
      </c>
      <c r="C84" s="12">
        <v>0.44904961197460541</v>
      </c>
      <c r="D84" s="12">
        <v>0.58521817786002772</v>
      </c>
    </row>
    <row r="85" spans="1:4" x14ac:dyDescent="0.25">
      <c r="A85">
        <f t="shared" si="1"/>
        <v>83</v>
      </c>
      <c r="B85" s="12">
        <v>0.4463625399879837</v>
      </c>
      <c r="C85" s="12">
        <v>0.4482977090023787</v>
      </c>
      <c r="D85" s="12">
        <v>0.63214796354640646</v>
      </c>
    </row>
    <row r="86" spans="1:4" x14ac:dyDescent="0.25">
      <c r="A86">
        <f t="shared" si="1"/>
        <v>84</v>
      </c>
      <c r="B86" s="12">
        <v>0.44575692251359395</v>
      </c>
      <c r="C86" s="12">
        <v>0.44843298594789688</v>
      </c>
      <c r="D86" s="12">
        <v>1.0791003554072474</v>
      </c>
    </row>
    <row r="87" spans="1:4" x14ac:dyDescent="0.25">
      <c r="A87">
        <f t="shared" si="1"/>
        <v>85</v>
      </c>
      <c r="B87" s="12">
        <v>0.54065825160272085</v>
      </c>
      <c r="C87" s="12">
        <v>0.4491959667051621</v>
      </c>
      <c r="D87" s="12">
        <v>1.2395019466737636</v>
      </c>
    </row>
    <row r="88" spans="1:4" x14ac:dyDescent="0.25">
      <c r="A88">
        <f t="shared" si="1"/>
        <v>86</v>
      </c>
      <c r="B88" s="12">
        <v>0.59860319164297493</v>
      </c>
      <c r="C88" s="12">
        <v>0.4822985402396171</v>
      </c>
      <c r="D88" s="12">
        <v>1.2403304723427853</v>
      </c>
    </row>
    <row r="89" spans="1:4" x14ac:dyDescent="0.25">
      <c r="A89">
        <f t="shared" si="1"/>
        <v>87</v>
      </c>
      <c r="B89" s="12">
        <v>0.60964181182920885</v>
      </c>
      <c r="C89" s="12">
        <v>0.50115141970946853</v>
      </c>
      <c r="D89" s="12">
        <v>1.2407143498236863</v>
      </c>
    </row>
    <row r="90" spans="1:4" x14ac:dyDescent="0.25">
      <c r="A90">
        <f t="shared" si="1"/>
        <v>88</v>
      </c>
      <c r="B90" s="12">
        <v>0.6120019765830802</v>
      </c>
      <c r="C90" s="12">
        <v>0.55896626514360848</v>
      </c>
      <c r="D90" s="12">
        <v>1.2483742989610052</v>
      </c>
    </row>
    <row r="91" spans="1:4" x14ac:dyDescent="0.25">
      <c r="A91">
        <f t="shared" si="1"/>
        <v>89</v>
      </c>
      <c r="B91" s="12">
        <v>0.60619401364892245</v>
      </c>
      <c r="C91" s="12">
        <v>0.56257884514477408</v>
      </c>
      <c r="D91" s="12">
        <v>1.2052908479101896</v>
      </c>
    </row>
    <row r="92" spans="1:4" x14ac:dyDescent="0.25">
      <c r="A92">
        <f t="shared" si="1"/>
        <v>90</v>
      </c>
      <c r="B92" s="12">
        <v>0.60949391261306063</v>
      </c>
      <c r="C92" s="12">
        <v>0.58203697103352692</v>
      </c>
      <c r="D92" s="12">
        <v>1.2052908479101896</v>
      </c>
    </row>
    <row r="93" spans="1:4" x14ac:dyDescent="0.25">
      <c r="A93">
        <f t="shared" si="1"/>
        <v>91</v>
      </c>
      <c r="B93" s="12">
        <v>0.61107601934225275</v>
      </c>
      <c r="C93" s="12">
        <v>0.61345711756975396</v>
      </c>
      <c r="D93" s="12">
        <v>1.2008543951462225</v>
      </c>
    </row>
    <row r="94" spans="1:4" x14ac:dyDescent="0.25">
      <c r="A94">
        <f t="shared" si="1"/>
        <v>92</v>
      </c>
      <c r="B94" s="12">
        <v>0.62250979637989856</v>
      </c>
      <c r="C94" s="12">
        <v>0.61341130594671955</v>
      </c>
      <c r="D94" s="12">
        <v>1.2007652189520139</v>
      </c>
    </row>
    <row r="95" spans="1:4" x14ac:dyDescent="0.25">
      <c r="A95">
        <f t="shared" si="1"/>
        <v>93</v>
      </c>
      <c r="B95" s="12">
        <v>0.63548717548658573</v>
      </c>
      <c r="C95" s="12">
        <v>0.61598054830810101</v>
      </c>
      <c r="D95" s="12">
        <v>1.2232284769195352</v>
      </c>
    </row>
    <row r="96" spans="1:4" x14ac:dyDescent="0.25">
      <c r="A96">
        <f t="shared" si="1"/>
        <v>94</v>
      </c>
      <c r="B96" s="12">
        <v>0.62149649107429972</v>
      </c>
      <c r="C96" s="12">
        <v>0.62895614284471857</v>
      </c>
      <c r="D96" s="12">
        <v>1.2256131685880898</v>
      </c>
    </row>
    <row r="97" spans="1:4" x14ac:dyDescent="0.25">
      <c r="A97">
        <f t="shared" si="1"/>
        <v>95</v>
      </c>
      <c r="B97" s="12">
        <v>0.60157310177699752</v>
      </c>
      <c r="C97" s="12">
        <v>0.61015263992009561</v>
      </c>
      <c r="D97" s="12">
        <v>1.2302001749690386</v>
      </c>
    </row>
    <row r="98" spans="1:4" x14ac:dyDescent="0.25">
      <c r="A98">
        <f t="shared" si="1"/>
        <v>96</v>
      </c>
      <c r="B98" s="12">
        <v>0.6528354311386213</v>
      </c>
      <c r="C98" s="12">
        <v>0.60585157925927857</v>
      </c>
      <c r="D98" s="12">
        <v>1.2133027909167797</v>
      </c>
    </row>
    <row r="99" spans="1:4" x14ac:dyDescent="0.25">
      <c r="A99">
        <f t="shared" si="1"/>
        <v>97</v>
      </c>
      <c r="B99" s="12">
        <v>0.6469813566572139</v>
      </c>
      <c r="C99" s="12">
        <v>0.62162408689244653</v>
      </c>
      <c r="D99" s="12">
        <v>1.165365998660072</v>
      </c>
    </row>
    <row r="100" spans="1:4" x14ac:dyDescent="0.25">
      <c r="A100">
        <f t="shared" si="1"/>
        <v>98</v>
      </c>
      <c r="B100" s="12">
        <v>0.64260214277769523</v>
      </c>
      <c r="C100" s="12">
        <v>0.65589172386391414</v>
      </c>
      <c r="D100" s="12">
        <v>1.1807980019317412</v>
      </c>
    </row>
    <row r="101" spans="1:4" x14ac:dyDescent="0.25">
      <c r="A101">
        <f t="shared" si="1"/>
        <v>99</v>
      </c>
      <c r="B101" s="12">
        <v>0.64226431096208059</v>
      </c>
      <c r="C101" s="12">
        <v>0.64906246062685824</v>
      </c>
      <c r="D101" s="12">
        <v>1.184020667219075</v>
      </c>
    </row>
    <row r="102" spans="1:4" x14ac:dyDescent="0.25">
      <c r="A102">
        <f t="shared" si="1"/>
        <v>100</v>
      </c>
      <c r="B102" s="12">
        <v>0.74126322641036579</v>
      </c>
      <c r="C102" s="12">
        <v>0.63808055703252264</v>
      </c>
      <c r="D102" s="12">
        <v>1.1826817707831907</v>
      </c>
    </row>
    <row r="103" spans="1:4" x14ac:dyDescent="0.25">
      <c r="A103">
        <f t="shared" si="1"/>
        <v>101</v>
      </c>
      <c r="B103" s="12">
        <v>1.0923390597133513</v>
      </c>
      <c r="C103" s="12">
        <v>0.62131606024565522</v>
      </c>
      <c r="D103" s="12">
        <v>1.1821024659059409</v>
      </c>
    </row>
    <row r="104" spans="1:4" x14ac:dyDescent="0.25">
      <c r="A104">
        <f t="shared" si="1"/>
        <v>102</v>
      </c>
      <c r="B104" s="12">
        <v>1.1074303293214547</v>
      </c>
      <c r="C104" s="12">
        <v>0.60775922274554639</v>
      </c>
      <c r="D104" s="12">
        <v>1.1882157734494603</v>
      </c>
    </row>
    <row r="105" spans="1:4" x14ac:dyDescent="0.25">
      <c r="A105">
        <f t="shared" si="1"/>
        <v>103</v>
      </c>
      <c r="B105" s="12">
        <v>1.1115270396156713</v>
      </c>
      <c r="C105" s="12">
        <v>0.66759516847047307</v>
      </c>
      <c r="D105" s="12">
        <v>1.3044717067839724</v>
      </c>
    </row>
    <row r="106" spans="1:4" x14ac:dyDescent="0.25">
      <c r="A106">
        <f t="shared" si="1"/>
        <v>104</v>
      </c>
      <c r="B106" s="12">
        <v>1.110722899949621</v>
      </c>
      <c r="C106" s="12">
        <v>0.68742962543590713</v>
      </c>
      <c r="D106" s="12">
        <v>1.3157913809995061</v>
      </c>
    </row>
    <row r="107" spans="1:4" x14ac:dyDescent="0.25">
      <c r="A107">
        <f t="shared" si="1"/>
        <v>105</v>
      </c>
      <c r="B107" s="12">
        <v>1.1300784747348922</v>
      </c>
      <c r="C107" s="12">
        <v>0.74389485784581055</v>
      </c>
      <c r="D107" s="12">
        <v>1.0289467473026348</v>
      </c>
    </row>
    <row r="108" spans="1:4" x14ac:dyDescent="0.25">
      <c r="A108">
        <f t="shared" si="1"/>
        <v>106</v>
      </c>
      <c r="D108" s="12">
        <v>0.79855680894004344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4</vt:i4>
      </vt:variant>
    </vt:vector>
  </HeadingPairs>
  <TitlesOfParts>
    <vt:vector size="6" baseType="lpstr">
      <vt:lpstr>vol data</vt:lpstr>
      <vt:lpstr>Chart Data</vt:lpstr>
      <vt:lpstr>M01</vt:lpstr>
      <vt:lpstr>M00</vt:lpstr>
      <vt:lpstr>M99</vt:lpstr>
      <vt:lpstr>M98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Schiavone</dc:creator>
  <cp:lastModifiedBy>Havlíček Jan</cp:lastModifiedBy>
  <dcterms:created xsi:type="dcterms:W3CDTF">2001-03-13T14:21:03Z</dcterms:created>
  <dcterms:modified xsi:type="dcterms:W3CDTF">2023-09-10T11:18:37Z</dcterms:modified>
</cp:coreProperties>
</file>